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G:\Delad\228-Officiell och annan statistik\Missbruk\Statistikår 2022\korrigering\"/>
    </mc:Choice>
  </mc:AlternateContent>
  <xr:revisionPtr revIDLastSave="0" documentId="13_ncr:1_{35AA9C77-D7F5-4464-97FD-D29BB8A31A12}" xr6:coauthVersionLast="36" xr6:coauthVersionMax="36" xr10:uidLastSave="{00000000-0000-0000-0000-000000000000}"/>
  <bookViews>
    <workbookView xWindow="480" yWindow="360" windowWidth="10608" windowHeight="6696" tabRatio="894"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50" r:id="rId6"/>
    <sheet name="Faktablad Tabell 1" sheetId="48" r:id="rId7"/>
    <sheet name="Figur 2" sheetId="51" r:id="rId8"/>
    <sheet name="1. Boende omsorg" sheetId="27" r:id="rId9"/>
    <sheet name="2. Institutionsvård SoL" sheetId="28" r:id="rId10"/>
    <sheet name="3.Insatser SoL LVM 1 nov, ålder" sheetId="29" r:id="rId11"/>
    <sheet name="4. Insatser 1 nov, kommun" sheetId="46" r:id="rId12"/>
    <sheet name="5. Boende vård" sheetId="31" r:id="rId13"/>
    <sheet name=" 6a. Vårddygn enl SoL" sheetId="32" r:id="rId14"/>
    <sheet name="6b. Vårddygn,-givare SoL" sheetId="39" r:id="rId15"/>
    <sheet name="6c.Instvård SoL, antal pers" sheetId="40" r:id="rId16"/>
    <sheet name="7a.Institutionsvård LVM SoL" sheetId="33" r:id="rId17"/>
    <sheet name="7b.Vårdtid LVM kommun" sheetId="41" r:id="rId18"/>
    <sheet name="8. Ansökningar LVM" sheetId="34" r:id="rId19"/>
    <sheet name="9. Institutionsvård LVM" sheetId="35" r:id="rId20"/>
    <sheet name="10. Beslut  LVM" sheetId="36" r:id="rId21"/>
    <sheet name="11. Beslut LVM" sheetId="37" r:id="rId22"/>
    <sheet name="12. Beslut LVM antal pers" sheetId="38" r:id="rId23"/>
    <sheet name="13, 14a+b. LVM, ålder" sheetId="42" r:id="rId24"/>
    <sheet name="15a+b. Vårdtid eftvård, LVM  " sheetId="44" r:id="rId25"/>
    <sheet name="16. Demografi" sheetId="45" r:id="rId26"/>
  </sheets>
  <definedNames>
    <definedName name="innehållsförteckning" localSheetId="7">'Figur 2'!#REF!</definedName>
    <definedName name="innehållsförteckning">#REF!</definedName>
  </definedNames>
  <calcPr calcId="191029"/>
</workbook>
</file>

<file path=xl/calcChain.xml><?xml version="1.0" encoding="utf-8"?>
<calcChain xmlns="http://schemas.openxmlformats.org/spreadsheetml/2006/main">
  <c r="Z18" i="51" l="1"/>
  <c r="Y18" i="51"/>
  <c r="R18" i="51"/>
  <c r="Q18" i="51"/>
  <c r="M18" i="51"/>
  <c r="L18" i="51"/>
  <c r="AB18" i="51" s="1"/>
  <c r="K18" i="51"/>
  <c r="AA18" i="51" s="1"/>
  <c r="J18" i="51"/>
  <c r="I18" i="51"/>
  <c r="H18" i="51"/>
  <c r="X18" i="51" s="1"/>
  <c r="G18" i="51"/>
  <c r="W18" i="51" s="1"/>
  <c r="F18" i="51"/>
  <c r="V18" i="51" s="1"/>
  <c r="E18" i="51"/>
  <c r="U18" i="51" s="1"/>
  <c r="D18" i="51"/>
  <c r="T18" i="51" s="1"/>
  <c r="C18" i="51"/>
  <c r="S18" i="51" s="1"/>
  <c r="B18" i="51"/>
  <c r="A18" i="51"/>
  <c r="AC17" i="51"/>
  <c r="AB17" i="51"/>
  <c r="AA17" i="51"/>
  <c r="T17" i="51"/>
  <c r="S17" i="51"/>
  <c r="Q17" i="51"/>
  <c r="M17" i="51"/>
  <c r="L17" i="51"/>
  <c r="K17" i="51"/>
  <c r="J17" i="51"/>
  <c r="Z17" i="51" s="1"/>
  <c r="I17" i="51"/>
  <c r="Y17" i="51" s="1"/>
  <c r="H17" i="51"/>
  <c r="X17" i="51" s="1"/>
  <c r="G17" i="51"/>
  <c r="W17" i="51" s="1"/>
  <c r="F17" i="51"/>
  <c r="V17" i="51" s="1"/>
  <c r="E17" i="51"/>
  <c r="U17" i="51" s="1"/>
  <c r="D17" i="51"/>
  <c r="C17" i="51"/>
  <c r="B17" i="51"/>
  <c r="R17" i="51" s="1"/>
  <c r="A17" i="51"/>
  <c r="AC16" i="51"/>
  <c r="V16" i="51"/>
  <c r="U16" i="51"/>
  <c r="Q16" i="51"/>
  <c r="M16" i="51"/>
  <c r="L16" i="51"/>
  <c r="AB16" i="51" s="1"/>
  <c r="K16" i="51"/>
  <c r="AA16" i="51" s="1"/>
  <c r="J16" i="51"/>
  <c r="Z16" i="51" s="1"/>
  <c r="I16" i="51"/>
  <c r="Y16" i="51" s="1"/>
  <c r="H16" i="51"/>
  <c r="X16" i="51" s="1"/>
  <c r="G16" i="51"/>
  <c r="W16" i="51" s="1"/>
  <c r="F16" i="51"/>
  <c r="E16" i="51"/>
  <c r="D16" i="51"/>
  <c r="T16" i="51" s="1"/>
  <c r="C16" i="51"/>
  <c r="S16" i="51" s="1"/>
  <c r="B16" i="51"/>
  <c r="R16" i="51" s="1"/>
  <c r="A16" i="51"/>
  <c r="X15" i="51"/>
  <c r="W15" i="51"/>
  <c r="Q15" i="51"/>
  <c r="M15" i="51"/>
  <c r="L15" i="51"/>
  <c r="AB15" i="51" s="1"/>
  <c r="K15" i="51"/>
  <c r="AA15" i="51" s="1"/>
  <c r="J15" i="51"/>
  <c r="Z15" i="51" s="1"/>
  <c r="I15" i="51"/>
  <c r="Y15" i="51" s="1"/>
  <c r="H15" i="51"/>
  <c r="G15" i="51"/>
  <c r="F15" i="51"/>
  <c r="V15" i="51" s="1"/>
  <c r="E15" i="51"/>
  <c r="U15" i="51" s="1"/>
  <c r="D15" i="51"/>
  <c r="T15" i="51" s="1"/>
  <c r="C15" i="51"/>
  <c r="S15" i="51" s="1"/>
  <c r="B15" i="51"/>
  <c r="R15" i="51" s="1"/>
  <c r="A15" i="51"/>
  <c r="AB8" i="51"/>
  <c r="AA8" i="51"/>
  <c r="Z8" i="51"/>
  <c r="Y8" i="51"/>
  <c r="X8" i="51"/>
  <c r="W8" i="51"/>
  <c r="V8" i="51"/>
  <c r="U8" i="51"/>
  <c r="T8" i="51"/>
  <c r="S8" i="51"/>
  <c r="R8" i="51"/>
  <c r="AC18" i="51" s="1"/>
  <c r="AB7" i="51"/>
  <c r="AA7" i="51"/>
  <c r="Z7" i="51"/>
  <c r="Y7" i="51"/>
  <c r="X7" i="51"/>
  <c r="W7" i="51"/>
  <c r="V7" i="51"/>
  <c r="U7" i="51"/>
  <c r="T7" i="51"/>
  <c r="S7" i="51"/>
  <c r="R7" i="51"/>
  <c r="AB6" i="51"/>
  <c r="AA6" i="51"/>
  <c r="Z6" i="51"/>
  <c r="Y6" i="51"/>
  <c r="X6" i="51"/>
  <c r="W6" i="51"/>
  <c r="V6" i="51"/>
  <c r="U6" i="51"/>
  <c r="T6" i="51"/>
  <c r="S6" i="51"/>
  <c r="R6" i="51"/>
  <c r="AB5" i="51"/>
  <c r="AA5" i="51"/>
  <c r="Z5" i="51"/>
  <c r="Y5" i="51"/>
  <c r="X5" i="51"/>
  <c r="W5" i="51"/>
  <c r="V5" i="51"/>
  <c r="U5" i="51"/>
  <c r="T5" i="51"/>
  <c r="S5" i="51"/>
  <c r="R5" i="51"/>
  <c r="AC15" i="51" s="1"/>
  <c r="B7" i="48" l="1"/>
  <c r="D8" i="48"/>
  <c r="D7" i="48"/>
  <c r="D17" i="48"/>
  <c r="B8" i="48"/>
  <c r="B18" i="48"/>
  <c r="D5" i="48"/>
  <c r="B5" i="48"/>
  <c r="D4" i="48"/>
  <c r="D14" i="48"/>
  <c r="B4" i="48"/>
  <c r="B6" i="48"/>
  <c r="B16" i="48"/>
  <c r="F4" i="48"/>
  <c r="F14" i="48"/>
  <c r="B15" i="48"/>
  <c r="F8" i="48"/>
  <c r="F18" i="48"/>
  <c r="F5" i="48"/>
  <c r="F15" i="48"/>
  <c r="B17" i="48"/>
  <c r="D15" i="48"/>
  <c r="D6" i="48"/>
  <c r="D18" i="48"/>
  <c r="C4" i="48"/>
  <c r="F7" i="48"/>
  <c r="F17" i="48"/>
  <c r="B14" i="48"/>
  <c r="E4" i="48"/>
  <c r="E14" i="48"/>
  <c r="C7" i="48"/>
  <c r="C17" i="48"/>
  <c r="C8" i="48"/>
  <c r="C18" i="48"/>
  <c r="E5" i="48"/>
  <c r="E15" i="48"/>
  <c r="C5" i="48"/>
  <c r="D16" i="48"/>
  <c r="F6" i="48"/>
  <c r="C14" i="48"/>
  <c r="E7" i="48"/>
  <c r="E17" i="48"/>
  <c r="E8" i="48"/>
  <c r="E18" i="48"/>
  <c r="G4" i="48"/>
  <c r="G14" i="48"/>
  <c r="G8" i="48"/>
  <c r="G18" i="48"/>
  <c r="G7" i="48"/>
  <c r="G17" i="48"/>
  <c r="F16" i="48"/>
  <c r="C6" i="48"/>
  <c r="E6" i="48"/>
  <c r="E16" i="48"/>
  <c r="G5" i="48"/>
  <c r="G15" i="48"/>
  <c r="C15" i="48"/>
  <c r="G6" i="48"/>
  <c r="G16" i="48"/>
  <c r="C16" i="48"/>
</calcChain>
</file>

<file path=xl/sharedStrings.xml><?xml version="1.0" encoding="utf-8"?>
<sst xmlns="http://schemas.openxmlformats.org/spreadsheetml/2006/main" count="7781" uniqueCount="1245">
  <si>
    <t>År</t>
  </si>
  <si>
    <t>Kvalitet och bortfall</t>
  </si>
  <si>
    <t>Definitions</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</si>
  <si>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</si>
  <si>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</si>
  <si>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</si>
  <si>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</si>
  <si>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</si>
  <si>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</si>
  <si>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</si>
  <si>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</si>
  <si>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</si>
  <si>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</si>
  <si>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</si>
  <si>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</si>
  <si>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</si>
  <si>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</si>
  <si>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</si>
  <si>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</si>
  <si>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</si>
  <si>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</si>
  <si>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</si>
  <si>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</si>
  <si>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Omvårdnad/Vårdform</t>
  </si>
  <si>
    <t>Antal</t>
  </si>
  <si>
    <t>Därav:</t>
  </si>
  <si>
    <t xml:space="preserve">Antal </t>
  </si>
  <si>
    <t xml:space="preserve">beviljade </t>
  </si>
  <si>
    <t xml:space="preserve">boendedygn </t>
  </si>
  <si>
    <t>Kvinnor</t>
  </si>
  <si>
    <t>Män</t>
  </si>
  <si>
    <t>per person</t>
  </si>
  <si>
    <t>Bistånd som avser boende</t>
  </si>
  <si>
    <t>Bortfallskomplettering har gjorts på berörd länsnivå samt på riksnivå.</t>
  </si>
  <si>
    <t>Antal vårddygn till</t>
  </si>
  <si>
    <t>Frivillig familjehemsvård</t>
  </si>
  <si>
    <t>Beslut</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</si>
  <si>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</si>
  <si>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</si>
  <si>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</si>
  <si>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</si>
  <si>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 xml:space="preserve"> Insats som den enskilde är berättigad till enligt ett beslut av socialnämnden eller någon annan kommunal nämnd.</t>
  </si>
  <si>
    <t>Tidsmått för individuellt behovsprövat boende utan vård eller behandling.</t>
  </si>
  <si>
    <t>Familjehemsvård</t>
  </si>
  <si>
    <t>Frivillig institutionsvård</t>
  </si>
  <si>
    <t>Enligt 4 kap 1§ SoL, se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</si>
  <si>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</si>
  <si>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</si>
  <si>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</si>
  <si>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</si>
  <si>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</si>
  <si>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</si>
  <si>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</si>
  <si>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</si>
  <si>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</si>
  <si>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</si>
  <si>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</si>
  <si>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</si>
  <si>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LVM</t>
  </si>
  <si>
    <t>Lagen(1988:870) om vård av missbrukare i vissa fall</t>
  </si>
  <si>
    <t xml:space="preserve">Hem avsett för tvångsvård av personer med missbruksproblem. </t>
  </si>
  <si>
    <t>Tvångsintagna på institution</t>
  </si>
  <si>
    <t>Personer som var fysiskt intagna på LVM-hem. De som den aktuella dagen hade avvikit från institutionen och de som var placerade utanför LVM-hemmet med stöd av 27 § LVM ingår inte bland dessa.</t>
  </si>
  <si>
    <t>SoL</t>
  </si>
  <si>
    <t>Socialtjänstlagen (2001:453)</t>
  </si>
  <si>
    <t>Vård enligt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</si>
  <si>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</si>
  <si>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</si>
  <si>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</si>
  <si>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</si>
  <si>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</si>
  <si>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Vuxna personer med missbruk och beroende</t>
  </si>
  <si>
    <t>Ålder</t>
  </si>
  <si>
    <t>Age</t>
  </si>
  <si>
    <t>Alkohol</t>
  </si>
  <si>
    <t>Alcohol</t>
  </si>
  <si>
    <t>Number</t>
  </si>
  <si>
    <t>Ansökan/ansökning</t>
  </si>
  <si>
    <t>Application</t>
  </si>
  <si>
    <t>Behandling</t>
  </si>
  <si>
    <t>Treatment</t>
  </si>
  <si>
    <t>Befolkning</t>
  </si>
  <si>
    <t>Population</t>
  </si>
  <si>
    <t>Beredande av vård</t>
  </si>
  <si>
    <t>Provision of care</t>
  </si>
  <si>
    <t>Decision</t>
  </si>
  <si>
    <t>Beviljande</t>
  </si>
  <si>
    <t>Granted / granting</t>
  </si>
  <si>
    <t>Dag(ar)</t>
  </si>
  <si>
    <t>Day(s)</t>
  </si>
  <si>
    <t>Därav</t>
  </si>
  <si>
    <t>Of which</t>
  </si>
  <si>
    <t>Dygn</t>
  </si>
  <si>
    <t>Endast</t>
  </si>
  <si>
    <t>Only</t>
  </si>
  <si>
    <t>Familjehem</t>
  </si>
  <si>
    <t>Private home</t>
  </si>
  <si>
    <t>Förvaltningsrätt</t>
  </si>
  <si>
    <t>Administrative court</t>
  </si>
  <si>
    <t xml:space="preserve">Frivillig institutionsvård      </t>
  </si>
  <si>
    <t>Voluntary institutional care</t>
  </si>
  <si>
    <t>Frivilligt intagna</t>
  </si>
  <si>
    <t>Admitted voluntarily</t>
  </si>
  <si>
    <t>Födelseland</t>
  </si>
  <si>
    <t>Country of birth</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</si>
  <si>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</si>
  <si>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</si>
  <si>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</si>
  <si>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</si>
  <si>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</si>
  <si>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</si>
  <si>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</si>
  <si>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</si>
  <si>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</si>
  <si>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</si>
  <si>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</si>
  <si>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</si>
  <si>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</si>
  <si>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</si>
  <si>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</si>
  <si>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</si>
  <si>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</si>
  <si>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</si>
  <si>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</si>
  <si>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</si>
  <si>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</si>
  <si>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</si>
  <si>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</si>
  <si>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</si>
  <si>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Men</t>
  </si>
  <si>
    <t>Missbruk</t>
  </si>
  <si>
    <t>Abuse</t>
  </si>
  <si>
    <t>Missbruksmedel</t>
  </si>
  <si>
    <t>Abused substance</t>
  </si>
  <si>
    <t>Narkotika</t>
  </si>
  <si>
    <t>Drugs, Narcotics</t>
  </si>
  <si>
    <t>Okänd</t>
  </si>
  <si>
    <t>Unknown</t>
  </si>
  <si>
    <t>Omedelbart omhändertagande</t>
  </si>
  <si>
    <t>Immediate placement into custody</t>
  </si>
  <si>
    <t>Öppna insatser</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</si>
  <si>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</si>
  <si>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</si>
  <si>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</si>
  <si>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</si>
  <si>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</si>
  <si>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</si>
  <si>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</si>
  <si>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</si>
  <si>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</si>
  <si>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</si>
  <si>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</si>
  <si>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</si>
  <si>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</si>
  <si>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</si>
  <si>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</si>
  <si>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</si>
  <si>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</si>
  <si>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</si>
  <si>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</si>
  <si>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</si>
  <si>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</si>
  <si>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</si>
  <si>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</si>
  <si>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</si>
  <si>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</si>
  <si>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</si>
  <si>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</si>
  <si>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</si>
  <si>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</si>
  <si>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Totalt antal</t>
  </si>
  <si>
    <t xml:space="preserve">antal beviljade vårddygn </t>
  </si>
  <si>
    <t>vårddygn</t>
  </si>
  <si>
    <t>därav hos</t>
  </si>
  <si>
    <t>Genomsnittligt antal vårddygn per person</t>
  </si>
  <si>
    <t xml:space="preserve">Totalt </t>
  </si>
  <si>
    <t>antal</t>
  </si>
  <si>
    <t xml:space="preserve">Ålder </t>
  </si>
  <si>
    <t>Totalt</t>
  </si>
  <si>
    <t>Kön</t>
  </si>
  <si>
    <t xml:space="preserve">21–24 </t>
  </si>
  <si>
    <t xml:space="preserve">25–34 </t>
  </si>
  <si>
    <t>35–49</t>
  </si>
  <si>
    <t xml:space="preserve">50–64 </t>
  </si>
  <si>
    <t>personer</t>
  </si>
  <si>
    <t>21–64 år</t>
  </si>
  <si>
    <t>Tabell 7a</t>
  </si>
  <si>
    <t xml:space="preserve">Kommunkod </t>
  </si>
  <si>
    <t xml:space="preserve">Län </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</si>
  <si>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</si>
  <si>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</si>
  <si>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</si>
  <si>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</si>
  <si>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</si>
  <si>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</si>
  <si>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</si>
  <si>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</si>
  <si>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</si>
  <si>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</si>
  <si>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</si>
  <si>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</si>
  <si>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</si>
  <si>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</si>
  <si>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</si>
  <si>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</si>
  <si>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</si>
  <si>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</si>
  <si>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</si>
  <si>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</si>
  <si>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</si>
  <si>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</si>
  <si>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</si>
  <si>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</si>
  <si>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</si>
  <si>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</si>
  <si>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</si>
  <si>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</si>
  <si>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</si>
  <si>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</si>
  <si>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</si>
  <si>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</si>
  <si>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</si>
  <si>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</si>
  <si>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</si>
  <si>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</si>
  <si>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</si>
  <si>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</si>
  <si>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</si>
  <si>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</si>
  <si>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</si>
  <si>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</si>
  <si>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</si>
  <si>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</si>
  <si>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</si>
  <si>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</si>
  <si>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</si>
  <si>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</si>
  <si>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</si>
  <si>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</si>
  <si>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</si>
  <si>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</si>
  <si>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</si>
  <si>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</si>
  <si>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</si>
  <si>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</si>
  <si>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</si>
  <si>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</si>
  <si>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</si>
  <si>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</si>
  <si>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</si>
  <si>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</si>
  <si>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</si>
  <si>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</si>
  <si>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</si>
  <si>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</si>
  <si>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</si>
  <si>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</si>
  <si>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</si>
  <si>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</si>
  <si>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</si>
  <si>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</si>
  <si>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</si>
  <si>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</si>
  <si>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</si>
  <si>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</si>
  <si>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</si>
  <si>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</si>
  <si>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</si>
  <si>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</si>
  <si>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</si>
  <si>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</si>
  <si>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</si>
  <si>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</si>
  <si>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</si>
  <si>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</si>
  <si>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</si>
  <si>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</si>
  <si>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</si>
  <si>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</si>
  <si>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</si>
  <si>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</si>
  <si>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</si>
  <si>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</si>
  <si>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</si>
  <si>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</si>
  <si>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</si>
  <si>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</si>
  <si>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</si>
  <si>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</si>
  <si>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</si>
  <si>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</si>
  <si>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</si>
  <si>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</si>
  <si>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</si>
  <si>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</si>
  <si>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</si>
  <si>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</si>
  <si>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</si>
  <si>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</si>
  <si>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</si>
  <si>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</si>
  <si>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</si>
  <si>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</si>
  <si>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</si>
  <si>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</si>
  <si>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</si>
  <si>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</si>
  <si>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</si>
  <si>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</si>
  <si>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</si>
  <si>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</si>
  <si>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</si>
  <si>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</si>
  <si>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</si>
  <si>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</si>
  <si>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</si>
  <si>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</si>
  <si>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</si>
  <si>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</si>
  <si>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</si>
  <si>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</si>
  <si>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</si>
  <si>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</si>
  <si>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</si>
  <si>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</si>
  <si>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</si>
  <si>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</si>
  <si>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</si>
  <si>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</si>
  <si>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</si>
  <si>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</si>
  <si>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</si>
  <si>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</si>
  <si>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</si>
  <si>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</si>
  <si>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</si>
  <si>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</si>
  <si>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</si>
  <si>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</si>
  <si>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</si>
  <si>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</si>
  <si>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</si>
  <si>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</si>
  <si>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</si>
  <si>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</si>
  <si>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</si>
  <si>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</si>
  <si>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</si>
  <si>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</si>
  <si>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</si>
  <si>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</si>
  <si>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</si>
  <si>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</si>
  <si>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</si>
  <si>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</si>
  <si>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</si>
  <si>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</si>
  <si>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</si>
  <si>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</si>
  <si>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</si>
  <si>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</si>
  <si>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</si>
  <si>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</si>
  <si>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</si>
  <si>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</si>
  <si>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</si>
  <si>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</si>
  <si>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</si>
  <si>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</si>
  <si>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</si>
  <si>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</si>
  <si>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</si>
  <si>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</si>
  <si>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</si>
  <si>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</si>
  <si>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</si>
  <si>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</si>
  <si>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</si>
  <si>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</si>
  <si>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</si>
  <si>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</si>
  <si>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</si>
  <si>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</si>
  <si>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</si>
  <si>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</si>
  <si>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</si>
  <si>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</si>
  <si>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</si>
  <si>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</si>
  <si>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</si>
  <si>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</si>
  <si>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</si>
  <si>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</si>
  <si>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</si>
  <si>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</si>
  <si>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</si>
  <si>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</si>
  <si>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</si>
  <si>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</si>
  <si>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</si>
  <si>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</si>
  <si>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</si>
  <si>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</si>
  <si>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</si>
  <si>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</si>
  <si>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</si>
  <si>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</si>
  <si>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</si>
  <si>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</si>
  <si>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</si>
  <si>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</si>
  <si>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</si>
  <si>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</si>
  <si>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</si>
  <si>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</si>
  <si>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</si>
  <si>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</si>
  <si>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</si>
  <si>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</si>
  <si>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</si>
  <si>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</si>
  <si>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</si>
  <si>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</si>
  <si>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</si>
  <si>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</si>
  <si>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</si>
  <si>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</si>
  <si>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</si>
  <si>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</si>
  <si>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</si>
  <si>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</si>
  <si>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</si>
  <si>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</si>
  <si>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</si>
  <si>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</si>
  <si>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</si>
  <si>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</si>
  <si>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</si>
  <si>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</si>
  <si>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</si>
  <si>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</si>
  <si>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</si>
  <si>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</si>
  <si>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</si>
  <si>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</si>
  <si>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</si>
  <si>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</si>
  <si>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</si>
  <si>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</si>
  <si>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</si>
  <si>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</si>
  <si>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</si>
  <si>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</si>
  <si>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</si>
  <si>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</si>
  <si>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</si>
  <si>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</si>
  <si>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</si>
  <si>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</si>
  <si>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</si>
  <si>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</si>
  <si>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</si>
  <si>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</si>
  <si>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</si>
  <si>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</si>
  <si>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</si>
  <si>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</si>
  <si>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</si>
  <si>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</si>
  <si>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</si>
  <si>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</si>
  <si>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</si>
  <si>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</si>
  <si>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</si>
  <si>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</si>
  <si>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</si>
  <si>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</si>
  <si>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</si>
  <si>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</si>
  <si>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</si>
  <si>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</si>
  <si>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</si>
  <si>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</si>
  <si>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</si>
  <si>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</si>
  <si>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</si>
  <si>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</si>
  <si>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</si>
  <si>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</si>
  <si>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</si>
  <si>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</si>
  <si>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</si>
  <si>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</si>
  <si>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</si>
  <si>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</si>
  <si>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</si>
  <si>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</si>
  <si>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</si>
  <si>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</si>
  <si>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</si>
  <si>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</si>
  <si>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</si>
  <si>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</si>
  <si>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</si>
  <si>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</si>
  <si>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</si>
  <si>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</si>
  <si>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</si>
  <si>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</si>
  <si>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</si>
  <si>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</si>
  <si>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</si>
  <si>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</si>
  <si>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</si>
  <si>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</si>
  <si>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</si>
  <si>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</si>
  <si>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</si>
  <si>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</si>
  <si>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</si>
  <si>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</si>
  <si>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</si>
  <si>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</si>
  <si>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</si>
  <si>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</si>
  <si>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</si>
  <si>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</si>
  <si>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</si>
  <si>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</si>
  <si>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</si>
  <si>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</si>
  <si>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</si>
  <si>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</si>
  <si>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</si>
  <si>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</si>
  <si>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</si>
  <si>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</si>
  <si>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</si>
  <si>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</si>
  <si>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</si>
  <si>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</si>
  <si>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</si>
  <si>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</si>
  <si>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</si>
  <si>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</si>
  <si>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</si>
  <si>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</si>
  <si>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</si>
  <si>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</si>
  <si>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</si>
  <si>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</si>
  <si>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</si>
  <si>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</si>
  <si>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</si>
  <si>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</si>
  <si>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</si>
  <si>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</si>
  <si>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</si>
  <si>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</si>
  <si>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</si>
  <si>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</si>
  <si>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</si>
  <si>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</si>
  <si>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</si>
  <si>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</si>
  <si>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</si>
  <si>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</si>
  <si>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</si>
  <si>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</si>
  <si>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</si>
  <si>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</si>
  <si>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</si>
  <si>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</si>
  <si>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</si>
  <si>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</si>
  <si>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</si>
  <si>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</si>
  <si>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</si>
  <si>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</si>
  <si>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</si>
  <si>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</si>
  <si>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</si>
  <si>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</si>
  <si>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</si>
  <si>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</si>
  <si>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</si>
  <si>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</si>
  <si>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</si>
  <si>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</si>
  <si>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</si>
  <si>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</si>
  <si>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</si>
  <si>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</si>
  <si>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</si>
  <si>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</si>
  <si>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</si>
  <si>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</si>
  <si>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</si>
  <si>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</si>
  <si>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</si>
  <si>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</si>
  <si>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</si>
  <si>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</si>
  <si>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</si>
  <si>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</si>
  <si>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</si>
  <si>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</si>
  <si>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</si>
  <si>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</si>
  <si>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</si>
  <si>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</si>
  <si>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</si>
  <si>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</si>
  <si>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</si>
  <si>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</si>
  <si>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</si>
  <si>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</si>
  <si>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</si>
  <si>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</si>
  <si>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</si>
  <si>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</si>
  <si>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</si>
  <si>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</si>
  <si>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</si>
  <si>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</si>
  <si>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</si>
  <si>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</si>
  <si>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</si>
  <si>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</si>
  <si>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</si>
  <si>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</si>
  <si>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</si>
  <si>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</si>
  <si>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</si>
  <si>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</si>
  <si>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</si>
  <si>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</si>
  <si>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</si>
  <si>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</si>
  <si>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</si>
  <si>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</si>
  <si>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</si>
  <si>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</si>
  <si>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</si>
  <si>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</si>
  <si>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</si>
  <si>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</si>
  <si>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</si>
  <si>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</si>
  <si>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</si>
  <si>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</si>
  <si>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</si>
  <si>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</si>
  <si>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</si>
  <si>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</si>
  <si>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</si>
  <si>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</si>
  <si>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</si>
  <si>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</si>
  <si>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</si>
  <si>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</si>
  <si>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</si>
  <si>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</si>
  <si>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</si>
  <si>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</si>
  <si>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</si>
  <si>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</si>
  <si>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</si>
  <si>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</si>
  <si>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</si>
  <si>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</si>
  <si>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</si>
  <si>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</si>
  <si>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</si>
  <si>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</si>
  <si>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</si>
  <si>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</si>
  <si>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</si>
  <si>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</si>
  <si>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</si>
  <si>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</si>
  <si>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</si>
  <si>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</si>
  <si>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</si>
  <si>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</si>
  <si>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</si>
  <si>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</si>
  <si>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</si>
  <si>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</si>
  <si>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</si>
  <si>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</si>
  <si>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</si>
  <si>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</si>
  <si>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</si>
  <si>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</si>
  <si>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</si>
  <si>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</si>
  <si>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</si>
  <si>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</si>
  <si>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</si>
  <si>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</si>
  <si>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</si>
  <si>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</si>
  <si>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</si>
  <si>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</si>
  <si>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</si>
  <si>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</si>
  <si>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</si>
  <si>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</si>
  <si>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</si>
  <si>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</si>
  <si>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</si>
  <si>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</si>
  <si>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</si>
  <si>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</si>
  <si>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</si>
  <si>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</si>
  <si>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</si>
  <si>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</si>
  <si>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</si>
  <si>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</si>
  <si>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</si>
  <si>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</si>
  <si>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</si>
  <si>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</si>
  <si>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</si>
  <si>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</si>
  <si>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</si>
  <si>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</si>
  <si>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</si>
  <si>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</si>
  <si>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</si>
  <si>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</si>
  <si>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</si>
  <si>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</si>
  <si>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</si>
  <si>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</si>
  <si>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</si>
  <si>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</si>
  <si>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</si>
  <si>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</si>
  <si>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</si>
  <si>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</si>
  <si>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</si>
  <si>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</si>
  <si>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</si>
  <si>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</si>
  <si>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</si>
  <si>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</si>
  <si>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</si>
  <si>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</si>
  <si>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</si>
  <si>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</si>
  <si>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</si>
  <si>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</si>
  <si>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</si>
  <si>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</si>
  <si>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</si>
  <si>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</si>
  <si>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</si>
  <si>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</si>
  <si>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</si>
  <si>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</si>
  <si>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</si>
  <si>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</si>
  <si>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</si>
  <si>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</si>
  <si>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</si>
  <si>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</si>
  <si>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</si>
  <si>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</si>
  <si>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</si>
  <si>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</si>
  <si>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</si>
  <si>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</si>
  <si>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</si>
  <si>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</si>
  <si>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</si>
  <si>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</si>
  <si>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</si>
  <si>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</si>
  <si>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</si>
  <si>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</si>
  <si>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</si>
  <si>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</si>
  <si>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</si>
  <si>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</si>
  <si>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</si>
  <si>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</si>
  <si>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</si>
  <si>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</si>
  <si>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xml:space="preserve">1) Vårddygn som redovisas inkluderar dagar som </t>
  </si>
  <si>
    <t>vederbörande har avvikit från tvångsvården. Vård enligt § 27 LVM inkluderas inte.</t>
  </si>
  <si>
    <t>totalt</t>
  </si>
  <si>
    <r>
      <t>Totalt antal</t>
    </r>
    <r>
      <rPr>
        <b/>
        <vertAlign val="superscript"/>
        <sz val="8"/>
        <rFont val="Century Gothic"/>
        <family val="2"/>
      </rPr>
      <t>1</t>
    </r>
    <r>
      <rPr>
        <b/>
        <sz val="8"/>
        <rFont val="Century Gothic"/>
        <family val="2"/>
      </rPr>
      <t xml:space="preserve"> </t>
    </r>
  </si>
  <si>
    <t>Tabell 3</t>
  </si>
  <si>
    <t>Tabell 4</t>
  </si>
  <si>
    <t>Tabell 5</t>
  </si>
  <si>
    <t>Tabell 8</t>
  </si>
  <si>
    <t>Tabell 6a</t>
  </si>
  <si>
    <t>Tabell 6b</t>
  </si>
  <si>
    <t>Tabell 6c</t>
  </si>
  <si>
    <t>Tabell 9</t>
  </si>
  <si>
    <t>Tabell 10</t>
  </si>
  <si>
    <t>Tabell 11</t>
  </si>
  <si>
    <t>Tabell 12</t>
  </si>
  <si>
    <t>Tabell 13</t>
  </si>
  <si>
    <t>Län</t>
  </si>
  <si>
    <t>Bistånd som</t>
  </si>
  <si>
    <t>Individuellt</t>
  </si>
  <si>
    <t>Frivillig</t>
  </si>
  <si>
    <t>avser</t>
  </si>
  <si>
    <t>Akut-</t>
  </si>
  <si>
    <t>Övergångs-</t>
  </si>
  <si>
    <t>Långsiktigt</t>
  </si>
  <si>
    <t>behovsprövade</t>
  </si>
  <si>
    <t>institutions-</t>
  </si>
  <si>
    <t>enl. SoL och</t>
  </si>
  <si>
    <t>boende</t>
  </si>
  <si>
    <t>01</t>
  </si>
  <si>
    <t>03</t>
  </si>
  <si>
    <t>04</t>
  </si>
  <si>
    <t>05</t>
  </si>
  <si>
    <t>06</t>
  </si>
  <si>
    <t>07</t>
  </si>
  <si>
    <t>08</t>
  </si>
  <si>
    <t>09</t>
  </si>
  <si>
    <t>10</t>
  </si>
  <si>
    <t>12</t>
  </si>
  <si>
    <t>13</t>
  </si>
  <si>
    <t>14</t>
  </si>
  <si>
    <t>17</t>
  </si>
  <si>
    <t>18</t>
  </si>
  <si>
    <t>19</t>
  </si>
  <si>
    <t>20</t>
  </si>
  <si>
    <t>21</t>
  </si>
  <si>
    <t>22</t>
  </si>
  <si>
    <t>23</t>
  </si>
  <si>
    <t>24</t>
  </si>
  <si>
    <t>25</t>
  </si>
  <si>
    <t>Kommun-</t>
  </si>
  <si>
    <r>
      <t>Antal personer</t>
    </r>
    <r>
      <rPr>
        <b/>
        <sz val="8"/>
        <color indexed="8"/>
        <rFont val="Century Gothic"/>
        <family val="2"/>
      </rPr>
      <t xml:space="preserve"> med </t>
    </r>
  </si>
  <si>
    <t>kod</t>
  </si>
  <si>
    <t xml:space="preserve">Därav </t>
  </si>
  <si>
    <t xml:space="preserve">Bistånd som avser boende </t>
  </si>
  <si>
    <t xml:space="preserve">Familjehem enl. SoL </t>
  </si>
  <si>
    <t>och enl 27 § LVM</t>
  </si>
  <si>
    <t>Därav antal boendedygn</t>
  </si>
  <si>
    <t xml:space="preserve">Därav antal vårddygn </t>
  </si>
  <si>
    <t>beviljade</t>
  </si>
  <si>
    <t xml:space="preserve">för </t>
  </si>
  <si>
    <t>för</t>
  </si>
  <si>
    <r>
      <t>vårddygn</t>
    </r>
    <r>
      <rPr>
        <b/>
        <vertAlign val="superscript"/>
        <sz val="8"/>
        <rFont val="Century Gothic"/>
        <family val="2"/>
      </rPr>
      <t>1)</t>
    </r>
  </si>
  <si>
    <t xml:space="preserve">delad med </t>
  </si>
  <si>
    <t xml:space="preserve">Totalt antal </t>
  </si>
  <si>
    <t>Läns-</t>
  </si>
  <si>
    <t>Antal ansökningar</t>
  </si>
  <si>
    <t>Typ av missbruksmedel</t>
  </si>
  <si>
    <t>(bifallna och avslagna)</t>
  </si>
  <si>
    <t>Risk att</t>
  </si>
  <si>
    <t>Narko-</t>
  </si>
  <si>
    <t>Övrigt</t>
  </si>
  <si>
    <t xml:space="preserve">Därav bifall </t>
  </si>
  <si>
    <t xml:space="preserve">skada </t>
  </si>
  <si>
    <t xml:space="preserve"> förstöra </t>
  </si>
  <si>
    <t>skada när-</t>
  </si>
  <si>
    <t>tika</t>
  </si>
  <si>
    <t xml:space="preserve">och                                     </t>
  </si>
  <si>
    <t>missbruk</t>
  </si>
  <si>
    <t>(beslut om vård)</t>
  </si>
  <si>
    <t xml:space="preserve">egna  </t>
  </si>
  <si>
    <t>sitt liv</t>
  </si>
  <si>
    <t>sig själv</t>
  </si>
  <si>
    <t>stående</t>
  </si>
  <si>
    <t>narko-</t>
  </si>
  <si>
    <t>Andel, %</t>
  </si>
  <si>
    <t>hälsan</t>
  </si>
  <si>
    <t>1)Fler än en indikation kan förekomma vid varje ansökan.</t>
  </si>
  <si>
    <t>18-24</t>
  </si>
  <si>
    <t>25-34</t>
  </si>
  <si>
    <t>35-49</t>
  </si>
  <si>
    <t>50-64</t>
  </si>
  <si>
    <t>omedelbart</t>
  </si>
  <si>
    <t>omhändertagande</t>
  </si>
  <si>
    <t>därav</t>
  </si>
  <si>
    <t>1 beslut</t>
  </si>
  <si>
    <t>2 eller flera beslut</t>
  </si>
  <si>
    <t>2 beslut</t>
  </si>
  <si>
    <t>1) Med beslut avses här beslut före förvaltningsrättens prövning.</t>
  </si>
  <si>
    <t>Därav endast</t>
  </si>
  <si>
    <t>34-49</t>
  </si>
  <si>
    <t>utskriv-</t>
  </si>
  <si>
    <t>ningar</t>
  </si>
  <si>
    <t>Beslut om insatser enligt LVM</t>
  </si>
  <si>
    <t>Omedelbart</t>
  </si>
  <si>
    <t>Beredande</t>
  </si>
  <si>
    <t>Missbrukaren</t>
  </si>
  <si>
    <t>Överhängande risk för att</t>
  </si>
  <si>
    <t>med endast</t>
  </si>
  <si>
    <t>med omedelbart</t>
  </si>
  <si>
    <t>omhänder-</t>
  </si>
  <si>
    <t xml:space="preserve">av vård </t>
  </si>
  <si>
    <t>kan antas få sitt</t>
  </si>
  <si>
    <t>missbrukaren kan komma</t>
  </si>
  <si>
    <t>tagande</t>
  </si>
  <si>
    <t xml:space="preserve">(bifall + avslag </t>
  </si>
  <si>
    <t>hälsotillstånd</t>
  </si>
  <si>
    <t>att allvarligt skada</t>
  </si>
  <si>
    <t xml:space="preserve">och/ eller </t>
  </si>
  <si>
    <t>(fastställda +</t>
  </si>
  <si>
    <t>av ansökan)</t>
  </si>
  <si>
    <t xml:space="preserve">allvarligt </t>
  </si>
  <si>
    <t xml:space="preserve">någon </t>
  </si>
  <si>
    <t xml:space="preserve"> beredande</t>
  </si>
  <si>
    <t>ickefast-</t>
  </si>
  <si>
    <t>försämrat</t>
  </si>
  <si>
    <t>närstående</t>
  </si>
  <si>
    <t xml:space="preserve"> av vård</t>
  </si>
  <si>
    <t>ställda beslut)</t>
  </si>
  <si>
    <t>Genom-</t>
  </si>
  <si>
    <t xml:space="preserve">Mindre än </t>
  </si>
  <si>
    <t>31–120</t>
  </si>
  <si>
    <t>121–184</t>
  </si>
  <si>
    <t>snittlig</t>
  </si>
  <si>
    <t>30 dagar</t>
  </si>
  <si>
    <t>dagar</t>
  </si>
  <si>
    <t>vårdtid,</t>
  </si>
  <si>
    <t>eller fler</t>
  </si>
  <si>
    <t>Samtliga utskrivningar</t>
  </si>
  <si>
    <t>18–24</t>
  </si>
  <si>
    <t>25–34</t>
  </si>
  <si>
    <t>50–64</t>
  </si>
  <si>
    <r>
      <t xml:space="preserve">Personer med beslut </t>
    </r>
    <r>
      <rPr>
        <b/>
        <vertAlign val="superscript"/>
        <sz val="8"/>
        <color indexed="8"/>
        <rFont val="Century Gothic"/>
        <family val="2"/>
      </rPr>
      <t>1)</t>
    </r>
  </si>
  <si>
    <r>
      <t>Utskrivning från vård</t>
    </r>
    <r>
      <rPr>
        <b/>
        <vertAlign val="superscript"/>
        <sz val="8"/>
        <color indexed="8"/>
        <rFont val="Century Gothic"/>
        <family val="2"/>
      </rPr>
      <t>3)</t>
    </r>
  </si>
  <si>
    <t>Norden</t>
  </si>
  <si>
    <t xml:space="preserve">Utanför </t>
  </si>
  <si>
    <t>Förgymnasial</t>
  </si>
  <si>
    <t>Okänt</t>
  </si>
  <si>
    <t>vårdgivare</t>
  </si>
  <si>
    <t>offentlig</t>
  </si>
  <si>
    <t>Tabell 16</t>
  </si>
  <si>
    <t>Föräldrar, släkt</t>
  </si>
  <si>
    <t>Sjukhus, fängelse</t>
  </si>
  <si>
    <t>Bostadslös, härbärge, okänt</t>
  </si>
  <si>
    <t>Boende vid utskrivning</t>
  </si>
  <si>
    <t>Vård/boende efter utskrivning från vård enligt LVM</t>
  </si>
  <si>
    <t>Antal utskrivningar</t>
  </si>
  <si>
    <t>Fortsatt vård SoL LVM LVU</t>
  </si>
  <si>
    <t>%</t>
  </si>
  <si>
    <t>Eget boende, träningsboende o dyl</t>
  </si>
  <si>
    <t>Tabell 15a</t>
  </si>
  <si>
    <t>Tabell 15b</t>
  </si>
  <si>
    <t>- Offentlig vårdgivare</t>
  </si>
  <si>
    <t>-Privat/enskild vårdgivare</t>
  </si>
  <si>
    <t>-Privat/enskild delad med offentlig vårdgivare</t>
  </si>
  <si>
    <t>Avvikelse från tvångsvård</t>
  </si>
  <si>
    <t>Deviates from compulsory treatment</t>
  </si>
  <si>
    <t>Daniel Svensson (sakkunnig)</t>
  </si>
  <si>
    <t xml:space="preserve">Namn </t>
  </si>
  <si>
    <t>Stöd, arbete eller arbetsträning etc. som ges med stöd av 4 kap. 1 § SoL – frivillig vård – eller med stöd av 27 § LVM – tvångsvård – till vuxna med missbruks- och beroendeproblem dygnet runt i familjehem.</t>
  </si>
  <si>
    <t>Tvångsvård som beslutas av förvaltningsrätten och ges vid institutioner dygnet runt, med stöd av LVM.</t>
  </si>
  <si>
    <t>Om statistiken</t>
  </si>
  <si>
    <t>Boendedygn</t>
  </si>
  <si>
    <t>LVM-hem</t>
  </si>
  <si>
    <t>Personer som är 21 år eller äldre och som omfattas av beslut om insatser enligt SoL, eller LVM, på grund av problem med sitt missbruk eller beroende av alkohol, narkotika, läkemedel eller lösningsmedel. För LVM-vård redovisas även personer i åldern 18-20 år.</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</si>
  <si>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</si>
  <si>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Typ av vårdverksamhet. Vårdformer i denna statistik är bistånd som avser boende, individuellt behovsprövade öppna insatser, institutions- och familjehemsvård enligt SoL och LVM.</t>
  </si>
  <si>
    <t xml:space="preserve">Bistånd enligt 4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</si>
  <si>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Enskilt hem som på uppdrag av socialnämnden tar emot barn för stadigvarande vård och fostran eller vuxna för vård och omvårdnad och vars verksamhet inte bedrivs yrkesmässigt.</t>
  </si>
  <si>
    <r>
      <t>Indikation vid ansökan om vård</t>
    </r>
    <r>
      <rPr>
        <b/>
        <vertAlign val="superscript"/>
        <sz val="8"/>
        <color indexed="8"/>
        <rFont val="Century Gothic"/>
        <family val="2"/>
      </rPr>
      <t>1)</t>
    </r>
  </si>
  <si>
    <t>Tabell 2</t>
  </si>
  <si>
    <t>Antal dygn till</t>
  </si>
  <si>
    <t>Voluntary care in private home</t>
  </si>
  <si>
    <t>Tabell 1</t>
  </si>
  <si>
    <t>More information</t>
  </si>
  <si>
    <t>Födelseland, utskrivna personer</t>
  </si>
  <si>
    <t xml:space="preserve">% födda </t>
  </si>
  <si>
    <t xml:space="preserve">utanför </t>
  </si>
  <si>
    <t>varav</t>
  </si>
  <si>
    <r>
      <t>Familjehemsvård enligt SoL</t>
    </r>
    <r>
      <rPr>
        <b/>
        <sz val="8"/>
        <rFont val="Century Gothic"/>
        <family val="2"/>
      </rPr>
      <t xml:space="preserve"> </t>
    </r>
  </si>
  <si>
    <t>Källa: Registret för tvångsvård av missbrukare i vissa fall, Socialstyrelsen.</t>
  </si>
  <si>
    <t>Utskrivningsår</t>
  </si>
  <si>
    <t>Beviljad insats</t>
  </si>
  <si>
    <t xml:space="preserve">25-34 </t>
  </si>
  <si>
    <t xml:space="preserve">Antal personer </t>
  </si>
  <si>
    <t xml:space="preserve">Kvinnor </t>
  </si>
  <si>
    <t>Year (the year)</t>
  </si>
  <si>
    <t>3 beslut</t>
  </si>
  <si>
    <t>4 eller flera beslut</t>
  </si>
  <si>
    <t>Samtliga utskrivna personer</t>
  </si>
  <si>
    <t>Antalet vårddygn kan, förutom vårdtid,  inkludera upp till 8 dagar tid när individen avviker från vård i enlighet med 5§, SiSFS 2016:2 Statens</t>
  </si>
  <si>
    <t xml:space="preserve">(ej </t>
  </si>
  <si>
    <t>Sverige)</t>
  </si>
  <si>
    <t>Antal avvikna  vårddygn till</t>
  </si>
  <si>
    <t>Tabell 14a</t>
  </si>
  <si>
    <t>Tabell 14b</t>
  </si>
  <si>
    <t>Påbörjad Utbildningsnivå, antal personer, %</t>
  </si>
  <si>
    <t>Källa: Statens institutionsstyrelse.</t>
  </si>
  <si>
    <t>avseende</t>
  </si>
  <si>
    <t>Övrigt blandmissbruk</t>
  </si>
  <si>
    <t>Sverige</t>
  </si>
  <si>
    <t>Total heldygnsvård</t>
  </si>
  <si>
    <t xml:space="preserve">Källa : Statens institutionsstyrelse och mängdstatistik missbruk, Socialstyrelsen. </t>
  </si>
  <si>
    <t>Out-client care</t>
  </si>
  <si>
    <t>https://www.socialstyrelsen.se/statistik-och-data/statistik/statistikamnen/vuxna-personer-med-missbruk-och-beroende</t>
  </si>
  <si>
    <t>https://sdb.socialstyrelsen.se/if_mis/val.aspx</t>
  </si>
  <si>
    <t>Med endast beslut om omedelbart omhändertagande</t>
  </si>
  <si>
    <t>Med endast ansökan om beredande av vård</t>
  </si>
  <si>
    <t>Med både beslut om omedelbart omhändertagande 
och ansökan om beredande av vård</t>
  </si>
  <si>
    <t>Total</t>
  </si>
  <si>
    <t>Type of care or support</t>
  </si>
  <si>
    <t xml:space="preserve"> %</t>
  </si>
  <si>
    <t xml:space="preserve">  %</t>
  </si>
  <si>
    <t>Housing assistance</t>
  </si>
  <si>
    <t>Out-client, individually means-tested interventions</t>
  </si>
  <si>
    <r>
      <t>Round-the-clock care</t>
    </r>
    <r>
      <rPr>
        <sz val="8"/>
        <color indexed="8"/>
        <rFont val="Century Gothic"/>
        <family val="2"/>
      </rPr>
      <t>, of which</t>
    </r>
  </si>
  <si>
    <t>Vård- eller stödform</t>
  </si>
  <si>
    <t>Individuellt behovsprövade öppna insatser</t>
  </si>
  <si>
    <r>
      <t>Heldygnsvård</t>
    </r>
    <r>
      <rPr>
        <sz val="8"/>
        <color indexed="8"/>
        <rFont val="Century Gothic"/>
        <family val="2"/>
      </rPr>
      <t>, varav</t>
    </r>
  </si>
  <si>
    <t>HSL Öppen/slutenvård F10-F16, F18-F19</t>
  </si>
  <si>
    <t>Öppenvård SoL*</t>
  </si>
  <si>
    <t>Källa: Patientregistret, mängdstatistik missbruk, registret för tvångsvård enligt LVM, Socialstyrelsen.</t>
  </si>
  <si>
    <t>X</t>
  </si>
  <si>
    <t>Out-client care, Social Services Act*</t>
  </si>
  <si>
    <t>HSL Out-client/ hospital care 
ICD10-code  F10-F16, F18-F19</t>
  </si>
  <si>
    <t>Tvångsvård enligt LVM, utskrivna</t>
  </si>
  <si>
    <t>Compulsory care, The Care of Abusers (Special Provisions) Act, discharged</t>
  </si>
  <si>
    <t>CALCULATION: Figure 2.</t>
  </si>
  <si>
    <t>BERÄKNING: Figur 2.</t>
  </si>
  <si>
    <t>..</t>
  </si>
  <si>
    <t>Figur 1</t>
  </si>
  <si>
    <t>Figur 2</t>
  </si>
  <si>
    <t>Tabell 1 i faktablad</t>
  </si>
  <si>
    <t>sostat@socialstyrelsen.se</t>
  </si>
  <si>
    <t>075-247 30 00</t>
  </si>
  <si>
    <r>
      <t>och 27§ LVM</t>
    </r>
    <r>
      <rPr>
        <b/>
        <vertAlign val="superscript"/>
        <sz val="8"/>
        <rFont val="Century Gothic"/>
        <family val="2"/>
      </rPr>
      <t>2)</t>
    </r>
  </si>
  <si>
    <t>Personer med beslut enligt LVM</t>
  </si>
  <si>
    <t>Indikation vid beslut om omhändertagande</t>
  </si>
  <si>
    <t>Kursat Tuncer (statistikfrågor)</t>
  </si>
  <si>
    <t>Socialtjänst, publiceringsår 2023</t>
  </si>
  <si>
    <t>Statistik om insatser till vuxna personer med missbruk och beroende 2022</t>
  </si>
  <si>
    <t>Statistics on Social Services for Adults with Drug Abuse or Addiction 2022</t>
  </si>
  <si>
    <t>En dokumenterad handling där socialnämnden ger en skriftlig bestämmelse om att en aktivitet eller åtgärd ska utföras.</t>
  </si>
  <si>
    <t>Öppna insatser som är individuellt behovsprövade enligt 4 kap. 1 § SoL, som till exempel strukturerad dagvård, personligt stöd och behandling eller en kontaktperson.</t>
  </si>
  <si>
    <t xml:space="preserve">Tabell 1 . Bistånd som avser boende och frivillig familjehemsvård. Antal personer, beviljade boende-/vårddygn och genomsnittligt antal boende-/vårddygn 2022. Riket. </t>
  </si>
  <si>
    <t>Tabell 2. Frivillig institutionsvård 2022. Beviljade vårddygn efter vårdgivare, antal personer och genomsnittlig vårdtid. Riket.</t>
  </si>
  <si>
    <t>Table 1. Housing assistance and voluntary care in private home. Number of people with service, days of residence granted and  average number of days of care during 2022.</t>
  </si>
  <si>
    <t>*</t>
  </si>
  <si>
    <t xml:space="preserve">Offentlig </t>
  </si>
  <si>
    <t>Privat/enskild</t>
  </si>
  <si>
    <t xml:space="preserve"> Offentlig </t>
  </si>
  <si>
    <t xml:space="preserve"> vårdgivare</t>
  </si>
  <si>
    <t xml:space="preserve">     Antal vårddygn hos män</t>
  </si>
  <si>
    <t xml:space="preserve">    Antal vårddygn hos kvinnor</t>
  </si>
  <si>
    <t>65+</t>
  </si>
  <si>
    <t>Antal personer</t>
  </si>
  <si>
    <r>
      <t xml:space="preserve">    Antal ansökningar</t>
    </r>
    <r>
      <rPr>
        <b/>
        <vertAlign val="superscript"/>
        <sz val="8"/>
        <color theme="1"/>
        <rFont val="Century Gothic"/>
        <family val="2"/>
        <scheme val="minor"/>
      </rPr>
      <t>2)</t>
    </r>
  </si>
  <si>
    <t xml:space="preserve">   Antal personer</t>
  </si>
  <si>
    <t xml:space="preserve">                     Ansökan om vård</t>
  </si>
  <si>
    <t xml:space="preserve">  Antal personer</t>
  </si>
  <si>
    <r>
      <t xml:space="preserve"> Antal beslut</t>
    </r>
    <r>
      <rPr>
        <b/>
        <vertAlign val="superscript"/>
        <sz val="8"/>
        <color theme="1"/>
        <rFont val="Century Gothic"/>
        <family val="2"/>
        <scheme val="minor"/>
      </rPr>
      <t>1)</t>
    </r>
  </si>
  <si>
    <t>Länskod</t>
  </si>
  <si>
    <t>3) Utskrivning från vård under år 2022 inkluderar personer som vårdats under senare delen av år 2021, men som skrevs ut i början av 2022.</t>
  </si>
  <si>
    <t>Andel   %</t>
  </si>
  <si>
    <t xml:space="preserve"> Kvinnor </t>
  </si>
  <si>
    <t>Södermanlands l</t>
  </si>
  <si>
    <t>Östergötlands l</t>
  </si>
  <si>
    <t>Västra Götaland</t>
  </si>
  <si>
    <t>Västmanlands lä</t>
  </si>
  <si>
    <t>Västernorrlands</t>
  </si>
  <si>
    <t>Västerbottens l</t>
  </si>
  <si>
    <t>00</t>
  </si>
  <si>
    <t>Median (totalt)</t>
  </si>
  <si>
    <r>
      <t xml:space="preserve">  Antal per</t>
    </r>
    <r>
      <rPr>
        <b/>
        <vertAlign val="superscript"/>
        <sz val="8"/>
        <rFont val="Century Gothic"/>
        <family val="2"/>
      </rPr>
      <t xml:space="preserve">1) </t>
    </r>
  </si>
  <si>
    <t xml:space="preserve">10 000 inv.   </t>
  </si>
  <si>
    <t>1) Befolkningsuppgifter  avser 1 november 2022.</t>
  </si>
  <si>
    <t>boendedygn</t>
  </si>
  <si>
    <t>Källa: Mängdstatistik missbruk, Socialstyrelsen.</t>
  </si>
  <si>
    <r>
      <t>Bistånd som avser boende</t>
    </r>
    <r>
      <rPr>
        <b/>
        <vertAlign val="superscript"/>
        <sz val="8"/>
        <color indexed="8"/>
        <rFont val="Century Gothic"/>
        <family val="2"/>
      </rPr>
      <t xml:space="preserve"> </t>
    </r>
  </si>
  <si>
    <r>
      <t>Familjehem</t>
    </r>
    <r>
      <rPr>
        <b/>
        <sz val="8"/>
        <color indexed="8"/>
        <rFont val="Century Gothic"/>
        <family val="2"/>
      </rPr>
      <t xml:space="preserve"> enl. SoL och    27§ LVM</t>
    </r>
  </si>
  <si>
    <t>Insatser avseende spel</t>
  </si>
  <si>
    <t xml:space="preserve">Källa: Mängdstatistik missbruk, Socialstyrelsen. </t>
  </si>
  <si>
    <t>Källa: Mängdstatistik missbruk, Socialstyrelsen  och Statens institutionsstyrelse.</t>
  </si>
  <si>
    <t>Källa: Mängdstatistik missbruk Socialstyrelsen.</t>
  </si>
  <si>
    <t>Bortfallskommuner redovisas i tabell 5.</t>
  </si>
  <si>
    <t>Bortfallskommuner redovisas i tabell 6b.</t>
  </si>
  <si>
    <t>öppna insatser</t>
  </si>
  <si>
    <t xml:space="preserve"> institutionsstyrelses föreskrift om vårdavgifter för personer som vårdas vid LVM-hem med stöd av lagen om vård av missbrukare i vissa fall (LVM). </t>
  </si>
  <si>
    <t xml:space="preserve">Källa: Mängdstatistik missbruk Socialstyrelsen. </t>
  </si>
  <si>
    <t xml:space="preserve">Källa: Registret för tvångsvård av missbrukare i vissa fall, Socialstyrelsen. </t>
  </si>
  <si>
    <t xml:space="preserve">Källa: Registret för tvångsvård av missbrukare i vissa fall , Socialstyrelsen. </t>
  </si>
  <si>
    <t xml:space="preserve">2) Bifallna och avslagna ansökningar. </t>
  </si>
  <si>
    <t>Källa: Registret för tvångsvård  av missbrukare i vissa fall, Socialstyrelsen.</t>
  </si>
  <si>
    <t>Källa: Registret för tvångsvård av missbrukare i vissa fall , Socialstyrelsen och Utbildningsregistret , Statistiska centralbyrån.</t>
  </si>
  <si>
    <t>1) Exklusive personer som den 1 november var placerade enligt § 27 utanför institutionen.</t>
  </si>
  <si>
    <t>Tabell 6b  Vårdtid frivillig institutionsvård år 2022. Antal vårddygn efter typ av vårdgivare. Uppdelat på kön, län och kommun.</t>
  </si>
  <si>
    <t>vård</t>
  </si>
  <si>
    <t>spel</t>
  </si>
  <si>
    <t>Tabell 3. Frivillig eller tvångsvård/-behandling 1 november 2022  efter omvårdnad/vård-form, kön och ålder.</t>
  </si>
  <si>
    <t>Antal beviljade vårddygn</t>
  </si>
  <si>
    <r>
      <t>boende-</t>
    </r>
    <r>
      <rPr>
        <b/>
        <vertAlign val="superscript"/>
        <sz val="8"/>
        <color indexed="8"/>
        <rFont val="Century Gothic"/>
        <family val="2"/>
      </rPr>
      <t xml:space="preserve"> </t>
    </r>
    <r>
      <rPr>
        <b/>
        <sz val="8"/>
        <color indexed="8"/>
        <rFont val="Century Gothic"/>
        <family val="2"/>
      </rPr>
      <t>och vårddygn</t>
    </r>
  </si>
  <si>
    <t>* Individuella insatsesr 1 november respektive år.</t>
  </si>
  <si>
    <t xml:space="preserve">Källa: Mängdstatistik missbruk, Socialstyrelsen.     </t>
  </si>
  <si>
    <t>Antal och andel kvinnor och män 21 år och äldre.</t>
  </si>
  <si>
    <t>https://www.socialstyrelsen.se/statistik-och-data/statistik/alla-statistikamnen/vuxna-personer-med-missbruk-och-beroende/</t>
  </si>
  <si>
    <t>Year</t>
  </si>
  <si>
    <t>Median (total)</t>
  </si>
  <si>
    <t>Tabell 15a. Vårdtid i institutionsvård enligt LVM år 2022. Antal dagar och genomsnittlig vårdtid per utskrivning från vård. Uppdelat på kön och ålder.</t>
  </si>
  <si>
    <t xml:space="preserve">Tabell 15b. Boende efter vård enligt LVM år 2022. Uppdelat på kön och typ av boende vid utskrivning. </t>
  </si>
  <si>
    <t>Tabell 14a. Medianålder av utskrivna personer från institutionsvård enligt LVM år 1994-2022. Antal personer, redovisat på kön.</t>
  </si>
  <si>
    <t>Tabell 9. Institutionsvård enligt LVM år 2022. Antal personer med ett, två eller flera beslut om vård. Uppdelat på kön och ålder.</t>
  </si>
  <si>
    <r>
      <t xml:space="preserve">Typ av beslut </t>
    </r>
    <r>
      <rPr>
        <b/>
        <vertAlign val="superscript"/>
        <sz val="9"/>
        <color theme="1"/>
        <rFont val="Century Gothic"/>
        <family val="2"/>
        <scheme val="minor"/>
      </rPr>
      <t>1)</t>
    </r>
    <r>
      <rPr>
        <b/>
        <sz val="9"/>
        <color theme="1"/>
        <rFont val="Century Gothic"/>
        <family val="2"/>
        <scheme val="minor"/>
      </rPr>
      <t xml:space="preserve">  </t>
    </r>
  </si>
  <si>
    <t xml:space="preserve">Utskrivningar efter den vårdades ålder </t>
  </si>
  <si>
    <t xml:space="preserve">                Kön och ålder</t>
  </si>
  <si>
    <t>Tabell 7. Institutionsvård den 1 november år 2000-2022 . Antal personer 21 år eller äldre.</t>
  </si>
  <si>
    <t>Table 4.Housing assistance, care/treatment or assistance on first of November 2022. Number of people by gender, county, municipality,  and type of care or assistance.</t>
  </si>
  <si>
    <t>Table 3.  Voluntary or compulsory care/treatment. Number of people on first of November 2022. By type of care or assistance, gender and age.</t>
  </si>
  <si>
    <t xml:space="preserve"> Table 2. Voluntary institutional care during 2022. Number of days of care by type of carer, number of  admissions, days of care per person.</t>
  </si>
  <si>
    <t>* Individual services on first of November for each year.</t>
  </si>
  <si>
    <t xml:space="preserve">Frivillig institutionsvård
</t>
  </si>
  <si>
    <t xml:space="preserve">Familjehemsvård SoL och 27 § LVM
</t>
  </si>
  <si>
    <t xml:space="preserve">Voluntary institutional care
</t>
  </si>
  <si>
    <t xml:space="preserve">Care in private homes
</t>
  </si>
  <si>
    <r>
      <t>Tabell 10. Institutionsvård enligt LVM år 2022. Antal personer med beslut</t>
    </r>
    <r>
      <rPr>
        <b/>
        <vertAlign val="superscript"/>
        <sz val="10"/>
        <color theme="1"/>
        <rFont val="Century Gothic"/>
        <family val="2"/>
        <scheme val="minor"/>
      </rPr>
      <t xml:space="preserve">1) </t>
    </r>
    <r>
      <rPr>
        <b/>
        <sz val="10"/>
        <color theme="1"/>
        <rFont val="Century Gothic"/>
        <family val="2"/>
        <scheme val="minor"/>
      </rPr>
      <t>om insatser. Uppdelat på kön, ålder och län.</t>
    </r>
  </si>
  <si>
    <t>Tabell 12. Institutionsvård enligt LVM 2022. Antal personer med beslut, antal beslut samt indikation vid beslut om omhändertagande. Uppdelat på län.</t>
  </si>
  <si>
    <t>Tabell 4. Bistånd som avser boende, vård/behandling eller omvårdnad enl. SoL eller 27 § LVM  1 november 2022. Antal personer. Uppdelat på kön, län, kommun och vårdform.</t>
  </si>
  <si>
    <t>Tabell 5. Boende och vård under år 2022. Antal personer med bistånd som avser boende och olika vårdformer. Uppdelat på län, kommun och vårdform.</t>
  </si>
  <si>
    <t>Medianålder av utskrivna personer från institutionsvård enligt LVM år 2000-2022. Uppdelat på kön.</t>
  </si>
  <si>
    <t>Samtliga frivilliga vård- och stödformer den 1 november 2022 för personer med missbruk.</t>
  </si>
  <si>
    <t xml:space="preserve">Bistånd som avser boende och frivillig familjehemsvård. Antal personer, beviljade boende-/vårddygn och genomsnittligt antal boende-/vårddygn 2022. Riket. </t>
  </si>
  <si>
    <t>All voluntary forms of care and support for people with addictions, first of November 2022.</t>
  </si>
  <si>
    <t>Housing assistance and voluntary care in private home. Number of people with service, days of residence granted and  average number of days of care during 2022.</t>
  </si>
  <si>
    <t>Voluntary institutional care during 2022. Number of days of care by type of carer, number of  admissions, days of care per person.</t>
  </si>
  <si>
    <t>Voluntary or compulsory care/treatment. Number of people on first of November 2022. By type of care or assistance, gender and age.</t>
  </si>
  <si>
    <t>Housing assistance, care/treatment or assistance under SoL or 27 § LVM on first of November 2022. Number of people by gender, county, municipality,  and type of care or assistance.</t>
  </si>
  <si>
    <t>Frivillig institutionsvård 2022. Beviljade vårddygn efter vårdgivare, antal personer och genomsnittlig vårdtid. Riket.</t>
  </si>
  <si>
    <t>Frivillig eller tvångsvård/-behandling 1 november 2022  efter omvårdnad/vård-form, kön och ålder.</t>
  </si>
  <si>
    <t>Bistånd som avser boende, vård/behandling eller omvårdnad enl. SoL eller 27 § LVM  1 november 2022. Antal personer. Uppdelat på kön, län, kommun och vårdform.</t>
  </si>
  <si>
    <t>Boende och vård under år 2022. Antal personer med bistånd som avser boende och olika vårdformer. Uppdelat på län, kommun och vårdform.</t>
  </si>
  <si>
    <t>Tabell 6a. Tid med frivillig insats enligt 4 kap SoL 2022.  Antal boendedygn i bistånd som avser boende under året, och antal vårddygn  i frivillig institutionsvård  samt i familjehemsvård enl. SoL och enl. 27 § LVM. Uppdelat på kön, län och kommun.</t>
  </si>
  <si>
    <t>Tid med frivillig insats enligt 4 kap SoL 2022.  Antal boendedygn i bistånd som avser boende under året, och antal vårddygn  i frivillig institutionsvård  samt i familjehemsvård enl. SoL och enl. 27 § LVM. Uppdelat på kön, län och kommun.</t>
  </si>
  <si>
    <t>Table 6a. Voluntary care under chapter 4 SoL during 2022. Number of days of residence granted, voluntary institutional treatment and voluntary care in private home under SoL and 27 § LVM. By gender, county and municipality.</t>
  </si>
  <si>
    <t>Vårdtid frivillig institutionsvård år 2022. Antal vårddygn efter typ av vårdgivare. Uppdelat på kön, län och kommun.</t>
  </si>
  <si>
    <t>Table 6b. Days of care granted in voluntary institutions during 2022. Number of days. County, municipality, broken down by type of social care provider. By gender, country and municipiality.</t>
  </si>
  <si>
    <t>Days of care granted in voluntary institutions during 2022. Number of days. County, municipality, broken down by type of social care provider. By gender, country and municipiality.</t>
  </si>
  <si>
    <t>Tabell 6c. Frivillig institutionsvård år 2022. Antal personer och genomsnittligt antal dygn per person. Uppdelat på kön, län och kommun.</t>
  </si>
  <si>
    <t>Frivillig institutionsvård år 2022. Antal personer och genomsnittligt antal dygn per person. Uppdelat på kön, län och kommun.</t>
  </si>
  <si>
    <t>Tabell 7b</t>
  </si>
  <si>
    <t xml:space="preserve">Tabell 7b. Vårdtid i institutionsvård enligt LVM år 2022. Antal dagar, totalt och avvikna dygn. Uppdelat på län och kommun.  </t>
  </si>
  <si>
    <t xml:space="preserve">Vårdtid i institutionsvård enligt LVM år 2022. Antal dagar, totalt och avvikna dygn. Uppdelat på län och kommun.  </t>
  </si>
  <si>
    <t xml:space="preserve">Tabell 8. Ansökningar till förvaltningsrätten om beredande av vård enligt LVM år 2022. Antal efter län, indikation och missbruksmedel.  </t>
  </si>
  <si>
    <t xml:space="preserve">Ansökningar till förvaltningsrätten om beredande av vård enligt LVM år 2022. Antal efter län, indikation och missbruksmedel.  </t>
  </si>
  <si>
    <t xml:space="preserve"> Institutionsvård enligt LVM år 2022. Antal personer med ett, två eller flera beslut om vård. Uppdelat på kön och ålder.</t>
  </si>
  <si>
    <t xml:space="preserve"> Institutionsvård enligt LVM år 2022. Antal personer med beslut om insatser. Uppdelat på kön, ålder och län.</t>
  </si>
  <si>
    <t>Tabell 11. Omedelbara omhändertaganden, ansökningar om vård och utskrivningar från vård enligt LVM år 2022. Antal beslut och antal personer. Uppdelat på kön och län.</t>
  </si>
  <si>
    <t>Omedelbara omhändertaganden, ansökningar om vård och utskrivningar från vård enligt LVM år 2022. Antal beslut och antal personer. Uppdelat på kön och län.</t>
  </si>
  <si>
    <t>Institutionsvård enligt LVM 2022. Antal personer med beslut, antal beslut samt indikation vid beslut om omhändertagande. Uppdelat på län.</t>
  </si>
  <si>
    <t>Tabell 13. Institutionsvård enligt LVM den 1 november år 2022. Antal personer. Uppdelat på kön, ålder och typ av missbruksmedel.</t>
  </si>
  <si>
    <t>Alkohol och narkotika</t>
  </si>
  <si>
    <t>Institutionsvård enligt LVM den 1 november år 2022. Antal personer. Uppdelat på kön, ålder och typ av missbruksmedel.</t>
  </si>
  <si>
    <t>Tabell 14b. Vård enligt LVM år 2013-2022. Antal utskrivningar från LVM-vård, redovisat i åldersgrupper.</t>
  </si>
  <si>
    <t>Medianålder av utskrivna personer från institutionsvård enligt LVM år 1994-2022. Antal personer, redovisat på kön.</t>
  </si>
  <si>
    <t>Vård enligt LVM år 2013-2022. Antal utskrivningar från LVM-vård, redovisat i åldersgrupper.</t>
  </si>
  <si>
    <t>Vårdtid i institutionsvård enligt LVM år 2022. Antal dagar och genomsnittlig vårdtid per utskrivning från vård. Uppdelat på kön och ålder.</t>
  </si>
  <si>
    <t xml:space="preserve">Boende efter vård enligt LVM år 2022. Uppdelat på kön och typ av boende vid utskrivning. </t>
  </si>
  <si>
    <t>www.socialstyrelsen.se/en/statistics-and-data/statistics</t>
  </si>
  <si>
    <t>Number and proportion of women and men 21 years and older.</t>
  </si>
  <si>
    <t>* Interventions on first of November for each year.</t>
  </si>
  <si>
    <t>27 § LVM</t>
  </si>
  <si>
    <t>Individuellt behovsprövade</t>
  </si>
  <si>
    <t xml:space="preserve"> Bortfallskommuner redovisas i tabell 4.</t>
  </si>
  <si>
    <t xml:space="preserve">Partiellt bortfall: Stockholm, Katrineholm, Motala, Osby, Hässleholm, Kil, Sundsvall och Sollefteå.
</t>
  </si>
  <si>
    <t xml:space="preserve">Bortfallskommuner: Huddinge, Nacka, Vingåker, Flen, Boxholm, Mjölby, Gislaved, Jönköping,Tranås, Perstorp, Härryda, Gullspång, Mariestad, Forshaga, Ljusnarsberg, Ljusdal, Övertorneå och Pajala.
</t>
  </si>
  <si>
    <t xml:space="preserve">Partiellt bortfall: Håbo, Katrineholm, Kumla, Sundsvall och Sollefteå.
</t>
  </si>
  <si>
    <t xml:space="preserve">Bortfallskommuner: Huddinge, Nacka, Vingåker, Flen, Boxholm,Mjölby, Gislaved, Jönköping, Tranås, Perstorp, Härryda, Gullspång, Mariestad, Forshaga, Ljusnarsberg, Ljusdal, Övertorneå och Pajala.
</t>
  </si>
  <si>
    <t xml:space="preserve">Bortfallskommuner: Huddinge, Nacka, Håbo, Vingåker, Flen, Boxholm, Mjölby, Gislaved, Jönköping, Tranås, Perstorp, Härryda, Gullspång, Mariestad, Forshaga, Ljusnarsberg, Kumla, Ljusdal, Övertorneå och Pajala.
</t>
  </si>
  <si>
    <t>Antal dygn per person= Frivillig institutionsvård under året dividerat med totalt antal beviljade vårddygn.</t>
  </si>
  <si>
    <t xml:space="preserve">Partiellt bortfall: Östhammar, Gnesta, Gnosjö, Nybro, Tomelilla, Båstad, Dals-Ed, Grästorp, Essunga, Mellerud, Herrljunga, Tibro, Vänersborg, Åmål, Laxå, Norberg, Ockelbo, Bjurholm, Sorsele, Åsele och Överkalix.
</t>
  </si>
  <si>
    <t xml:space="preserve">Bortfallskommuner: Upplands Väsby, Lidingö, Vaxholm, Älvkarleby, Östhammar, Vingåker, Gnesta, Ödeshög, Ydre, Valdemarsvik, Vadstena, Aneby, Mullsjö, Habo, Eksjö, Ljungby, Svalöv, Staffanstorp, Örkelljunga, Skurup, Tomelilla, Osby, Perstorp, Höganäs, Dals-Ed, Färgelanda, Vårgårda,Bollebygd, Grästorp, Essunga, Karlsborg, Gullspång, Bengtsfors,Herrljunga, Hjo, Eda, Storfors, Munkfors, Sunne, Laxå, Hällefors, Orsa, Ockelbo, Ånge, Ragunda, Berg, Nordmaling, Robertsfors, Norsjö, Sorsele, Dorotea, Åsele, Överkalix och Haparanda.
</t>
  </si>
  <si>
    <t xml:space="preserve"> </t>
  </si>
  <si>
    <t>Partiellt bortfall: Stockholm, Håbo, Katrineholm, Motala, Osby, Eslöv, Hässleholm, Falköping, Kumla, Avesta, Sundsvall och Sollefteå.</t>
  </si>
  <si>
    <t>Bortfallskommuner: Huddinge, Nacka, Vingåker, Flen, Boxholm, Mjölby, Gislaved, Jönköping, Tranås, Perstorp, Härryda, Gullspång, Mariestad, Forshaga, Ljusnarsberg, Ljusdal, Övertorneå och Pajala</t>
  </si>
  <si>
    <r>
      <t xml:space="preserve">Tvångsintagna (LVM) </t>
    </r>
    <r>
      <rPr>
        <b/>
        <vertAlign val="superscript"/>
        <sz val="8"/>
        <color indexed="8"/>
        <rFont val="Century Gothic"/>
        <family val="2"/>
      </rPr>
      <t>1)</t>
    </r>
  </si>
  <si>
    <t>Frivilligt intagna (SoL)</t>
  </si>
  <si>
    <t xml:space="preserve">Figure 2. Care of people with addiction and dependence in social services and health care. Number of people during 2010–2021, indexed scale.
</t>
  </si>
  <si>
    <t>Care of people with addiction and dependence in social services and health care. Number of people during 2010–2021, indexed scale.</t>
  </si>
  <si>
    <t xml:space="preserve"> Care of people with addiction and dependence in social services and health care. Number of people during 2010–2021, indexed scale.</t>
  </si>
  <si>
    <t>Figur 2. Vård av personer med missbruk och beroende inom socialtjänst och hälso- och sjukvård. Antal personer under år 2010-2021, indexerad skala.</t>
  </si>
  <si>
    <t>Vård av personer med missbruk och beroende inom socialtjänst och hälso- och sjukvård. Antal personer under år 2010-2021, indexerad skala.</t>
  </si>
  <si>
    <t>Faktablad Tabell 1. Samtliga frivilliga vård- och stödformer den 1 november 2022 för personer med missbruk.</t>
  </si>
  <si>
    <t xml:space="preserve">Partiellt bortfall: Östhammar, Gnesta, Gnosjö, Nybro, Tomelilla, Båstad, Dals-Ed, Grästorp, Essunga, Mellerud, Herrljunga, Tibro, Vänersborg, Åmål, Laxå, Norberg, Ockelbo, Sollefteå, Bjurholm, Sorsele, Åsele och Överkalix. </t>
  </si>
  <si>
    <t>Table 14a. Median age of discharged people with compulsory institutional care during 1994-2022. Number of people, by gender.</t>
  </si>
  <si>
    <t>Table 11. Decisions during 2022 on immeatiate custody, applications and discharges from compulsory care. By gender and county.</t>
  </si>
  <si>
    <t>Table 9. Compulsory institutional care during 2022. Number of people with one, two or more decisions on compulsory treatment. By gender and age.</t>
  </si>
  <si>
    <t>Table 7b. Compulsory institutional care under during 2022. Number of days, total and number of deviated days. By county and municipiality.</t>
  </si>
  <si>
    <t>Table 7a. Institutional care on first of November during 2000-2022. Number of people aged 21 or older.</t>
  </si>
  <si>
    <t>Table 6c. Voluntary institutional care during 2022. Number of people and average number of days per person. By gender, county, municipality and gender.</t>
  </si>
  <si>
    <t>Table 5. Housing assistance and care during 2022. Number of people with service. By county, municipality and type of care.</t>
  </si>
  <si>
    <t>Median age of discharged people from compulsory care under LVM year 2000-2022. By gender.</t>
  </si>
  <si>
    <t>Housing assistance and care during 2022. Number of people with service. By county, municipality and type of care.</t>
  </si>
  <si>
    <t>Voluntary care under chapter 4 SoL during 2022. Number of days of residence granted, voluntary institutional care and voluntary care in private home under SoL and 27 § LVM. By gender, county and municipality.</t>
  </si>
  <si>
    <t>Voluntary institutional care during 2022. Number of people and average number of days per person. By gender, county, municipality and gender.</t>
  </si>
  <si>
    <t xml:space="preserve"> Institutional care on first of November during 2000-2022. Number of people aged 21 or older.</t>
  </si>
  <si>
    <t>Decisions during 2022 on immeatiate custody, applications and discharges from compulsory care. By gender and county.</t>
  </si>
  <si>
    <t>Median age of discharged people with compulsory care during 1994-2022. Number of people, by gender.</t>
  </si>
  <si>
    <t>Compulsory institutional caret under  during 2022. Number of days, total and number of deviated days. By county and municipiality.</t>
  </si>
  <si>
    <t>Compulsory institutional care under  during 2022. Number of people with one, two or more decisions on compulsory care. By gender and age.</t>
  </si>
  <si>
    <t>Compulsory institutional care under  during 2022. Number of people with decisions of services. By county, gender and age.</t>
  </si>
  <si>
    <t>Compulsory institutional care under  during 2022. Number of people with decisions, number of decisions and indications with decisions about placement into custody. By county.</t>
  </si>
  <si>
    <t xml:space="preserve">Compulsory institutional care under  on first of November 2022. Number of people. By gender, age and type of substance. </t>
  </si>
  <si>
    <t>Day of care in compulsory institutional care under  during 2022. Number of discharges from homes by length of care period, average period of care. By gender and age.</t>
  </si>
  <si>
    <t>Living after discharges from compulsory care under  during 2022. By gender and type of living.</t>
  </si>
  <si>
    <t>Compulsory care under during 2013-2022, Number of discharges, in age groups.</t>
  </si>
  <si>
    <t>Table 14b. Compulsory care under during 2013-2022, Number of discharges, in age groups.</t>
  </si>
  <si>
    <t xml:space="preserve">Table 13. Compulsory institutional care on first of November 2022. Number of people. By gender, age and type of substance. </t>
  </si>
  <si>
    <t>Table 12. Compulsory institutional care during 2022. Number of people with decisions, number of decisions and indications with decisions about placement into custody. By county.</t>
  </si>
  <si>
    <r>
      <t>Table 10. Compulsory institutional care during 2022. Number of people with decisions</t>
    </r>
    <r>
      <rPr>
        <vertAlign val="superscript"/>
        <sz val="8"/>
        <color theme="1"/>
        <rFont val="Century Gothic"/>
        <family val="2"/>
        <scheme val="minor"/>
      </rPr>
      <t>1)</t>
    </r>
    <r>
      <rPr>
        <sz val="8"/>
        <color theme="1"/>
        <rFont val="Century Gothic"/>
        <family val="2"/>
        <scheme val="minor"/>
      </rPr>
      <t xml:space="preserve"> of services. By county, gender and age.</t>
    </r>
  </si>
  <si>
    <t>Table 15b. Living after discharges from compulsory care during 2022. By gender and type of living.</t>
  </si>
  <si>
    <t>Table 15a. Day of care in compulsory care during 2022. Number of discharges from homes by length of treatment period, average period of care. By gender and age.</t>
  </si>
  <si>
    <r>
      <t>Antal dygn</t>
    </r>
    <r>
      <rPr>
        <b/>
        <vertAlign val="superscript"/>
        <sz val="8"/>
        <rFont val="Century Gothic"/>
        <family val="2"/>
      </rPr>
      <t xml:space="preserve">1) </t>
    </r>
  </si>
  <si>
    <t>Tabell 7a. Institutionsvård den 1 november år 2000-2022. Antal personer 21 år eller äldre.</t>
  </si>
  <si>
    <t>Median age of discharged people from compulsory institutional care during 2000-2022. By gender.</t>
  </si>
  <si>
    <t>Mängdstatistik</t>
  </si>
  <si>
    <t>Aggregated data</t>
  </si>
  <si>
    <t>Table 8. Applications to administrative court for provision  of compulsory care during 2022. By country, indication and type of abused substance.</t>
  </si>
  <si>
    <t>Applications to administrative court for provision  of compulsory care during 2022. By country, indication and type of abused substance.</t>
  </si>
  <si>
    <t>Missbrukare</t>
  </si>
  <si>
    <t>Addicts</t>
  </si>
  <si>
    <t>Tvångsvård av missbrukare i vissa fall</t>
  </si>
  <si>
    <t>Care of addicts in certain cases</t>
  </si>
  <si>
    <t>Patient</t>
  </si>
  <si>
    <t>Source: National register of care of addicts in certain cases, National Board of Health and Welfare.</t>
  </si>
  <si>
    <t>Source: The National Patient Register, Aggregated Data of Abuse and The Register of Compulsory Care, National Board of Helt and Welfare.</t>
  </si>
  <si>
    <t>Source: Aggregated Data of Abuse, National Board of Health and Welfare.</t>
  </si>
  <si>
    <t>Source: The National Patient Register, Aggregated Data of Abuse and The National Register of Care for Substance Abuse, National Board of Helt and Welfare.</t>
  </si>
  <si>
    <t>Factsheet Table 1. All voluntary forms of care and support for people with addictions, first of November 2022.</t>
  </si>
  <si>
    <r>
      <t>Tabell 16. Demografiska uppgifter för utskrivna personer från LVM-vård: Födelseland och påbörjad utbilningsnivå år 2022</t>
    </r>
    <r>
      <rPr>
        <b/>
        <vertAlign val="superscript"/>
        <sz val="10"/>
        <color theme="1"/>
        <rFont val="Century Gothic"/>
        <family val="2"/>
        <scheme val="minor"/>
      </rPr>
      <t>1)</t>
    </r>
  </si>
  <si>
    <t>1) Utbildning avser data från 2021.</t>
  </si>
  <si>
    <t>Table 16. Demography of disharges from compulsory care during 2022. By country of birth and educational level.</t>
  </si>
  <si>
    <t>Demography of disharges from compulsory care during 2022. By country of birth and educational level.</t>
  </si>
  <si>
    <t>Demografiska uppgifter för utskrivna personer från LVM-vård: Födelseland och påbörjad utbilningsnivå år 2022.</t>
  </si>
  <si>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Bortfall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För mängdstatistiken saknas uppgifter helt från 21 kommuner. Tydligare beskrivning av effekter av bortfallet anges i Kvalitetsdeklarationen. </t>
  </si>
  <si>
    <r>
      <rPr>
        <i/>
        <sz val="8"/>
        <rFont val="Century Gothic"/>
        <family val="2"/>
      </rPr>
      <t>Vuxna personer med missbruk och beroende</t>
    </r>
    <r>
      <rPr>
        <sz val="8"/>
        <rFont val="Century Gothic"/>
        <family val="2"/>
      </rPr>
      <t xml:space="preserve"> avser personer som är 21 år eller äldre och som omfattas av beslut om insatser enligt SoL, eller LVM, på grund av problem med sitt missbruk eller beroende av alkohol, narkotika, läkemedel eller lösningsmedel. För LVM-vård redovisas även personer i åldern 18-20 år.
</t>
    </r>
    <r>
      <rPr>
        <i/>
        <sz val="8"/>
        <rFont val="Century Gothic"/>
        <family val="2"/>
      </rPr>
      <t xml:space="preserve">
Frivillig vård </t>
    </r>
    <r>
      <rPr>
        <sz val="8"/>
        <rFont val="Century Gothic"/>
        <family val="2"/>
      </rPr>
      <t xml:space="preserve">– Socialstyrelsen har på aggregerad nivå samlat in uppgifter om vuxna personer med missbruk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15 februari.                                                                                                                                                                                                                                                                                                                                                                                                                                  </t>
    </r>
    <r>
      <rPr>
        <i/>
        <sz val="8"/>
        <rFont val="Century Gothic"/>
        <family val="2"/>
      </rPr>
      <t>Tvångsvård enligt LVM</t>
    </r>
    <r>
      <rPr>
        <sz val="8"/>
        <rFont val="Century Gothic"/>
        <family val="2"/>
      </rPr>
      <t xml:space="preserve"> – Statistiken grundar sig dels på uppgifter från förvaltningsrätterna om ansökningar och omedelbara omhändertaganden, dels från Statens institutionsstyrelses klientadministrativa system (KIA) om utskrivning från tvångsvård.                                                                                                                                                                                                                                                                                                                                                                                                                                                                                                                                                                                                  Befolkningsrelaterade uppgifter – Uppgifter från SCB:s register över totalbefolkningen, RTB, har använts för att beräkna antalet personer per 10 000 invånare. Befolkningsuppgifterna avser den 1 november 2022: https://www.statistikdatabasen.scb.se/pxweb/sv/ssd/START__BE__BE0101__BE0101A/FolkmangdNov/table/tableViewLayout1/                                                                                                                      </t>
    </r>
  </si>
  <si>
    <t>2023-5-8539</t>
  </si>
  <si>
    <t>1401-0216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</si>
</sst>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
    <numFmt numFmtId="165" formatCode="0.000"/>
  </numFmts>
  <fonts count="96">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b/>
      <i/>
      <sz val="8"/>
      <name val="Century Gothic"/>
      <family val="2"/>
    </font>
    <font>
      <b/>
      <vertAlign val="superscript"/>
      <sz val="8"/>
      <color indexed="8"/>
      <name val="Century Gothic"/>
      <family val="2"/>
    </font>
    <font>
      <sz val="7"/>
      <name val="Century Gothic"/>
      <family val="2"/>
    </font>
    <font>
      <i/>
      <sz val="8"/>
      <name val="Century Gothic"/>
      <family val="2"/>
    </font>
    <font>
      <b/>
      <vertAlign val="superscript"/>
      <sz val="8"/>
      <name val="Century Gothic"/>
      <family val="2"/>
    </font>
    <font>
      <sz val="8"/>
      <name val="Verdana"/>
      <family val="2"/>
    </font>
    <font>
      <b/>
      <sz val="8"/>
      <name val="Verdana"/>
      <family val="2"/>
    </font>
    <font>
      <b/>
      <sz val="8"/>
      <color indexed="8"/>
      <name val="Century Gothic"/>
      <family val="2"/>
    </font>
    <font>
      <sz val="8"/>
      <color indexed="8"/>
      <name val="Century Gothic"/>
      <family val="2"/>
    </font>
    <font>
      <b/>
      <sz val="9"/>
      <name val="helvetica"/>
      <family val="2"/>
    </font>
    <font>
      <b/>
      <sz val="10"/>
      <name val="Arial"/>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b/>
      <sz val="8"/>
      <color theme="1"/>
      <name val="Century Gothic"/>
      <family val="2"/>
    </font>
    <font>
      <sz val="11"/>
      <name val="Century Gothic"/>
      <family val="2"/>
      <scheme val="minor"/>
    </font>
    <font>
      <b/>
      <sz val="10"/>
      <name val="Century Gothic"/>
      <family val="2"/>
      <scheme val="maj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7"/>
      <color theme="1"/>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b/>
      <sz val="8"/>
      <color rgb="FF000000"/>
      <name val="Century Gothic"/>
      <family val="2"/>
    </font>
    <font>
      <b/>
      <sz val="7"/>
      <color theme="1"/>
      <name val="Century Gothic"/>
      <family val="2"/>
    </font>
    <font>
      <sz val="8"/>
      <color rgb="FF000000"/>
      <name val="Century Gothic"/>
      <family val="2"/>
      <scheme val="minor"/>
    </font>
    <font>
      <sz val="8"/>
      <color theme="1"/>
      <name val="Century Gothic"/>
      <family val="2"/>
      <scheme val="minor"/>
    </font>
    <font>
      <sz val="8"/>
      <color rgb="FF452325"/>
      <name val="Times New Roman"/>
      <family val="1"/>
    </font>
    <font>
      <sz val="9"/>
      <name val="Century Gothic"/>
      <family val="2"/>
      <scheme val="minor"/>
    </font>
    <font>
      <b/>
      <sz val="8"/>
      <name val="Century Gothic"/>
      <family val="2"/>
      <scheme val="minor"/>
    </font>
    <font>
      <b/>
      <sz val="8"/>
      <color rgb="FF000000"/>
      <name val="Century Gothic"/>
      <family val="2"/>
      <scheme val="minor"/>
    </font>
    <font>
      <b/>
      <sz val="8"/>
      <color theme="10"/>
      <name val="Century Gothic"/>
      <family val="2"/>
      <scheme val="minor"/>
    </font>
    <font>
      <sz val="7"/>
      <color rgb="FF000000"/>
      <name val="Century Gothic"/>
      <family val="2"/>
    </font>
    <font>
      <sz val="7"/>
      <color theme="1"/>
      <name val="Century Gothic"/>
      <family val="2"/>
      <scheme val="minor"/>
    </font>
    <font>
      <b/>
      <sz val="9"/>
      <color theme="1"/>
      <name val="Century Gothic"/>
      <family val="2"/>
      <scheme val="minor"/>
    </font>
    <font>
      <b/>
      <sz val="7"/>
      <color theme="1"/>
      <name val="Century Gothic"/>
      <family val="2"/>
      <scheme val="minor"/>
    </font>
    <font>
      <sz val="10"/>
      <color theme="1"/>
      <name val="Arial"/>
      <family val="2"/>
    </font>
    <font>
      <b/>
      <sz val="8"/>
      <color theme="1"/>
      <name val="Arial"/>
      <family val="2"/>
    </font>
    <font>
      <sz val="9"/>
      <color theme="1"/>
      <name val="Century Gothic"/>
      <family val="2"/>
      <scheme val="minor"/>
    </font>
    <font>
      <sz val="10"/>
      <color theme="1"/>
      <name val="Century Gothic"/>
      <family val="2"/>
      <scheme val="minor"/>
    </font>
    <font>
      <sz val="10"/>
      <color rgb="FF1F497D"/>
      <name val="Arial"/>
      <family val="2"/>
    </font>
    <font>
      <sz val="9"/>
      <color rgb="FFFF0000"/>
      <name val="Arial"/>
      <family val="2"/>
    </font>
    <font>
      <b/>
      <sz val="8"/>
      <color rgb="FFFF0000"/>
      <name val="Century Gothic"/>
      <family val="2"/>
      <scheme val="major"/>
    </font>
    <font>
      <sz val="8"/>
      <color rgb="FFFF0000"/>
      <name val="Century Gothic"/>
      <family val="2"/>
    </font>
    <font>
      <sz val="10"/>
      <name val="Century Gothic"/>
      <family val="2"/>
      <scheme val="major"/>
    </font>
    <font>
      <b/>
      <strike/>
      <sz val="8"/>
      <color rgb="FFFF0000"/>
      <name val="Century Gothic"/>
      <family val="2"/>
      <scheme val="major"/>
    </font>
    <font>
      <strike/>
      <sz val="8"/>
      <color rgb="FFFF0000"/>
      <name val="Century Gothic"/>
      <family val="2"/>
      <scheme val="major"/>
    </font>
    <font>
      <i/>
      <strike/>
      <sz val="8"/>
      <color rgb="FFFF0000"/>
      <name val="Century Gothic"/>
      <family val="2"/>
      <scheme val="major"/>
    </font>
    <font>
      <b/>
      <sz val="8"/>
      <color rgb="FFFF0000"/>
      <name val="Century Gothic"/>
      <family val="2"/>
    </font>
    <font>
      <strike/>
      <sz val="10"/>
      <color rgb="FFFF0000"/>
      <name val="Century Gothic"/>
      <family val="2"/>
    </font>
    <font>
      <sz val="8"/>
      <color theme="10"/>
      <name val="Century Gothic"/>
      <family val="2"/>
      <scheme val="minor"/>
    </font>
    <font>
      <sz val="11"/>
      <color rgb="FF00B050"/>
      <name val="Century Gothic"/>
      <family val="2"/>
      <scheme val="minor"/>
    </font>
    <font>
      <sz val="8"/>
      <color rgb="FFFF0000"/>
      <name val="Century Gothic"/>
      <family val="2"/>
      <scheme val="minor"/>
    </font>
    <font>
      <b/>
      <sz val="10"/>
      <color rgb="FF000000"/>
      <name val="Century Gothic"/>
      <family val="2"/>
    </font>
    <font>
      <b/>
      <sz val="8"/>
      <name val="Century Gothic"/>
      <family val="2"/>
      <scheme val="major"/>
    </font>
    <font>
      <i/>
      <sz val="8"/>
      <name val="Century Gothic"/>
      <family val="2"/>
      <scheme val="major"/>
    </font>
    <font>
      <b/>
      <sz val="8"/>
      <color rgb="FFFF0000"/>
      <name val="Century Gothic"/>
      <family val="2"/>
      <scheme val="minor"/>
    </font>
    <font>
      <sz val="8"/>
      <color rgb="FFFF0000"/>
      <name val="Arial"/>
      <family val="2"/>
    </font>
    <font>
      <u/>
      <sz val="8"/>
      <color theme="10"/>
      <name val="Century Gothic"/>
      <family val="2"/>
      <scheme val="minor"/>
    </font>
    <font>
      <sz val="8"/>
      <color rgb="FF222222"/>
      <name val="Century Gothic"/>
      <family val="2"/>
      <scheme val="minor"/>
    </font>
    <font>
      <sz val="7"/>
      <color rgb="FF000000"/>
      <name val="Century Gothic"/>
      <family val="2"/>
      <scheme val="minor"/>
    </font>
    <font>
      <sz val="8"/>
      <name val="Century Gothic"/>
      <family val="2"/>
      <scheme val="major"/>
    </font>
    <font>
      <b/>
      <vertAlign val="superscript"/>
      <sz val="8"/>
      <color theme="1"/>
      <name val="Century Gothic"/>
      <family val="2"/>
      <scheme val="minor"/>
    </font>
    <font>
      <b/>
      <vertAlign val="superscript"/>
      <sz val="10"/>
      <color theme="1"/>
      <name val="Century Gothic"/>
      <family val="2"/>
      <scheme val="minor"/>
    </font>
    <font>
      <b/>
      <vertAlign val="superscript"/>
      <sz val="9"/>
      <color theme="1"/>
      <name val="Century Gothic"/>
      <family val="2"/>
      <scheme val="minor"/>
    </font>
    <font>
      <sz val="11"/>
      <color theme="1"/>
      <name val="Arial"/>
      <family val="2"/>
    </font>
    <font>
      <sz val="11"/>
      <color theme="1"/>
      <name val="Calibri"/>
      <family val="2"/>
    </font>
    <font>
      <vertAlign val="superscript"/>
      <sz val="8"/>
      <color theme="1"/>
      <name val="Century Gothic"/>
      <family val="2"/>
      <scheme val="minor"/>
    </font>
    <font>
      <vertAlign val="superscript"/>
      <sz val="11"/>
      <color theme="1"/>
      <name val="Century Gothic"/>
      <family val="2"/>
      <scheme val="min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3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theme="8"/>
      </bottom>
      <diagonal/>
    </border>
    <border>
      <left/>
      <right/>
      <top style="medium">
        <color theme="8"/>
      </top>
      <bottom style="thin">
        <color theme="8"/>
      </bottom>
      <diagonal/>
    </border>
    <border>
      <left/>
      <right/>
      <top/>
      <bottom style="thick">
        <color theme="6" tint="-0.499984740745262"/>
      </bottom>
      <diagonal/>
    </border>
    <border>
      <left/>
      <right/>
      <top style="thick">
        <color theme="6" tint="-0.499984740745262"/>
      </top>
      <bottom/>
      <diagonal/>
    </border>
    <border>
      <left/>
      <right/>
      <top/>
      <bottom style="thin">
        <color theme="6" tint="-0.499984740745262"/>
      </bottom>
      <diagonal/>
    </border>
    <border>
      <left/>
      <right/>
      <top style="thick">
        <color theme="6" tint="-0.499984740745262"/>
      </top>
      <bottom style="thin">
        <color theme="6" tint="-0.499984740745262"/>
      </bottom>
      <diagonal/>
    </border>
    <border>
      <left style="thin">
        <color theme="6" tint="-0.499984740745262"/>
      </left>
      <right/>
      <top/>
      <bottom/>
      <diagonal/>
    </border>
    <border>
      <left/>
      <right style="thin">
        <color theme="6" tint="-0.499984740745262"/>
      </right>
      <top style="thin">
        <color theme="6" tint="-0.499984740745262"/>
      </top>
      <bottom/>
      <diagonal/>
    </border>
    <border>
      <left/>
      <right style="thin">
        <color theme="6" tint="-0.499984740745262"/>
      </right>
      <top/>
      <bottom/>
      <diagonal/>
    </border>
    <border>
      <left/>
      <right style="thin">
        <color theme="6" tint="-0.499984740745262"/>
      </right>
      <top style="thick">
        <color theme="6" tint="-0.499984740745262"/>
      </top>
      <bottom style="thin">
        <color theme="6" tint="-0.499984740745262"/>
      </bottom>
      <diagonal/>
    </border>
    <border>
      <left style="thin">
        <color theme="6" tint="-0.499984740745262"/>
      </left>
      <right/>
      <top style="thick">
        <color theme="6" tint="-0.499984740745262"/>
      </top>
      <bottom style="thin">
        <color theme="6" tint="-0.499984740745262"/>
      </bottom>
      <diagonal/>
    </border>
    <border>
      <left style="thin">
        <color theme="0"/>
      </left>
      <right style="thin">
        <color theme="0"/>
      </right>
      <top/>
      <bottom/>
      <diagonal/>
    </border>
    <border>
      <left style="thin">
        <color theme="0"/>
      </left>
      <right/>
      <top/>
      <bottom/>
      <diagonal/>
    </border>
    <border>
      <left style="thin">
        <color indexed="64"/>
      </left>
      <right/>
      <top style="thick">
        <color theme="6" tint="-0.499984740745262"/>
      </top>
      <bottom style="thin">
        <color theme="6" tint="-0.499984740745262"/>
      </bottom>
      <diagonal/>
    </border>
    <border>
      <left style="thin">
        <color indexed="64"/>
      </left>
      <right/>
      <top style="thin">
        <color theme="6" tint="-0.499984740745262"/>
      </top>
      <bottom/>
      <diagonal/>
    </border>
    <border>
      <left/>
      <right/>
      <top style="thin">
        <color theme="6" tint="-0.499984740745262"/>
      </top>
      <bottom/>
      <diagonal/>
    </border>
    <border>
      <left/>
      <right/>
      <top/>
      <bottom style="thin">
        <color theme="8"/>
      </bottom>
      <diagonal/>
    </border>
    <border>
      <left/>
      <right style="thin">
        <color theme="0"/>
      </right>
      <top/>
      <bottom style="thin">
        <color theme="0"/>
      </bottom>
      <diagonal/>
    </border>
    <border>
      <left/>
      <right style="thin">
        <color theme="0"/>
      </right>
      <top style="thin">
        <color theme="0"/>
      </top>
      <bottom style="medium">
        <color theme="8"/>
      </bottom>
      <diagonal/>
    </border>
    <border>
      <left/>
      <right style="thin">
        <color indexed="64"/>
      </right>
      <top/>
      <bottom style="medium">
        <color theme="8"/>
      </bottom>
      <diagonal/>
    </border>
    <border>
      <left/>
      <right style="thin">
        <color theme="0"/>
      </right>
      <top/>
      <bottom style="medium">
        <color theme="8"/>
      </bottom>
      <diagonal/>
    </border>
    <border>
      <left style="thin">
        <color theme="0"/>
      </left>
      <right style="thin">
        <color theme="0"/>
      </right>
      <top/>
      <bottom style="medium">
        <color theme="8"/>
      </bottom>
      <diagonal/>
    </border>
    <border>
      <left style="thin">
        <color theme="0"/>
      </left>
      <right/>
      <top/>
      <bottom style="medium">
        <color theme="8"/>
      </bottom>
      <diagonal/>
    </border>
    <border>
      <left/>
      <right/>
      <top style="medium">
        <color theme="8"/>
      </top>
      <bottom/>
      <diagonal/>
    </border>
    <border>
      <left/>
      <right/>
      <top style="thin">
        <color theme="6" tint="-0.499984740745262"/>
      </top>
      <bottom style="thin">
        <color theme="6" tint="-0.499984740745262"/>
      </bottom>
      <diagonal/>
    </border>
  </borders>
  <cellStyleXfs count="24">
    <xf numFmtId="0" fontId="0" fillId="0" borderId="0"/>
    <xf numFmtId="0" fontId="25" fillId="0" borderId="1">
      <alignment horizontal="center" vertical="center"/>
    </xf>
    <xf numFmtId="0" fontId="26"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27" fillId="0" borderId="0" applyNumberFormat="0" applyFill="0" applyBorder="0" applyAlignment="0" applyProtection="0"/>
    <xf numFmtId="0" fontId="25" fillId="0" borderId="5" applyNumberFormat="0" applyFill="0" applyProtection="0">
      <alignment vertical="center"/>
    </xf>
    <xf numFmtId="0" fontId="25" fillId="2" borderId="6" applyNumberFormat="0" applyProtection="0">
      <alignment vertical="center"/>
    </xf>
    <xf numFmtId="41" fontId="3" fillId="0" borderId="0" applyFont="0" applyFill="0" applyBorder="0" applyAlignment="0" applyProtection="0"/>
    <xf numFmtId="42" fontId="3" fillId="0" borderId="0" applyFont="0" applyFill="0" applyBorder="0" applyAlignment="0" applyProtection="0"/>
  </cellStyleXfs>
  <cellXfs count="647">
    <xf numFmtId="0" fontId="0" fillId="0" borderId="0" xfId="0"/>
    <xf numFmtId="0" fontId="30" fillId="0" borderId="0" xfId="0" applyFont="1"/>
    <xf numFmtId="0" fontId="31" fillId="0" borderId="0" xfId="0" applyFont="1"/>
    <xf numFmtId="0" fontId="1" fillId="0" borderId="0" xfId="0" applyFont="1"/>
    <xf numFmtId="0" fontId="32" fillId="0" borderId="0" xfId="0" applyFont="1"/>
    <xf numFmtId="0" fontId="34" fillId="0" borderId="0" xfId="0" applyFont="1"/>
    <xf numFmtId="0" fontId="4" fillId="0" borderId="0" xfId="0" applyFont="1"/>
    <xf numFmtId="0" fontId="5" fillId="0" borderId="0" xfId="0" applyFont="1"/>
    <xf numFmtId="0" fontId="35" fillId="0" borderId="0" xfId="0" applyFont="1" applyAlignment="1">
      <alignment horizontal="left"/>
    </xf>
    <xf numFmtId="0" fontId="35" fillId="0" borderId="0" xfId="0" applyFont="1"/>
    <xf numFmtId="0" fontId="1"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36" fillId="0" borderId="0" xfId="0" applyFont="1" applyAlignme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2" applyFont="1"/>
    <xf numFmtId="0" fontId="8" fillId="0" borderId="0" xfId="0" applyFont="1"/>
    <xf numFmtId="0" fontId="43" fillId="0" borderId="0" xfId="0" applyFont="1"/>
    <xf numFmtId="0" fontId="44" fillId="0" borderId="0" xfId="0" applyFont="1" applyAlignment="1">
      <alignment vertical="top" wrapText="1"/>
    </xf>
    <xf numFmtId="0" fontId="44" fillId="0" borderId="0" xfId="0" applyFont="1"/>
    <xf numFmtId="0" fontId="45" fillId="0" borderId="0" xfId="0" applyFont="1"/>
    <xf numFmtId="0" fontId="46" fillId="0" borderId="0" xfId="0" applyFont="1"/>
    <xf numFmtId="0" fontId="47" fillId="0" borderId="0" xfId="0" applyFont="1"/>
    <xf numFmtId="0" fontId="30" fillId="0" borderId="0" xfId="0" applyFont="1" applyFill="1"/>
    <xf numFmtId="0" fontId="45" fillId="0" borderId="0" xfId="0" applyFont="1" applyFill="1"/>
    <xf numFmtId="0" fontId="48" fillId="0" borderId="0" xfId="0" applyFont="1" applyFill="1"/>
    <xf numFmtId="0" fontId="45" fillId="0" borderId="0" xfId="0" applyFont="1" applyAlignment="1"/>
    <xf numFmtId="0" fontId="38" fillId="0" borderId="0" xfId="0" applyFont="1" applyFill="1"/>
    <xf numFmtId="0" fontId="8" fillId="0" borderId="0" xfId="0" applyFont="1" applyFill="1"/>
    <xf numFmtId="0" fontId="10" fillId="0" borderId="0" xfId="0" applyFont="1" applyFill="1"/>
    <xf numFmtId="0" fontId="49" fillId="0" borderId="0" xfId="0" applyFont="1" applyFill="1"/>
    <xf numFmtId="0" fontId="35" fillId="0" borderId="0" xfId="0" applyFont="1" applyFill="1"/>
    <xf numFmtId="0" fontId="5" fillId="0" borderId="0" xfId="0" applyFont="1" applyFill="1"/>
    <xf numFmtId="0" fontId="1" fillId="0" borderId="0" xfId="0" applyFont="1" applyFill="1"/>
    <xf numFmtId="0" fontId="32" fillId="0" borderId="0" xfId="0" applyFont="1" applyFill="1"/>
    <xf numFmtId="0" fontId="50" fillId="3" borderId="0" xfId="1" applyFont="1" applyFill="1" applyBorder="1" applyAlignment="1">
      <alignment horizontal="left" vertical="top"/>
    </xf>
    <xf numFmtId="0" fontId="50" fillId="3" borderId="0" xfId="1" applyFont="1" applyFill="1" applyBorder="1" applyAlignment="1">
      <alignment horizontal="center" vertical="top" wrapText="1"/>
    </xf>
    <xf numFmtId="0" fontId="33" fillId="0" borderId="0" xfId="0" applyFont="1" applyFill="1" applyBorder="1" applyAlignment="1">
      <alignment vertical="top" wrapText="1"/>
    </xf>
    <xf numFmtId="0" fontId="33" fillId="0" borderId="0" xfId="0" applyFont="1" applyFill="1" applyBorder="1"/>
    <xf numFmtId="0" fontId="6" fillId="0" borderId="0" xfId="16" applyFont="1" applyFill="1" applyBorder="1"/>
    <xf numFmtId="3" fontId="50" fillId="0" borderId="0" xfId="0" applyNumberFormat="1" applyFont="1" applyFill="1" applyBorder="1" applyAlignment="1">
      <alignment vertical="top"/>
    </xf>
    <xf numFmtId="3" fontId="50" fillId="0" borderId="0" xfId="0" applyNumberFormat="1" applyFont="1" applyFill="1" applyBorder="1" applyAlignment="1">
      <alignment horizontal="center" vertical="top"/>
    </xf>
    <xf numFmtId="0" fontId="15" fillId="0" borderId="0" xfId="16" applyFont="1" applyFill="1" applyBorder="1"/>
    <xf numFmtId="0" fontId="9" fillId="0" borderId="0" xfId="0" applyFont="1"/>
    <xf numFmtId="0" fontId="9" fillId="0" borderId="0" xfId="0" applyFont="1" applyAlignment="1"/>
    <xf numFmtId="0" fontId="44" fillId="0" borderId="0" xfId="0" applyFont="1" applyAlignment="1"/>
    <xf numFmtId="0" fontId="9" fillId="0" borderId="0" xfId="0" applyFont="1" applyAlignment="1">
      <alignment horizontal="left"/>
    </xf>
    <xf numFmtId="0" fontId="52" fillId="0" borderId="0" xfId="0" applyFont="1" applyAlignment="1">
      <alignment vertical="center"/>
    </xf>
    <xf numFmtId="0" fontId="53" fillId="0" borderId="0" xfId="0" applyFont="1"/>
    <xf numFmtId="0" fontId="54" fillId="0" borderId="0" xfId="0" applyFont="1"/>
    <xf numFmtId="0" fontId="55" fillId="0" borderId="0" xfId="0" applyFont="1"/>
    <xf numFmtId="0" fontId="56" fillId="0" borderId="0" xfId="0" applyFont="1"/>
    <xf numFmtId="0" fontId="56" fillId="0" borderId="0" xfId="0" applyFont="1" applyAlignment="1"/>
    <xf numFmtId="0" fontId="57" fillId="0" borderId="0" xfId="0" applyFont="1" applyAlignment="1">
      <alignment vertical="center"/>
    </xf>
    <xf numFmtId="0" fontId="12" fillId="0" borderId="0" xfId="0" applyFont="1"/>
    <xf numFmtId="0" fontId="58" fillId="0" borderId="0" xfId="2" applyFont="1"/>
    <xf numFmtId="0" fontId="3" fillId="0" borderId="0" xfId="0" applyFont="1"/>
    <xf numFmtId="0" fontId="59" fillId="0" borderId="0" xfId="0" applyFont="1" applyFill="1" applyBorder="1"/>
    <xf numFmtId="0" fontId="60" fillId="0" borderId="0" xfId="0" applyFont="1"/>
    <xf numFmtId="0" fontId="30" fillId="0" borderId="0" xfId="0" applyFont="1" applyAlignment="1"/>
    <xf numFmtId="0" fontId="6" fillId="0" borderId="0" xfId="0" applyFont="1" applyFill="1" applyBorder="1" applyAlignment="1">
      <alignment vertical="top"/>
    </xf>
    <xf numFmtId="0" fontId="25" fillId="0" borderId="0" xfId="0" applyFont="1"/>
    <xf numFmtId="0" fontId="28" fillId="0" borderId="0" xfId="0" applyFont="1"/>
    <xf numFmtId="0" fontId="0" fillId="0" borderId="0" xfId="0" applyBorder="1"/>
    <xf numFmtId="0" fontId="50" fillId="3" borderId="8" xfId="1" applyFont="1" applyFill="1" applyBorder="1" applyAlignment="1">
      <alignment horizontal="left" vertical="top" wrapText="1"/>
    </xf>
    <xf numFmtId="0" fontId="50" fillId="3" borderId="8" xfId="1" applyFont="1" applyFill="1" applyBorder="1" applyAlignment="1">
      <alignment horizontal="left"/>
    </xf>
    <xf numFmtId="3" fontId="13" fillId="3" borderId="8" xfId="17" applyNumberFormat="1" applyFont="1" applyFill="1" applyBorder="1" applyAlignment="1">
      <alignment horizontal="left"/>
    </xf>
    <xf numFmtId="3" fontId="4" fillId="3" borderId="8" xfId="17" applyNumberFormat="1" applyFont="1" applyFill="1" applyBorder="1" applyAlignment="1">
      <alignment horizontal="left"/>
    </xf>
    <xf numFmtId="3" fontId="4" fillId="3" borderId="8" xfId="17" applyNumberFormat="1" applyFont="1" applyFill="1" applyBorder="1" applyAlignment="1">
      <alignment horizontal="center"/>
    </xf>
    <xf numFmtId="0" fontId="13" fillId="3" borderId="8" xfId="17" applyFont="1" applyFill="1" applyBorder="1" applyAlignment="1">
      <alignment horizontal="left" vertical="top"/>
    </xf>
    <xf numFmtId="0" fontId="4" fillId="3" borderId="8" xfId="17" applyFont="1" applyFill="1" applyBorder="1" applyAlignment="1">
      <alignment horizontal="left" vertical="top"/>
    </xf>
    <xf numFmtId="3" fontId="4" fillId="3" borderId="8" xfId="17" applyNumberFormat="1" applyFont="1" applyFill="1" applyBorder="1" applyAlignment="1">
      <alignment horizontal="left" vertical="top"/>
    </xf>
    <xf numFmtId="0" fontId="50" fillId="3" borderId="9" xfId="1" applyFont="1" applyFill="1" applyBorder="1" applyAlignment="1">
      <alignment horizontal="right" vertical="top" wrapText="1"/>
    </xf>
    <xf numFmtId="0" fontId="25" fillId="4" borderId="9" xfId="0" applyFont="1" applyFill="1" applyBorder="1"/>
    <xf numFmtId="0" fontId="25" fillId="4" borderId="0" xfId="0" applyFont="1" applyFill="1" applyBorder="1"/>
    <xf numFmtId="0" fontId="66" fillId="0" borderId="0" xfId="0" applyFont="1"/>
    <xf numFmtId="3" fontId="0" fillId="0" borderId="0" xfId="0" applyNumberFormat="1"/>
    <xf numFmtId="0" fontId="60" fillId="0" borderId="0" xfId="0" applyFont="1" applyBorder="1"/>
    <xf numFmtId="0" fontId="46" fillId="0" borderId="0" xfId="0" applyFont="1" applyBorder="1"/>
    <xf numFmtId="0" fontId="50" fillId="3" borderId="9" xfId="1" applyFont="1" applyFill="1" applyBorder="1" applyAlignment="1">
      <alignment horizontal="left" vertical="top"/>
    </xf>
    <xf numFmtId="0" fontId="53" fillId="0" borderId="0" xfId="0" applyFont="1" applyBorder="1"/>
    <xf numFmtId="0" fontId="1" fillId="0" borderId="0" xfId="0" applyFont="1" applyAlignment="1">
      <alignment horizontal="right" indent="1"/>
    </xf>
    <xf numFmtId="0" fontId="52" fillId="0" borderId="0" xfId="0" applyFont="1" applyAlignment="1"/>
    <xf numFmtId="0" fontId="53" fillId="0" borderId="0" xfId="0" applyFont="1" applyAlignment="1"/>
    <xf numFmtId="0" fontId="25" fillId="4" borderId="0" xfId="0" applyFont="1" applyFill="1" applyBorder="1" applyAlignment="1">
      <alignment horizontal="left"/>
    </xf>
    <xf numFmtId="0" fontId="25" fillId="4" borderId="10" xfId="0" applyFont="1" applyFill="1" applyBorder="1"/>
    <xf numFmtId="0" fontId="64" fillId="0" borderId="0" xfId="0" applyFont="1"/>
    <xf numFmtId="0" fontId="50" fillId="3" borderId="0" xfId="1" applyFont="1" applyFill="1" applyBorder="1" applyAlignment="1">
      <alignment horizontal="left" vertical="top" wrapText="1"/>
    </xf>
    <xf numFmtId="0" fontId="50" fillId="3" borderId="9" xfId="1" applyFont="1" applyFill="1" applyBorder="1" applyAlignment="1">
      <alignment horizontal="left" vertical="top" wrapText="1"/>
    </xf>
    <xf numFmtId="0" fontId="53" fillId="0" borderId="0" xfId="0" quotePrefix="1" applyFont="1"/>
    <xf numFmtId="0" fontId="52" fillId="0" borderId="0" xfId="0" applyFont="1" applyAlignment="1">
      <alignment horizontal="left" vertical="center" wrapText="1"/>
    </xf>
    <xf numFmtId="0" fontId="21" fillId="0" borderId="0" xfId="0" applyFont="1"/>
    <xf numFmtId="0" fontId="25" fillId="4" borderId="10" xfId="0" applyFont="1" applyFill="1" applyBorder="1" applyAlignment="1">
      <alignment horizontal="center"/>
    </xf>
    <xf numFmtId="0" fontId="25" fillId="4" borderId="14" xfId="0" applyFont="1" applyFill="1" applyBorder="1"/>
    <xf numFmtId="0" fontId="25" fillId="4" borderId="15" xfId="0" applyFont="1" applyFill="1" applyBorder="1"/>
    <xf numFmtId="0" fontId="25" fillId="4" borderId="0" xfId="0" applyFont="1" applyFill="1" applyBorder="1" applyAlignment="1">
      <alignment horizontal="center"/>
    </xf>
    <xf numFmtId="0" fontId="25" fillId="4" borderId="9" xfId="0" applyFont="1" applyFill="1" applyBorder="1" applyAlignment="1">
      <alignment horizontal="center"/>
    </xf>
    <xf numFmtId="0" fontId="67" fillId="0" borderId="0" xfId="0" applyFont="1"/>
    <xf numFmtId="0" fontId="39" fillId="0" borderId="0" xfId="0" applyFont="1" applyFill="1" applyBorder="1"/>
    <xf numFmtId="0" fontId="29" fillId="0" borderId="0" xfId="0" applyFont="1"/>
    <xf numFmtId="0" fontId="68" fillId="0" borderId="0" xfId="0" applyFont="1"/>
    <xf numFmtId="0" fontId="69" fillId="0" borderId="0" xfId="0" applyFont="1"/>
    <xf numFmtId="0" fontId="36" fillId="0" borderId="0" xfId="0" applyFont="1"/>
    <xf numFmtId="0" fontId="71" fillId="0" borderId="0" xfId="0" applyFont="1"/>
    <xf numFmtId="0" fontId="72" fillId="0" borderId="0" xfId="0" applyFont="1"/>
    <xf numFmtId="0" fontId="73" fillId="0" borderId="0" xfId="0" applyFont="1"/>
    <xf numFmtId="0" fontId="74" fillId="0" borderId="0" xfId="0" applyFont="1" applyFill="1"/>
    <xf numFmtId="0" fontId="75" fillId="0" borderId="0" xfId="0" applyFont="1"/>
    <xf numFmtId="0" fontId="76" fillId="0" borderId="0" xfId="0" applyFont="1" applyFill="1"/>
    <xf numFmtId="0" fontId="70" fillId="0" borderId="0" xfId="0" applyFont="1" applyFill="1" applyBorder="1" applyAlignment="1"/>
    <xf numFmtId="0" fontId="77" fillId="0" borderId="0" xfId="2" applyFont="1" applyFill="1"/>
    <xf numFmtId="0" fontId="78" fillId="0" borderId="0" xfId="0" applyFont="1"/>
    <xf numFmtId="0" fontId="0" fillId="0" borderId="0" xfId="0" applyAlignment="1"/>
    <xf numFmtId="0" fontId="50" fillId="3" borderId="0" xfId="1" applyFont="1" applyFill="1" applyBorder="1" applyAlignment="1">
      <alignment horizontal="left" vertical="top" wrapText="1"/>
    </xf>
    <xf numFmtId="0" fontId="50" fillId="3" borderId="0" xfId="1" applyFont="1" applyFill="1" applyBorder="1" applyAlignment="1">
      <alignment vertical="top" wrapText="1"/>
    </xf>
    <xf numFmtId="0" fontId="79" fillId="0" borderId="0" xfId="0" applyFont="1"/>
    <xf numFmtId="0" fontId="53" fillId="0" borderId="0" xfId="0" applyFont="1" applyAlignment="1">
      <alignment wrapText="1"/>
    </xf>
    <xf numFmtId="0" fontId="25" fillId="0" borderId="0" xfId="0" applyFont="1" applyAlignment="1">
      <alignment vertical="top"/>
    </xf>
    <xf numFmtId="0" fontId="56" fillId="0" borderId="0" xfId="0" applyFont="1" applyAlignment="1">
      <alignment vertical="top"/>
    </xf>
    <xf numFmtId="0" fontId="53" fillId="0" borderId="0" xfId="0" applyFont="1" applyAlignment="1">
      <alignment vertical="top" wrapText="1"/>
    </xf>
    <xf numFmtId="3" fontId="4" fillId="3" borderId="8" xfId="17" applyNumberFormat="1" applyFont="1" applyFill="1" applyBorder="1" applyAlignment="1"/>
    <xf numFmtId="0" fontId="50" fillId="3" borderId="0" xfId="1" applyFont="1" applyFill="1" applyBorder="1" applyAlignment="1">
      <alignment horizontal="left" wrapText="1"/>
    </xf>
    <xf numFmtId="0" fontId="50" fillId="0" borderId="0" xfId="1" applyFont="1" applyFill="1" applyBorder="1" applyAlignment="1">
      <alignment horizontal="left" vertical="top" wrapText="1"/>
    </xf>
    <xf numFmtId="0" fontId="25" fillId="2" borderId="6" xfId="21">
      <alignment vertical="center"/>
    </xf>
    <xf numFmtId="0" fontId="53" fillId="0" borderId="5" xfId="20" applyFont="1" applyFill="1">
      <alignment vertical="center"/>
    </xf>
    <xf numFmtId="0" fontId="80" fillId="0" borderId="0" xfId="0" applyFont="1" applyAlignment="1">
      <alignment vertical="center" wrapText="1"/>
    </xf>
    <xf numFmtId="0" fontId="25" fillId="4" borderId="18" xfId="0" applyFont="1" applyFill="1" applyBorder="1"/>
    <xf numFmtId="0" fontId="58" fillId="0" borderId="0" xfId="2" applyFont="1" applyAlignment="1">
      <alignment wrapText="1"/>
    </xf>
    <xf numFmtId="3" fontId="53" fillId="0" borderId="5" xfId="20" applyNumberFormat="1" applyFont="1" applyFill="1">
      <alignment vertical="center"/>
    </xf>
    <xf numFmtId="0" fontId="44" fillId="0" borderId="0" xfId="0" applyFont="1" applyFill="1"/>
    <xf numFmtId="0" fontId="25" fillId="0" borderId="5" xfId="20">
      <alignment vertical="center"/>
    </xf>
    <xf numFmtId="4" fontId="6" fillId="0" borderId="0" xfId="17" applyNumberFormat="1" applyFont="1" applyFill="1" applyBorder="1" applyAlignment="1">
      <alignment horizontal="right" vertical="top"/>
    </xf>
    <xf numFmtId="0" fontId="25" fillId="2" borderId="21" xfId="21" applyBorder="1" applyAlignment="1">
      <alignment horizontal="left" vertical="center"/>
    </xf>
    <xf numFmtId="0" fontId="25" fillId="2" borderId="5" xfId="20" applyFill="1" applyAlignment="1">
      <alignment horizontal="left" vertical="center"/>
    </xf>
    <xf numFmtId="0" fontId="25" fillId="2" borderId="6" xfId="21" applyAlignment="1">
      <alignment vertical="center" wrapText="1"/>
    </xf>
    <xf numFmtId="0" fontId="53" fillId="0" borderId="5" xfId="20" applyFont="1">
      <alignment vertical="center"/>
    </xf>
    <xf numFmtId="9" fontId="24" fillId="0" borderId="0" xfId="18" applyFont="1"/>
    <xf numFmtId="0" fontId="40" fillId="0" borderId="0" xfId="0" applyFont="1" applyFill="1"/>
    <xf numFmtId="0" fontId="82" fillId="0" borderId="0" xfId="0" applyFont="1" applyFill="1"/>
    <xf numFmtId="0" fontId="47" fillId="0" borderId="0" xfId="0" applyFont="1" applyFill="1"/>
    <xf numFmtId="0" fontId="83" fillId="0" borderId="0" xfId="0" applyFont="1" applyFill="1"/>
    <xf numFmtId="0" fontId="84" fillId="0" borderId="0" xfId="0" applyFont="1" applyFill="1"/>
    <xf numFmtId="0" fontId="85" fillId="0" borderId="0" xfId="2" applyFont="1" applyFill="1"/>
    <xf numFmtId="0" fontId="0" fillId="0" borderId="4"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xf numFmtId="0" fontId="80" fillId="0" borderId="0" xfId="0" applyFont="1" applyAlignment="1">
      <alignment vertical="center"/>
    </xf>
    <xf numFmtId="0" fontId="86" fillId="0" borderId="0" xfId="0" applyFont="1" applyAlignment="1">
      <alignment vertical="center"/>
    </xf>
    <xf numFmtId="0" fontId="52" fillId="0" borderId="0" xfId="0" applyFont="1" applyAlignment="1">
      <alignment vertical="center" wrapText="1"/>
    </xf>
    <xf numFmtId="0" fontId="57" fillId="0" borderId="0" xfId="0" applyFont="1" applyAlignment="1">
      <alignment vertical="center" wrapText="1"/>
    </xf>
    <xf numFmtId="0" fontId="87" fillId="0" borderId="0" xfId="0" applyFont="1" applyAlignment="1">
      <alignment vertical="center"/>
    </xf>
    <xf numFmtId="0" fontId="25" fillId="0" borderId="5" xfId="20" applyAlignment="1">
      <alignment vertical="center" wrapText="1"/>
    </xf>
    <xf numFmtId="0" fontId="16" fillId="0" borderId="0" xfId="14" applyFont="1" applyFill="1"/>
    <xf numFmtId="0" fontId="15" fillId="0" borderId="0" xfId="16" applyFont="1" applyFill="1"/>
    <xf numFmtId="0" fontId="51" fillId="0" borderId="0" xfId="0" applyFont="1" applyFill="1"/>
    <xf numFmtId="0" fontId="0" fillId="0" borderId="0" xfId="0" applyFill="1" applyBorder="1"/>
    <xf numFmtId="0" fontId="29" fillId="0" borderId="0" xfId="0" applyFont="1" applyFill="1"/>
    <xf numFmtId="0" fontId="60" fillId="0" borderId="0" xfId="0" applyFont="1" applyFill="1"/>
    <xf numFmtId="0" fontId="15" fillId="0" borderId="0" xfId="0" applyFont="1" applyFill="1"/>
    <xf numFmtId="3" fontId="53" fillId="0" borderId="0" xfId="0" applyNumberFormat="1" applyFont="1" applyFill="1"/>
    <xf numFmtId="1" fontId="53" fillId="0" borderId="5" xfId="20" applyNumberFormat="1" applyFont="1" applyFill="1">
      <alignment vertical="center"/>
    </xf>
    <xf numFmtId="3" fontId="33" fillId="0" borderId="2" xfId="0" applyNumberFormat="1" applyFont="1" applyFill="1" applyBorder="1" applyAlignment="1">
      <alignment horizontal="right" vertical="top"/>
    </xf>
    <xf numFmtId="3" fontId="33" fillId="0" borderId="2" xfId="0" applyNumberFormat="1" applyFont="1" applyFill="1" applyBorder="1" applyAlignment="1">
      <alignment horizontal="center" vertical="top"/>
    </xf>
    <xf numFmtId="3" fontId="53" fillId="0" borderId="5" xfId="20" applyNumberFormat="1" applyFont="1" applyFill="1" applyAlignment="1">
      <alignment horizontal="center" vertical="center"/>
    </xf>
    <xf numFmtId="3" fontId="25" fillId="0" borderId="5" xfId="20" applyNumberFormat="1" applyFill="1" applyAlignment="1">
      <alignment horizontal="right" vertical="center"/>
    </xf>
    <xf numFmtId="0" fontId="53" fillId="0" borderId="0" xfId="0" applyFont="1" applyFill="1" applyBorder="1"/>
    <xf numFmtId="0" fontId="25" fillId="0" borderId="0" xfId="0" applyFont="1" applyFill="1" applyBorder="1"/>
    <xf numFmtId="3" fontId="53" fillId="0" borderId="0" xfId="0" applyNumberFormat="1" applyFont="1" applyFill="1" applyBorder="1"/>
    <xf numFmtId="0" fontId="53" fillId="0" borderId="0" xfId="0" applyFont="1" applyFill="1" applyAlignment="1"/>
    <xf numFmtId="3" fontId="25" fillId="0" borderId="0" xfId="0" applyNumberFormat="1" applyFont="1" applyFill="1" applyBorder="1"/>
    <xf numFmtId="9" fontId="25" fillId="0" borderId="0" xfId="0" applyNumberFormat="1" applyFont="1" applyFill="1" applyBorder="1"/>
    <xf numFmtId="9" fontId="53" fillId="0" borderId="0" xfId="0" applyNumberFormat="1" applyFont="1" applyFill="1" applyBorder="1"/>
    <xf numFmtId="0" fontId="25" fillId="0" borderId="5" xfId="20" applyFont="1" applyFill="1">
      <alignment vertical="center"/>
    </xf>
    <xf numFmtId="9" fontId="53" fillId="0" borderId="24" xfId="20" applyNumberFormat="1" applyFont="1" applyFill="1" applyBorder="1">
      <alignment vertical="center"/>
    </xf>
    <xf numFmtId="3" fontId="52" fillId="0" borderId="0" xfId="0" applyNumberFormat="1" applyFont="1" applyFill="1" applyAlignment="1">
      <alignment horizontal="right" vertical="center" wrapText="1"/>
    </xf>
    <xf numFmtId="1" fontId="52" fillId="0" borderId="0" xfId="0" applyNumberFormat="1" applyFont="1" applyFill="1" applyAlignment="1">
      <alignment horizontal="right" vertical="center" wrapText="1"/>
    </xf>
    <xf numFmtId="0" fontId="57" fillId="0" borderId="0" xfId="0" applyFont="1" applyFill="1" applyAlignment="1">
      <alignment horizontal="right" vertical="center" wrapText="1"/>
    </xf>
    <xf numFmtId="1" fontId="57" fillId="0" borderId="0" xfId="0" applyNumberFormat="1" applyFont="1" applyFill="1" applyAlignment="1">
      <alignment horizontal="right" vertical="center" wrapText="1"/>
    </xf>
    <xf numFmtId="3" fontId="57" fillId="0" borderId="0" xfId="0" applyNumberFormat="1" applyFont="1" applyFill="1" applyAlignment="1">
      <alignment horizontal="right" vertical="center" wrapText="1"/>
    </xf>
    <xf numFmtId="49" fontId="53" fillId="0" borderId="5" xfId="20" applyNumberFormat="1" applyFont="1" applyAlignment="1">
      <alignment horizontal="right" vertical="center"/>
    </xf>
    <xf numFmtId="3" fontId="53" fillId="0" borderId="5" xfId="20" applyNumberFormat="1" applyFont="1" applyAlignment="1">
      <alignment horizontal="right" vertical="center"/>
    </xf>
    <xf numFmtId="3" fontId="53" fillId="0" borderId="5" xfId="20" applyNumberFormat="1" applyFont="1" applyFill="1" applyAlignment="1">
      <alignment horizontal="right" vertical="center"/>
    </xf>
    <xf numFmtId="14" fontId="88" fillId="0" borderId="0" xfId="0" applyNumberFormat="1" applyFont="1" applyFill="1" applyAlignment="1">
      <alignment horizontal="left"/>
    </xf>
    <xf numFmtId="0" fontId="25" fillId="2" borderId="6" xfId="21" applyAlignment="1">
      <alignment vertical="center"/>
    </xf>
    <xf numFmtId="0" fontId="50" fillId="3" borderId="9" xfId="1" applyFont="1" applyFill="1" applyBorder="1" applyAlignment="1">
      <alignment horizontal="center" vertical="center" wrapText="1"/>
    </xf>
    <xf numFmtId="49" fontId="6" fillId="0" borderId="0" xfId="0" applyNumberFormat="1" applyFont="1" applyFill="1" applyBorder="1" applyAlignment="1">
      <alignment horizontal="left"/>
    </xf>
    <xf numFmtId="49" fontId="33" fillId="0" borderId="0" xfId="0" applyNumberFormat="1" applyFont="1" applyFill="1" applyBorder="1" applyAlignment="1">
      <alignment vertical="center" wrapText="1"/>
    </xf>
    <xf numFmtId="49" fontId="33" fillId="0" borderId="0" xfId="0" applyNumberFormat="1" applyFont="1" applyFill="1" applyBorder="1" applyAlignment="1">
      <alignment horizontal="left" vertical="center" wrapText="1"/>
    </xf>
    <xf numFmtId="1" fontId="33" fillId="0" borderId="0" xfId="0" applyNumberFormat="1" applyFont="1" applyFill="1" applyBorder="1" applyAlignment="1">
      <alignment horizontal="left" vertical="center" wrapText="1"/>
    </xf>
    <xf numFmtId="3" fontId="33" fillId="0" borderId="0" xfId="0" applyNumberFormat="1" applyFont="1" applyFill="1" applyBorder="1" applyAlignment="1">
      <alignment horizontal="right" vertical="center" wrapText="1"/>
    </xf>
    <xf numFmtId="0" fontId="53" fillId="0" borderId="5" xfId="20" applyFont="1" applyFill="1" applyAlignment="1">
      <alignment horizontal="left" vertical="center"/>
    </xf>
    <xf numFmtId="0" fontId="39" fillId="0" borderId="0" xfId="0" applyFont="1" applyFill="1"/>
    <xf numFmtId="0" fontId="81" fillId="0" borderId="0" xfId="0" applyFont="1" applyFill="1"/>
    <xf numFmtId="0" fontId="53" fillId="0" borderId="0" xfId="0" applyFont="1" applyAlignment="1">
      <alignment horizontal="left" wrapText="1"/>
    </xf>
    <xf numFmtId="0" fontId="25" fillId="0" borderId="0" xfId="0" applyFont="1" applyAlignment="1">
      <alignment horizontal="left" vertical="top" wrapText="1"/>
    </xf>
    <xf numFmtId="0" fontId="25" fillId="0" borderId="0" xfId="0" applyFont="1" applyAlignment="1">
      <alignment horizontal="left" wrapText="1"/>
    </xf>
    <xf numFmtId="0" fontId="39" fillId="0" borderId="0" xfId="0" applyFont="1" applyAlignment="1">
      <alignment wrapText="1"/>
    </xf>
    <xf numFmtId="0" fontId="58" fillId="0" borderId="0" xfId="2" applyFont="1" applyAlignment="1"/>
    <xf numFmtId="0" fontId="56" fillId="0" borderId="0" xfId="0" applyFont="1" applyAlignment="1">
      <alignment horizontal="left" vertical="center" wrapText="1"/>
    </xf>
    <xf numFmtId="0" fontId="31" fillId="0" borderId="0" xfId="0" applyFont="1" applyFill="1"/>
    <xf numFmtId="0" fontId="0" fillId="0" borderId="0" xfId="0" applyFill="1" applyAlignment="1"/>
    <xf numFmtId="0" fontId="56" fillId="0" borderId="0" xfId="0" applyFont="1" applyFill="1" applyAlignment="1">
      <alignment horizontal="left" vertical="center" wrapText="1"/>
    </xf>
    <xf numFmtId="0" fontId="26" fillId="0" borderId="0" xfId="2" applyFill="1"/>
    <xf numFmtId="0" fontId="92" fillId="0" borderId="0" xfId="0" applyFont="1"/>
    <xf numFmtId="0" fontId="26" fillId="0" borderId="0" xfId="2" applyFont="1" applyFill="1"/>
    <xf numFmtId="0" fontId="33" fillId="0" borderId="0" xfId="0" applyFont="1" applyAlignment="1">
      <alignment horizontal="left" wrapText="1"/>
    </xf>
    <xf numFmtId="0" fontId="60" fillId="0" borderId="0" xfId="0" applyFont="1" applyFill="1" applyAlignment="1">
      <alignment vertical="center"/>
    </xf>
    <xf numFmtId="0" fontId="0" fillId="0" borderId="0" xfId="0" applyAlignment="1">
      <alignment vertical="center"/>
    </xf>
    <xf numFmtId="0" fontId="4" fillId="4" borderId="8" xfId="15" applyFont="1" applyFill="1" applyBorder="1" applyAlignment="1">
      <alignment vertical="center"/>
    </xf>
    <xf numFmtId="0" fontId="4" fillId="4" borderId="10" xfId="15" applyFont="1" applyFill="1" applyBorder="1" applyAlignment="1">
      <alignment vertical="center"/>
    </xf>
    <xf numFmtId="0" fontId="4" fillId="4" borderId="0" xfId="13" applyFont="1" applyFill="1" applyAlignment="1">
      <alignment horizontal="left" vertical="center"/>
    </xf>
    <xf numFmtId="0" fontId="4" fillId="4" borderId="0" xfId="15" applyFont="1" applyFill="1" applyAlignment="1">
      <alignment horizontal="left" vertical="center"/>
    </xf>
    <xf numFmtId="0" fontId="4" fillId="4" borderId="0" xfId="15" applyFont="1" applyFill="1" applyAlignment="1">
      <alignment vertical="center"/>
    </xf>
    <xf numFmtId="0" fontId="4" fillId="4" borderId="29" xfId="15" applyFont="1" applyFill="1" applyBorder="1" applyAlignment="1">
      <alignment vertical="center"/>
    </xf>
    <xf numFmtId="0" fontId="4" fillId="4" borderId="0" xfId="16" applyFont="1" applyFill="1" applyBorder="1" applyAlignment="1">
      <alignment vertical="center"/>
    </xf>
    <xf numFmtId="0" fontId="7" fillId="4" borderId="0" xfId="15" applyFont="1" applyFill="1" applyAlignment="1">
      <alignment horizontal="left" vertical="center"/>
    </xf>
    <xf numFmtId="3" fontId="4" fillId="4" borderId="1" xfId="1" applyNumberFormat="1" applyFont="1" applyFill="1" applyAlignment="1">
      <alignment horizontal="left" vertical="center" wrapText="1"/>
    </xf>
    <xf numFmtId="0" fontId="4" fillId="4" borderId="1" xfId="15" applyFont="1" applyFill="1" applyBorder="1" applyAlignment="1">
      <alignment vertical="center"/>
    </xf>
    <xf numFmtId="49" fontId="4" fillId="0" borderId="0" xfId="15" applyNumberFormat="1" applyFont="1" applyAlignment="1">
      <alignment vertical="center" wrapText="1"/>
    </xf>
    <xf numFmtId="0" fontId="4" fillId="0" borderId="0" xfId="15" applyFont="1" applyAlignment="1">
      <alignment vertical="center"/>
    </xf>
    <xf numFmtId="3" fontId="4" fillId="0" borderId="0" xfId="15" applyNumberFormat="1" applyFont="1" applyFill="1" applyAlignment="1">
      <alignment horizontal="right" vertical="center"/>
    </xf>
    <xf numFmtId="0" fontId="4" fillId="0" borderId="0" xfId="14" applyFont="1" applyAlignment="1">
      <alignment vertical="center"/>
    </xf>
    <xf numFmtId="0" fontId="1" fillId="0" borderId="0" xfId="14" applyFont="1" applyAlignment="1">
      <alignment vertical="center"/>
    </xf>
    <xf numFmtId="0" fontId="23" fillId="0" borderId="0" xfId="14" applyFont="1" applyFill="1" applyBorder="1" applyAlignment="1">
      <alignment vertical="center"/>
    </xf>
    <xf numFmtId="0" fontId="23" fillId="0" borderId="0" xfId="14" applyFont="1" applyFill="1" applyAlignment="1">
      <alignment vertical="center"/>
    </xf>
    <xf numFmtId="3" fontId="23" fillId="0" borderId="0" xfId="14" applyNumberFormat="1" applyFont="1" applyFill="1" applyBorder="1" applyAlignment="1">
      <alignment vertical="center"/>
    </xf>
    <xf numFmtId="49" fontId="4" fillId="4" borderId="0" xfId="15" applyNumberFormat="1" applyFont="1" applyFill="1" applyAlignment="1">
      <alignment vertical="center" wrapText="1"/>
    </xf>
    <xf numFmtId="3" fontId="4" fillId="4" borderId="0" xfId="15" applyNumberFormat="1" applyFont="1" applyFill="1" applyAlignment="1">
      <alignment horizontal="right" vertical="center"/>
    </xf>
    <xf numFmtId="49" fontId="6" fillId="0" borderId="0" xfId="15" applyNumberFormat="1" applyFont="1" applyAlignment="1">
      <alignment vertical="center" wrapText="1"/>
    </xf>
    <xf numFmtId="0" fontId="6" fillId="0" borderId="0" xfId="15" applyFont="1" applyAlignment="1">
      <alignment vertical="center"/>
    </xf>
    <xf numFmtId="3" fontId="6" fillId="0" borderId="0" xfId="15" applyNumberFormat="1" applyFont="1" applyAlignment="1">
      <alignment horizontal="right" vertical="center"/>
    </xf>
    <xf numFmtId="3" fontId="6" fillId="0" borderId="0" xfId="15" applyNumberFormat="1" applyFont="1" applyFill="1" applyAlignment="1">
      <alignment horizontal="right" vertical="center"/>
    </xf>
    <xf numFmtId="3" fontId="53" fillId="0" borderId="0" xfId="0" applyNumberFormat="1" applyFont="1" applyFill="1" applyAlignment="1">
      <alignment horizontal="right" vertical="center"/>
    </xf>
    <xf numFmtId="3" fontId="53" fillId="0" borderId="0" xfId="0" applyNumberFormat="1" applyFont="1" applyAlignment="1">
      <alignment horizontal="right" vertical="center"/>
    </xf>
    <xf numFmtId="3" fontId="6" fillId="0" borderId="0" xfId="15" applyNumberFormat="1" applyFont="1" applyAlignment="1">
      <alignment horizontal="right" vertical="center" wrapText="1"/>
    </xf>
    <xf numFmtId="3" fontId="25" fillId="4" borderId="0" xfId="0" applyNumberFormat="1" applyFont="1" applyFill="1" applyAlignment="1">
      <alignment horizontal="right" vertical="center"/>
    </xf>
    <xf numFmtId="3" fontId="6" fillId="0" borderId="0" xfId="15" applyNumberFormat="1" applyFont="1" applyFill="1" applyAlignment="1">
      <alignment horizontal="right" vertical="center" wrapText="1"/>
    </xf>
    <xf numFmtId="0" fontId="6" fillId="0" borderId="1" xfId="15" applyFont="1" applyBorder="1" applyAlignment="1">
      <alignment vertical="center"/>
    </xf>
    <xf numFmtId="3" fontId="6" fillId="0" borderId="1" xfId="15" applyNumberFormat="1" applyFont="1" applyBorder="1" applyAlignment="1">
      <alignment horizontal="right" vertical="center"/>
    </xf>
    <xf numFmtId="3" fontId="6" fillId="0" borderId="1" xfId="15" applyNumberFormat="1" applyFont="1" applyFill="1" applyBorder="1" applyAlignment="1">
      <alignment horizontal="right" vertical="center"/>
    </xf>
    <xf numFmtId="49" fontId="15" fillId="0" borderId="2" xfId="15" applyNumberFormat="1" applyFont="1" applyFill="1" applyBorder="1" applyAlignment="1">
      <alignment vertical="center"/>
    </xf>
    <xf numFmtId="49" fontId="15" fillId="0" borderId="2" xfId="15" applyNumberFormat="1" applyFont="1" applyFill="1" applyBorder="1" applyAlignment="1">
      <alignment vertical="center" wrapText="1"/>
    </xf>
    <xf numFmtId="49" fontId="6" fillId="0" borderId="2" xfId="15" applyNumberFormat="1" applyFont="1" applyFill="1" applyBorder="1" applyAlignment="1">
      <alignment vertical="center" wrapText="1"/>
    </xf>
    <xf numFmtId="0" fontId="60" fillId="0" borderId="0" xfId="0" applyFont="1" applyAlignment="1">
      <alignment vertical="center"/>
    </xf>
    <xf numFmtId="0" fontId="15" fillId="0" borderId="0" xfId="16" applyFont="1" applyFill="1" applyAlignment="1">
      <alignment vertical="center"/>
    </xf>
    <xf numFmtId="0" fontId="1" fillId="0" borderId="0" xfId="15" applyFont="1" applyAlignment="1">
      <alignment vertical="center"/>
    </xf>
    <xf numFmtId="3" fontId="1" fillId="0" borderId="0" xfId="15" applyNumberFormat="1" applyFont="1" applyAlignment="1">
      <alignment vertical="center"/>
    </xf>
    <xf numFmtId="0" fontId="4" fillId="4" borderId="0" xfId="1" applyFont="1" applyFill="1" applyBorder="1" applyAlignment="1">
      <alignment vertical="center" wrapText="1"/>
    </xf>
    <xf numFmtId="0" fontId="4" fillId="4" borderId="0" xfId="1" applyFont="1" applyFill="1" applyBorder="1" applyAlignment="1">
      <alignment horizontal="left" vertical="center"/>
    </xf>
    <xf numFmtId="0" fontId="4" fillId="4" borderId="9" xfId="1" applyFont="1" applyFill="1" applyBorder="1" applyAlignment="1">
      <alignment horizontal="left" vertical="center" wrapText="1"/>
    </xf>
    <xf numFmtId="0" fontId="18" fillId="4" borderId="9" xfId="0" applyFont="1" applyFill="1" applyBorder="1" applyAlignment="1">
      <alignment vertical="center"/>
    </xf>
    <xf numFmtId="0" fontId="4" fillId="4" borderId="0" xfId="1" applyFont="1" applyFill="1" applyBorder="1" applyAlignment="1">
      <alignment horizontal="left" vertical="center" wrapText="1"/>
    </xf>
    <xf numFmtId="0" fontId="4" fillId="4" borderId="0" xfId="1" applyFont="1" applyFill="1" applyBorder="1" applyAlignment="1">
      <alignment horizontal="right" vertical="center" wrapText="1"/>
    </xf>
    <xf numFmtId="0" fontId="18" fillId="4" borderId="0" xfId="0" applyFont="1" applyFill="1" applyBorder="1" applyAlignment="1">
      <alignment horizontal="left" vertical="center"/>
    </xf>
    <xf numFmtId="0" fontId="4" fillId="4" borderId="9" xfId="1" applyFont="1" applyFill="1" applyBorder="1" applyAlignment="1">
      <alignment vertical="center" wrapText="1"/>
    </xf>
    <xf numFmtId="0" fontId="4" fillId="4" borderId="9" xfId="1" applyFont="1" applyFill="1" applyBorder="1" applyAlignment="1">
      <alignment horizontal="right" vertical="center" wrapText="1"/>
    </xf>
    <xf numFmtId="0" fontId="4" fillId="0" borderId="0" xfId="16" applyFont="1" applyFill="1" applyBorder="1" applyAlignment="1">
      <alignment vertical="center"/>
    </xf>
    <xf numFmtId="0" fontId="44" fillId="0" borderId="0" xfId="0" applyFont="1" applyFill="1" applyAlignment="1">
      <alignment horizontal="left" vertical="center"/>
    </xf>
    <xf numFmtId="3" fontId="4" fillId="0" borderId="0" xfId="17" applyNumberFormat="1" applyFont="1" applyFill="1" applyBorder="1" applyAlignment="1">
      <alignment horizontal="right" vertical="center"/>
    </xf>
    <xf numFmtId="3" fontId="4" fillId="0" borderId="0" xfId="17" applyNumberFormat="1" applyFont="1" applyFill="1" applyBorder="1" applyAlignment="1">
      <alignment vertical="center"/>
    </xf>
    <xf numFmtId="0" fontId="4" fillId="0" borderId="0" xfId="0" applyFont="1" applyFill="1" applyBorder="1" applyAlignment="1">
      <alignment vertical="center"/>
    </xf>
    <xf numFmtId="3" fontId="6" fillId="0" borderId="0" xfId="0" applyNumberFormat="1" applyFont="1" applyFill="1" applyBorder="1" applyAlignment="1">
      <alignment horizontal="left" vertical="center"/>
    </xf>
    <xf numFmtId="3" fontId="6" fillId="0" borderId="0" xfId="0" applyNumberFormat="1" applyFont="1" applyFill="1" applyBorder="1" applyAlignment="1">
      <alignment vertical="center"/>
    </xf>
    <xf numFmtId="0" fontId="19" fillId="0" borderId="0" xfId="0" applyFont="1" applyFill="1" applyAlignment="1">
      <alignment vertical="center"/>
    </xf>
    <xf numFmtId="3" fontId="6" fillId="0" borderId="0" xfId="17" applyNumberFormat="1" applyFont="1" applyFill="1" applyBorder="1" applyAlignment="1">
      <alignment horizontal="right" vertical="center"/>
    </xf>
    <xf numFmtId="3" fontId="6" fillId="0" borderId="0" xfId="17" applyNumberFormat="1" applyFont="1" applyFill="1" applyBorder="1" applyAlignment="1">
      <alignment vertical="center"/>
    </xf>
    <xf numFmtId="3" fontId="6" fillId="0" borderId="0" xfId="17" applyNumberFormat="1" applyFont="1" applyFill="1" applyBorder="1" applyAlignment="1">
      <alignment horizontal="left" vertical="center"/>
    </xf>
    <xf numFmtId="3" fontId="6" fillId="0" borderId="0" xfId="14" applyNumberFormat="1" applyFont="1" applyFill="1" applyBorder="1" applyAlignment="1">
      <alignment horizontal="right" vertical="center"/>
    </xf>
    <xf numFmtId="3" fontId="6" fillId="0" borderId="0" xfId="14" applyNumberFormat="1" applyFont="1" applyFill="1" applyBorder="1" applyAlignment="1">
      <alignment vertical="center"/>
    </xf>
    <xf numFmtId="0" fontId="6" fillId="0" borderId="0" xfId="0" applyFont="1" applyFill="1" applyBorder="1" applyAlignment="1">
      <alignment vertical="center"/>
    </xf>
    <xf numFmtId="3" fontId="6" fillId="0" borderId="0" xfId="0" applyNumberFormat="1" applyFont="1" applyFill="1" applyBorder="1" applyAlignment="1">
      <alignment horizontal="right" vertical="center"/>
    </xf>
    <xf numFmtId="0" fontId="53" fillId="0" borderId="0" xfId="0" applyFont="1" applyFill="1" applyAlignment="1">
      <alignment vertical="center"/>
    </xf>
    <xf numFmtId="3" fontId="53" fillId="0" borderId="0" xfId="0" applyNumberFormat="1" applyFont="1" applyFill="1" applyAlignment="1">
      <alignment vertical="center"/>
    </xf>
    <xf numFmtId="3" fontId="4" fillId="0" borderId="0" xfId="0" applyNumberFormat="1" applyFont="1" applyFill="1" applyBorder="1" applyAlignment="1">
      <alignment horizontal="right" vertical="center"/>
    </xf>
    <xf numFmtId="1" fontId="4" fillId="0" borderId="0" xfId="17" applyNumberFormat="1" applyFont="1" applyFill="1" applyBorder="1" applyAlignment="1">
      <alignment horizontal="right" vertical="center"/>
    </xf>
    <xf numFmtId="0" fontId="25" fillId="0" borderId="5" xfId="20" applyFill="1" applyAlignment="1">
      <alignment vertical="center"/>
    </xf>
    <xf numFmtId="3" fontId="53" fillId="0" borderId="5" xfId="20" applyNumberFormat="1" applyFont="1" applyFill="1" applyAlignment="1">
      <alignment vertical="center"/>
    </xf>
    <xf numFmtId="0" fontId="15" fillId="0" borderId="0" xfId="17" applyFont="1" applyFill="1" applyBorder="1" applyAlignment="1">
      <alignment horizontal="left" vertical="center"/>
    </xf>
    <xf numFmtId="0" fontId="15" fillId="0" borderId="0" xfId="17" applyFont="1" applyFill="1" applyBorder="1" applyAlignment="1">
      <alignment horizontal="right" vertical="center"/>
    </xf>
    <xf numFmtId="3" fontId="15" fillId="0" borderId="0" xfId="17" applyNumberFormat="1" applyFont="1" applyFill="1" applyBorder="1" applyAlignment="1">
      <alignment horizontal="right" vertical="center"/>
    </xf>
    <xf numFmtId="3" fontId="59" fillId="0" borderId="0" xfId="0" applyNumberFormat="1" applyFont="1" applyFill="1" applyBorder="1" applyAlignment="1">
      <alignment vertical="center"/>
    </xf>
    <xf numFmtId="1" fontId="59" fillId="0" borderId="0" xfId="0" applyNumberFormat="1" applyFont="1" applyFill="1" applyBorder="1" applyAlignment="1">
      <alignment vertical="center"/>
    </xf>
    <xf numFmtId="0" fontId="59" fillId="0" borderId="0" xfId="0" applyFont="1" applyFill="1" applyBorder="1" applyAlignment="1">
      <alignment horizontal="left" vertical="center"/>
    </xf>
    <xf numFmtId="0" fontId="0" fillId="0" borderId="0" xfId="0" applyFill="1" applyAlignment="1">
      <alignment vertical="center"/>
    </xf>
    <xf numFmtId="0" fontId="93" fillId="0" borderId="0" xfId="0" applyFont="1" applyAlignment="1">
      <alignment vertical="center"/>
    </xf>
    <xf numFmtId="0" fontId="43" fillId="0" borderId="0" xfId="0" applyFont="1" applyFill="1" applyAlignment="1" applyProtection="1">
      <alignment vertical="center" wrapText="1"/>
    </xf>
    <xf numFmtId="0" fontId="43" fillId="0" borderId="0" xfId="0" applyFont="1" applyAlignment="1">
      <alignment vertical="center" wrapText="1"/>
    </xf>
    <xf numFmtId="0" fontId="50" fillId="3" borderId="8" xfId="1" applyFont="1" applyFill="1" applyBorder="1" applyAlignment="1">
      <alignment horizontal="left" vertical="center" wrapText="1"/>
    </xf>
    <xf numFmtId="0" fontId="50" fillId="3" borderId="9" xfId="1" applyFont="1" applyFill="1" applyBorder="1" applyAlignment="1">
      <alignment horizontal="left" vertical="center" wrapText="1"/>
    </xf>
    <xf numFmtId="0" fontId="50" fillId="0" borderId="0" xfId="1" applyFont="1" applyFill="1" applyBorder="1" applyAlignment="1">
      <alignment horizontal="left" vertical="center" wrapText="1"/>
    </xf>
    <xf numFmtId="3" fontId="33" fillId="0" borderId="0" xfId="0" applyNumberFormat="1" applyFont="1" applyFill="1" applyBorder="1" applyAlignment="1">
      <alignment horizontal="right" vertical="center"/>
    </xf>
    <xf numFmtId="0" fontId="33" fillId="0" borderId="0" xfId="0" applyFont="1" applyFill="1" applyBorder="1" applyAlignment="1">
      <alignment vertical="center" wrapText="1"/>
    </xf>
    <xf numFmtId="0" fontId="25" fillId="0" borderId="5" xfId="20" applyAlignment="1">
      <alignment vertical="center"/>
    </xf>
    <xf numFmtId="0" fontId="33" fillId="0" borderId="0" xfId="0" applyFont="1" applyFill="1" applyBorder="1" applyAlignment="1">
      <alignment vertical="center"/>
    </xf>
    <xf numFmtId="4" fontId="33" fillId="0" borderId="0" xfId="0" applyNumberFormat="1" applyFont="1" applyFill="1" applyBorder="1" applyAlignment="1">
      <alignment horizontal="right" vertical="center"/>
    </xf>
    <xf numFmtId="4" fontId="53" fillId="0" borderId="5" xfId="20" applyNumberFormat="1" applyFont="1" applyFill="1" applyAlignment="1">
      <alignment vertical="center"/>
    </xf>
    <xf numFmtId="0" fontId="53" fillId="0" borderId="0" xfId="0" applyFont="1" applyAlignment="1">
      <alignment vertical="center"/>
    </xf>
    <xf numFmtId="0" fontId="0" fillId="0" borderId="7" xfId="0" applyBorder="1" applyAlignment="1">
      <alignment vertical="center"/>
    </xf>
    <xf numFmtId="0" fontId="52" fillId="0" borderId="7" xfId="0" applyFont="1" applyBorder="1" applyAlignment="1">
      <alignment vertical="center"/>
    </xf>
    <xf numFmtId="0" fontId="57" fillId="4" borderId="10" xfId="0" applyFont="1" applyFill="1" applyBorder="1" applyAlignment="1">
      <alignment vertical="center" wrapText="1"/>
    </xf>
    <xf numFmtId="0" fontId="57" fillId="4" borderId="10" xfId="0" applyFont="1" applyFill="1" applyBorder="1" applyAlignment="1">
      <alignment horizontal="right" vertical="center" wrapText="1"/>
    </xf>
    <xf numFmtId="0" fontId="52" fillId="0" borderId="7" xfId="0" applyFont="1" applyBorder="1" applyAlignment="1">
      <alignment horizontal="left" vertical="center" wrapText="1"/>
    </xf>
    <xf numFmtId="1" fontId="52" fillId="0" borderId="7" xfId="0" applyNumberFormat="1" applyFont="1" applyFill="1" applyBorder="1" applyAlignment="1">
      <alignment horizontal="right" vertical="center" wrapText="1"/>
    </xf>
    <xf numFmtId="0" fontId="43" fillId="0" borderId="0" xfId="0" applyFont="1" applyAlignment="1">
      <alignment horizontal="center" vertical="center" wrapText="1"/>
    </xf>
    <xf numFmtId="0" fontId="33" fillId="0" borderId="0" xfId="0" applyFont="1" applyAlignment="1">
      <alignment vertical="center"/>
    </xf>
    <xf numFmtId="0" fontId="50" fillId="2" borderId="8" xfId="1" applyFont="1" applyFill="1" applyBorder="1" applyAlignment="1">
      <alignment horizontal="left" vertical="center" wrapText="1"/>
    </xf>
    <xf numFmtId="0" fontId="50" fillId="2" borderId="8" xfId="1" applyFont="1" applyFill="1" applyBorder="1" applyAlignment="1">
      <alignment vertical="center" wrapText="1"/>
    </xf>
    <xf numFmtId="0" fontId="50" fillId="2" borderId="10" xfId="1" applyFont="1" applyFill="1" applyBorder="1" applyAlignment="1">
      <alignment horizontal="left" vertical="center" wrapText="1"/>
    </xf>
    <xf numFmtId="0" fontId="50" fillId="2" borderId="0" xfId="1" applyFont="1" applyFill="1" applyBorder="1" applyAlignment="1">
      <alignment vertical="center" wrapText="1"/>
    </xf>
    <xf numFmtId="0" fontId="4" fillId="2" borderId="0" xfId="1" applyFont="1" applyFill="1" applyBorder="1" applyAlignment="1">
      <alignment vertical="center" wrapText="1"/>
    </xf>
    <xf numFmtId="0" fontId="53" fillId="2" borderId="0" xfId="0" applyFont="1" applyFill="1" applyAlignment="1">
      <alignment vertical="center"/>
    </xf>
    <xf numFmtId="3" fontId="4" fillId="2" borderId="0" xfId="1" applyNumberFormat="1" applyFont="1" applyFill="1" applyBorder="1" applyAlignment="1">
      <alignment horizontal="left" vertical="center" wrapText="1"/>
    </xf>
    <xf numFmtId="3" fontId="4" fillId="2" borderId="9" xfId="1" applyNumberFormat="1" applyFont="1" applyFill="1" applyBorder="1" applyAlignment="1">
      <alignment horizontal="left" vertical="center" wrapText="1"/>
    </xf>
    <xf numFmtId="3" fontId="50" fillId="2" borderId="0" xfId="1" applyNumberFormat="1" applyFont="1" applyFill="1" applyBorder="1" applyAlignment="1">
      <alignment horizontal="left" vertical="center" wrapText="1"/>
    </xf>
    <xf numFmtId="3" fontId="50" fillId="2" borderId="9" xfId="1" applyNumberFormat="1" applyFont="1" applyFill="1" applyBorder="1" applyAlignment="1">
      <alignment horizontal="left" vertical="center" wrapText="1"/>
    </xf>
    <xf numFmtId="0" fontId="78" fillId="0" borderId="0" xfId="0" applyFont="1" applyAlignment="1">
      <alignment vertical="center"/>
    </xf>
    <xf numFmtId="0" fontId="4" fillId="2" borderId="9" xfId="1" applyFont="1" applyFill="1" applyBorder="1" applyAlignment="1">
      <alignment vertical="center" wrapText="1"/>
    </xf>
    <xf numFmtId="0" fontId="53" fillId="2" borderId="9" xfId="0" applyFont="1" applyFill="1" applyBorder="1" applyAlignment="1">
      <alignment vertical="center"/>
    </xf>
    <xf numFmtId="49" fontId="4" fillId="0" borderId="0" xfId="17" applyNumberFormat="1" applyFont="1" applyFill="1" applyBorder="1" applyAlignment="1">
      <alignment horizontal="left" vertical="center"/>
    </xf>
    <xf numFmtId="0" fontId="4" fillId="0" borderId="0" xfId="17" applyFont="1" applyFill="1" applyBorder="1" applyAlignment="1">
      <alignment vertical="center"/>
    </xf>
    <xf numFmtId="3" fontId="4" fillId="0" borderId="0" xfId="18" applyNumberFormat="1" applyFont="1" applyFill="1" applyBorder="1" applyAlignment="1">
      <alignment horizontal="right" vertical="center"/>
    </xf>
    <xf numFmtId="3" fontId="0" fillId="0" borderId="0" xfId="0" applyNumberFormat="1" applyAlignment="1">
      <alignment vertical="center"/>
    </xf>
    <xf numFmtId="49" fontId="50" fillId="4" borderId="0" xfId="0" applyNumberFormat="1" applyFont="1" applyFill="1" applyBorder="1" applyAlignment="1">
      <alignment horizontal="left" vertical="center"/>
    </xf>
    <xf numFmtId="0" fontId="50" fillId="4" borderId="0" xfId="0" applyFont="1" applyFill="1" applyBorder="1" applyAlignment="1">
      <alignment vertical="center"/>
    </xf>
    <xf numFmtId="3" fontId="50" fillId="4" borderId="0" xfId="0" applyNumberFormat="1" applyFont="1" applyFill="1" applyBorder="1" applyAlignment="1">
      <alignment horizontal="right" vertical="center"/>
    </xf>
    <xf numFmtId="49" fontId="6" fillId="0" borderId="0" xfId="17" applyNumberFormat="1" applyFont="1" applyFill="1" applyAlignment="1">
      <alignment horizontal="left" vertical="center"/>
    </xf>
    <xf numFmtId="0" fontId="6" fillId="0" borderId="0" xfId="17" applyFont="1" applyFill="1" applyAlignment="1">
      <alignment vertical="center"/>
    </xf>
    <xf numFmtId="49" fontId="33" fillId="0" borderId="0" xfId="0" applyNumberFormat="1" applyFont="1" applyFill="1" applyBorder="1" applyAlignment="1">
      <alignment horizontal="left" vertical="center"/>
    </xf>
    <xf numFmtId="0" fontId="0" fillId="0" borderId="0" xfId="0" applyBorder="1" applyAlignment="1">
      <alignment vertical="center"/>
    </xf>
    <xf numFmtId="49" fontId="4" fillId="4" borderId="0" xfId="17" applyNumberFormat="1" applyFont="1" applyFill="1" applyBorder="1" applyAlignment="1">
      <alignment horizontal="left" vertical="center"/>
    </xf>
    <xf numFmtId="0" fontId="4" fillId="4" borderId="0" xfId="17" applyFont="1" applyFill="1" applyBorder="1" applyAlignment="1">
      <alignment vertical="center"/>
    </xf>
    <xf numFmtId="3" fontId="4" fillId="4" borderId="0" xfId="17" applyNumberFormat="1" applyFont="1" applyFill="1" applyBorder="1" applyAlignment="1">
      <alignment horizontal="right" vertical="center"/>
    </xf>
    <xf numFmtId="49" fontId="53" fillId="0" borderId="5" xfId="20" applyNumberFormat="1" applyFont="1" applyFill="1" applyAlignment="1">
      <alignment vertical="center"/>
    </xf>
    <xf numFmtId="0" fontId="53" fillId="0" borderId="5" xfId="20" applyFont="1" applyFill="1" applyAlignment="1">
      <alignment vertical="center"/>
    </xf>
    <xf numFmtId="0" fontId="6" fillId="0" borderId="0" xfId="16" applyFont="1" applyFill="1" applyAlignment="1">
      <alignment horizontal="right" vertical="center"/>
    </xf>
    <xf numFmtId="3" fontId="6" fillId="0" borderId="0" xfId="16" applyNumberFormat="1" applyFont="1" applyFill="1" applyAlignment="1">
      <alignment horizontal="right" vertical="center"/>
    </xf>
    <xf numFmtId="0" fontId="33" fillId="0" borderId="0" xfId="0" applyFont="1" applyFill="1" applyBorder="1" applyAlignment="1">
      <alignment horizontal="right" vertical="center"/>
    </xf>
    <xf numFmtId="0" fontId="30" fillId="0" borderId="0" xfId="0" applyFont="1" applyAlignment="1">
      <alignment horizontal="left" vertical="center"/>
    </xf>
    <xf numFmtId="0" fontId="30" fillId="0" borderId="0" xfId="0" applyFont="1" applyAlignment="1">
      <alignment vertical="center"/>
    </xf>
    <xf numFmtId="0" fontId="63" fillId="0" borderId="0" xfId="0" applyFont="1" applyAlignment="1">
      <alignment vertical="center"/>
    </xf>
    <xf numFmtId="0" fontId="53" fillId="0" borderId="0" xfId="0" applyFont="1" applyBorder="1" applyAlignment="1">
      <alignment vertical="center" wrapText="1"/>
    </xf>
    <xf numFmtId="0" fontId="34" fillId="4" borderId="0" xfId="0" applyFont="1" applyFill="1" applyBorder="1" applyAlignment="1">
      <alignment horizontal="left" vertical="center"/>
    </xf>
    <xf numFmtId="0" fontId="34" fillId="4" borderId="0" xfId="0" applyFont="1" applyFill="1" applyBorder="1" applyAlignment="1">
      <alignment vertical="center"/>
    </xf>
    <xf numFmtId="0" fontId="32" fillId="0" borderId="0" xfId="0" applyFont="1" applyBorder="1" applyAlignment="1">
      <alignment vertical="center"/>
    </xf>
    <xf numFmtId="0" fontId="32" fillId="0" borderId="0" xfId="0" applyFont="1" applyAlignment="1">
      <alignment vertical="center"/>
    </xf>
    <xf numFmtId="0" fontId="64" fillId="4" borderId="0" xfId="0" applyFont="1" applyFill="1" applyAlignment="1">
      <alignment horizontal="left" vertical="center"/>
    </xf>
    <xf numFmtId="0" fontId="64" fillId="4" borderId="0" xfId="0" applyFont="1" applyFill="1" applyAlignment="1">
      <alignment vertical="center"/>
    </xf>
    <xf numFmtId="0" fontId="25" fillId="4" borderId="0" xfId="0" applyFont="1" applyFill="1" applyAlignment="1">
      <alignment vertical="center"/>
    </xf>
    <xf numFmtId="0" fontId="56" fillId="4" borderId="0" xfId="0" applyFont="1" applyFill="1" applyAlignment="1">
      <alignment vertical="center"/>
    </xf>
    <xf numFmtId="0" fontId="29" fillId="0" borderId="0" xfId="0" applyFont="1" applyAlignment="1">
      <alignment vertical="center"/>
    </xf>
    <xf numFmtId="0" fontId="34" fillId="4" borderId="0" xfId="0" applyFont="1" applyFill="1" applyAlignment="1">
      <alignment horizontal="left" vertical="center"/>
    </xf>
    <xf numFmtId="0" fontId="34" fillId="4" borderId="0" xfId="0" applyFont="1" applyFill="1" applyAlignment="1">
      <alignment vertical="center"/>
    </xf>
    <xf numFmtId="0" fontId="34" fillId="4" borderId="9" xfId="0" applyFont="1" applyFill="1" applyBorder="1" applyAlignment="1">
      <alignment vertical="center"/>
    </xf>
    <xf numFmtId="0" fontId="34" fillId="4" borderId="9" xfId="0" applyFont="1" applyFill="1" applyBorder="1" applyAlignment="1">
      <alignment horizontal="left" vertical="center"/>
    </xf>
    <xf numFmtId="0" fontId="32" fillId="0" borderId="0" xfId="0" applyFont="1" applyAlignment="1">
      <alignment horizontal="left" vertical="center"/>
    </xf>
    <xf numFmtId="0" fontId="34" fillId="0" borderId="0" xfId="0" applyFont="1" applyAlignment="1">
      <alignment vertical="center"/>
    </xf>
    <xf numFmtId="3" fontId="34" fillId="0" borderId="0" xfId="0" applyNumberFormat="1" applyFont="1" applyAlignment="1">
      <alignment horizontal="right" vertical="center"/>
    </xf>
    <xf numFmtId="0" fontId="32" fillId="4" borderId="0" xfId="0" applyFont="1" applyFill="1" applyAlignment="1">
      <alignment horizontal="left" vertical="center"/>
    </xf>
    <xf numFmtId="3" fontId="34" fillId="4" borderId="0" xfId="0" applyNumberFormat="1" applyFont="1" applyFill="1" applyAlignment="1">
      <alignment horizontal="right" vertical="center"/>
    </xf>
    <xf numFmtId="3" fontId="32" fillId="0" borderId="0" xfId="0" applyNumberFormat="1" applyFont="1" applyAlignment="1">
      <alignment horizontal="right" vertical="center"/>
    </xf>
    <xf numFmtId="0" fontId="70" fillId="0" borderId="0" xfId="0" applyFont="1" applyAlignment="1">
      <alignment vertical="center"/>
    </xf>
    <xf numFmtId="3" fontId="32" fillId="0" borderId="0" xfId="0" applyNumberFormat="1" applyFont="1" applyFill="1" applyAlignment="1">
      <alignment horizontal="right" vertical="center"/>
    </xf>
    <xf numFmtId="0" fontId="53" fillId="0" borderId="5" xfId="20" applyFont="1" applyAlignment="1">
      <alignment vertical="center"/>
    </xf>
    <xf numFmtId="0" fontId="32" fillId="0" borderId="0" xfId="0" applyFont="1" applyFill="1" applyAlignment="1">
      <alignment vertical="center"/>
    </xf>
    <xf numFmtId="3" fontId="41" fillId="0" borderId="0" xfId="0" applyNumberFormat="1" applyFont="1" applyFill="1" applyAlignment="1">
      <alignment vertical="center"/>
    </xf>
    <xf numFmtId="0" fontId="41" fillId="0" borderId="0" xfId="0" applyFont="1" applyFill="1" applyAlignment="1">
      <alignment vertical="center"/>
    </xf>
    <xf numFmtId="0" fontId="41" fillId="0" borderId="0" xfId="0" applyFont="1" applyAlignment="1">
      <alignment vertical="center"/>
    </xf>
    <xf numFmtId="3" fontId="60" fillId="0" borderId="0" xfId="0" applyNumberFormat="1" applyFont="1" applyFill="1" applyAlignment="1">
      <alignment vertical="center"/>
    </xf>
    <xf numFmtId="0" fontId="34" fillId="0" borderId="0" xfId="0" applyFont="1" applyAlignment="1">
      <alignment horizontal="left" vertical="center"/>
    </xf>
    <xf numFmtId="0" fontId="4" fillId="2" borderId="8" xfId="16" applyFont="1" applyFill="1" applyBorder="1" applyAlignment="1">
      <alignment horizontal="left" vertical="center"/>
    </xf>
    <xf numFmtId="0" fontId="4" fillId="2" borderId="10" xfId="16" applyFont="1" applyFill="1" applyBorder="1" applyAlignment="1">
      <alignment horizontal="center" vertical="center"/>
    </xf>
    <xf numFmtId="0" fontId="4" fillId="2" borderId="0" xfId="13" applyFont="1" applyFill="1" applyBorder="1" applyAlignment="1">
      <alignment horizontal="left" vertical="center"/>
    </xf>
    <xf numFmtId="0" fontId="4" fillId="2" borderId="0" xfId="0" applyFont="1" applyFill="1" applyBorder="1" applyAlignment="1">
      <alignment horizontal="left" vertical="center"/>
    </xf>
    <xf numFmtId="0" fontId="4" fillId="2" borderId="0" xfId="16" applyFont="1" applyFill="1" applyBorder="1" applyAlignment="1">
      <alignment horizontal="left" vertical="center"/>
    </xf>
    <xf numFmtId="0" fontId="4" fillId="2" borderId="20" xfId="16" applyFont="1" applyFill="1" applyBorder="1" applyAlignment="1">
      <alignment horizontal="left" vertical="center"/>
    </xf>
    <xf numFmtId="0" fontId="4" fillId="2" borderId="0" xfId="13" applyFont="1" applyFill="1" applyAlignment="1">
      <alignment horizontal="center" vertical="center"/>
    </xf>
    <xf numFmtId="0" fontId="4" fillId="2" borderId="0" xfId="0" applyFont="1" applyFill="1" applyAlignment="1">
      <alignment horizontal="center" vertical="center"/>
    </xf>
    <xf numFmtId="0" fontId="4" fillId="2" borderId="0" xfId="16" applyFont="1" applyFill="1" applyBorder="1" applyAlignment="1">
      <alignment horizontal="center" vertical="center"/>
    </xf>
    <xf numFmtId="0" fontId="4" fillId="2" borderId="9" xfId="16" applyFont="1" applyFill="1" applyBorder="1" applyAlignment="1">
      <alignment horizontal="center" vertical="center"/>
    </xf>
    <xf numFmtId="49" fontId="33" fillId="0" borderId="0" xfId="0" applyNumberFormat="1" applyFont="1" applyFill="1" applyBorder="1" applyAlignment="1">
      <alignment horizontal="right" vertical="center"/>
    </xf>
    <xf numFmtId="3" fontId="6" fillId="0" borderId="0" xfId="16" applyNumberFormat="1" applyFont="1" applyFill="1" applyAlignment="1">
      <alignment vertical="center"/>
    </xf>
    <xf numFmtId="3" fontId="33" fillId="0" borderId="0" xfId="0" applyNumberFormat="1" applyFont="1" applyFill="1" applyBorder="1" applyAlignment="1">
      <alignment horizontal="center" vertical="center"/>
    </xf>
    <xf numFmtId="3"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44" fillId="0" borderId="0" xfId="0" applyFont="1" applyFill="1" applyAlignment="1">
      <alignment vertical="center"/>
    </xf>
    <xf numFmtId="0" fontId="6" fillId="0" borderId="0" xfId="0" applyFont="1" applyFill="1" applyAlignment="1">
      <alignment vertical="center"/>
    </xf>
    <xf numFmtId="3" fontId="6" fillId="0" borderId="0" xfId="0" applyNumberFormat="1" applyFont="1" applyFill="1" applyAlignment="1">
      <alignment vertical="center"/>
    </xf>
    <xf numFmtId="0" fontId="6" fillId="0" borderId="0" xfId="0" applyFont="1" applyAlignment="1">
      <alignment horizontal="left" vertical="center"/>
    </xf>
    <xf numFmtId="0" fontId="4" fillId="0" borderId="0" xfId="0" applyFont="1" applyAlignment="1">
      <alignment vertical="center"/>
    </xf>
    <xf numFmtId="3" fontId="4" fillId="0" borderId="0" xfId="0" applyNumberFormat="1" applyFont="1" applyAlignment="1">
      <alignment horizontal="right" vertical="center"/>
    </xf>
    <xf numFmtId="3" fontId="25" fillId="0" borderId="0" xfId="0" applyNumberFormat="1" applyFont="1" applyAlignment="1">
      <alignment horizontal="right" vertical="center"/>
    </xf>
    <xf numFmtId="3" fontId="25" fillId="0" borderId="0" xfId="0" applyNumberFormat="1" applyFont="1" applyFill="1" applyAlignment="1">
      <alignment horizontal="right" vertical="center"/>
    </xf>
    <xf numFmtId="0" fontId="11" fillId="0" borderId="0" xfId="14" applyFont="1" applyAlignment="1">
      <alignment vertical="center"/>
    </xf>
    <xf numFmtId="0" fontId="7" fillId="0" borderId="0" xfId="14" applyFont="1" applyAlignment="1">
      <alignment vertical="center"/>
    </xf>
    <xf numFmtId="3" fontId="11" fillId="0" borderId="0" xfId="14" applyNumberFormat="1" applyFont="1" applyAlignment="1">
      <alignment horizontal="right" vertical="center"/>
    </xf>
    <xf numFmtId="3" fontId="7" fillId="0" borderId="0" xfId="14" applyNumberFormat="1" applyFont="1" applyAlignment="1">
      <alignment horizontal="right" vertical="center"/>
    </xf>
    <xf numFmtId="3" fontId="22" fillId="0" borderId="0" xfId="14" applyNumberFormat="1" applyFont="1" applyAlignment="1">
      <alignment horizontal="right" vertical="center"/>
    </xf>
    <xf numFmtId="0" fontId="4" fillId="4" borderId="0" xfId="0" quotePrefix="1" applyFont="1" applyFill="1" applyAlignment="1">
      <alignment vertical="center"/>
    </xf>
    <xf numFmtId="0" fontId="4" fillId="4" borderId="0" xfId="0" applyFont="1" applyFill="1" applyAlignment="1">
      <alignment vertical="center"/>
    </xf>
    <xf numFmtId="3" fontId="4" fillId="4" borderId="0" xfId="0" applyNumberFormat="1" applyFont="1" applyFill="1" applyAlignment="1">
      <alignment horizontal="right" vertical="center"/>
    </xf>
    <xf numFmtId="49" fontId="6" fillId="0" borderId="0" xfId="0" applyNumberFormat="1" applyFont="1" applyAlignment="1">
      <alignment vertical="center"/>
    </xf>
    <xf numFmtId="3" fontId="6" fillId="0" borderId="0" xfId="0" applyNumberFormat="1" applyFont="1" applyAlignment="1">
      <alignment horizontal="right" vertical="center"/>
    </xf>
    <xf numFmtId="3" fontId="6" fillId="0" borderId="0" xfId="0" applyNumberFormat="1" applyFont="1" applyFill="1" applyAlignment="1">
      <alignment horizontal="right" vertical="center"/>
    </xf>
    <xf numFmtId="49" fontId="6" fillId="0" borderId="0" xfId="0" applyNumberFormat="1" applyFont="1" applyAlignment="1">
      <alignment horizontal="right" vertical="center"/>
    </xf>
    <xf numFmtId="49" fontId="53" fillId="0" borderId="0" xfId="0" applyNumberFormat="1" applyFont="1" applyAlignment="1">
      <alignment horizontal="right" vertical="center"/>
    </xf>
    <xf numFmtId="49" fontId="7" fillId="0" borderId="0" xfId="14" applyNumberFormat="1" applyFont="1" applyAlignment="1">
      <alignment horizontal="right" vertical="center" wrapText="1"/>
    </xf>
    <xf numFmtId="3" fontId="53" fillId="0" borderId="0" xfId="0" applyNumberFormat="1" applyFont="1" applyFill="1" applyBorder="1" applyAlignment="1">
      <alignment horizontal="right" vertical="center"/>
    </xf>
    <xf numFmtId="49" fontId="4" fillId="4" borderId="0" xfId="0" quotePrefix="1" applyNumberFormat="1" applyFont="1" applyFill="1" applyAlignment="1">
      <alignment vertical="center"/>
    </xf>
    <xf numFmtId="49" fontId="6" fillId="0" borderId="0" xfId="0" applyNumberFormat="1" applyFont="1" applyFill="1" applyAlignment="1">
      <alignment horizontal="right" vertical="center"/>
    </xf>
    <xf numFmtId="49" fontId="53" fillId="0" borderId="0" xfId="0" applyNumberFormat="1" applyFont="1" applyFill="1" applyAlignment="1">
      <alignment horizontal="right" vertical="center"/>
    </xf>
    <xf numFmtId="49" fontId="53" fillId="0" borderId="5" xfId="20" applyNumberFormat="1" applyFont="1" applyAlignment="1">
      <alignment vertical="center"/>
    </xf>
    <xf numFmtId="0" fontId="0" fillId="0" borderId="0" xfId="0" applyFill="1" applyBorder="1" applyAlignment="1">
      <alignment vertical="center"/>
    </xf>
    <xf numFmtId="0" fontId="0" fillId="0" borderId="7" xfId="0" applyFill="1" applyBorder="1" applyAlignment="1">
      <alignment vertical="center"/>
    </xf>
    <xf numFmtId="0" fontId="25" fillId="4" borderId="8" xfId="0" applyFont="1" applyFill="1" applyBorder="1" applyAlignment="1">
      <alignment vertical="center"/>
    </xf>
    <xf numFmtId="0" fontId="25" fillId="4" borderId="0" xfId="0" applyFont="1" applyFill="1" applyBorder="1" applyAlignment="1">
      <alignment vertical="center"/>
    </xf>
    <xf numFmtId="0" fontId="25" fillId="4" borderId="9" xfId="0" applyFont="1" applyFill="1" applyBorder="1" applyAlignment="1">
      <alignment vertical="center"/>
    </xf>
    <xf numFmtId="49" fontId="53" fillId="0" borderId="0" xfId="0" applyNumberFormat="1"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right" vertical="center"/>
    </xf>
    <xf numFmtId="0" fontId="57" fillId="0" borderId="0" xfId="0" applyFont="1" applyFill="1" applyAlignment="1">
      <alignment horizontal="right" vertical="center"/>
    </xf>
    <xf numFmtId="1" fontId="25" fillId="0" borderId="0" xfId="0" applyNumberFormat="1" applyFont="1" applyFill="1" applyBorder="1" applyAlignment="1">
      <alignment horizontal="right" vertical="center"/>
    </xf>
    <xf numFmtId="0" fontId="25" fillId="0" borderId="0" xfId="0" applyFont="1" applyFill="1" applyAlignment="1">
      <alignment horizontal="right" vertical="center"/>
    </xf>
    <xf numFmtId="0" fontId="53" fillId="0" borderId="0" xfId="0" applyFont="1" applyFill="1" applyBorder="1" applyAlignment="1">
      <alignment vertical="center"/>
    </xf>
    <xf numFmtId="0" fontId="53" fillId="0" borderId="0" xfId="0" applyFont="1" applyFill="1" applyBorder="1" applyAlignment="1">
      <alignment horizontal="right" vertical="center"/>
    </xf>
    <xf numFmtId="1" fontId="53" fillId="0" borderId="0" xfId="0" applyNumberFormat="1" applyFont="1" applyFill="1" applyBorder="1" applyAlignment="1">
      <alignment horizontal="right" vertical="center"/>
    </xf>
    <xf numFmtId="0" fontId="53" fillId="0" borderId="0" xfId="0" applyFont="1" applyFill="1" applyAlignment="1">
      <alignment horizontal="right" vertical="center"/>
    </xf>
    <xf numFmtId="0" fontId="52" fillId="0" borderId="0" xfId="0" applyFont="1" applyFill="1" applyAlignment="1">
      <alignment horizontal="right" vertical="center"/>
    </xf>
    <xf numFmtId="0" fontId="53" fillId="0" borderId="7" xfId="0" applyFont="1" applyFill="1" applyBorder="1" applyAlignment="1">
      <alignment vertical="center"/>
    </xf>
    <xf numFmtId="0" fontId="53" fillId="0" borderId="7" xfId="0" applyFont="1" applyFill="1" applyBorder="1" applyAlignment="1">
      <alignment horizontal="right" vertical="center"/>
    </xf>
    <xf numFmtId="1" fontId="53" fillId="0" borderId="7" xfId="0" applyNumberFormat="1" applyFont="1" applyFill="1" applyBorder="1" applyAlignment="1">
      <alignment horizontal="right" vertical="center"/>
    </xf>
    <xf numFmtId="0" fontId="60" fillId="0" borderId="0" xfId="0" applyFont="1" applyFill="1" applyBorder="1" applyAlignment="1">
      <alignment vertical="center"/>
    </xf>
    <xf numFmtId="3" fontId="25" fillId="0" borderId="0" xfId="0" applyNumberFormat="1" applyFont="1" applyAlignment="1">
      <alignment vertical="center"/>
    </xf>
    <xf numFmtId="0" fontId="0" fillId="0" borderId="0" xfId="0" applyAlignment="1">
      <alignment vertical="center" wrapText="1"/>
    </xf>
    <xf numFmtId="0" fontId="4" fillId="4" borderId="0" xfId="0" applyFont="1" applyFill="1" applyBorder="1" applyAlignment="1">
      <alignment vertical="center"/>
    </xf>
    <xf numFmtId="0" fontId="4" fillId="4" borderId="10" xfId="0" applyFont="1" applyFill="1" applyBorder="1" applyAlignment="1">
      <alignment horizontal="left" vertical="center"/>
    </xf>
    <xf numFmtId="0" fontId="53" fillId="4" borderId="9" xfId="0" applyFont="1" applyFill="1" applyBorder="1" applyAlignment="1">
      <alignment vertical="center"/>
    </xf>
    <xf numFmtId="0" fontId="4" fillId="4" borderId="9" xfId="0" applyFont="1" applyFill="1" applyBorder="1" applyAlignment="1">
      <alignment vertical="center"/>
    </xf>
    <xf numFmtId="0" fontId="56" fillId="0" borderId="0" xfId="0" applyFont="1" applyAlignment="1">
      <alignment vertical="center"/>
    </xf>
    <xf numFmtId="3" fontId="56" fillId="0" borderId="0" xfId="0" applyNumberFormat="1" applyFont="1" applyFill="1" applyBorder="1" applyAlignment="1" applyProtection="1">
      <alignment horizontal="right" vertical="center"/>
    </xf>
    <xf numFmtId="3" fontId="53" fillId="0" borderId="0" xfId="0" applyNumberFormat="1" applyFont="1" applyAlignment="1">
      <alignment vertical="center"/>
    </xf>
    <xf numFmtId="0" fontId="56" fillId="4" borderId="0" xfId="0" applyFont="1" applyFill="1" applyBorder="1" applyAlignment="1" applyProtection="1">
      <alignment horizontal="right" vertical="center"/>
    </xf>
    <xf numFmtId="0" fontId="56" fillId="4" borderId="0" xfId="0" applyFont="1" applyFill="1" applyAlignment="1">
      <alignment horizontal="right" vertical="center"/>
    </xf>
    <xf numFmtId="3" fontId="56" fillId="4" borderId="0" xfId="0" applyNumberFormat="1" applyFont="1" applyFill="1" applyBorder="1" applyAlignment="1" applyProtection="1">
      <alignment horizontal="right" vertical="center"/>
    </xf>
    <xf numFmtId="0" fontId="44" fillId="0" borderId="0" xfId="0" applyFont="1" applyAlignment="1">
      <alignment vertical="center"/>
    </xf>
    <xf numFmtId="0" fontId="44" fillId="0" borderId="0" xfId="0" applyNumberFormat="1" applyFont="1" applyFill="1" applyBorder="1" applyAlignment="1" applyProtection="1">
      <alignment horizontal="right" vertical="center"/>
    </xf>
    <xf numFmtId="3" fontId="44" fillId="0" borderId="0" xfId="0" applyNumberFormat="1" applyFont="1" applyFill="1" applyBorder="1" applyAlignment="1" applyProtection="1">
      <alignment horizontal="right" vertical="center"/>
    </xf>
    <xf numFmtId="0" fontId="0" fillId="0" borderId="0" xfId="0" applyAlignment="1">
      <alignment horizontal="right" vertical="center"/>
    </xf>
    <xf numFmtId="0" fontId="53" fillId="0" borderId="0" xfId="0" applyFont="1" applyAlignment="1">
      <alignment horizontal="right" vertical="center"/>
    </xf>
    <xf numFmtId="49" fontId="4" fillId="4" borderId="0" xfId="0" applyNumberFormat="1" applyFont="1" applyFill="1" applyAlignment="1">
      <alignment vertical="center"/>
    </xf>
    <xf numFmtId="3" fontId="56" fillId="4" borderId="0" xfId="0" applyNumberFormat="1" applyFont="1" applyFill="1" applyAlignment="1">
      <alignment horizontal="right" vertical="center"/>
    </xf>
    <xf numFmtId="3" fontId="61" fillId="0" borderId="0" xfId="0" applyNumberFormat="1" applyFont="1" applyAlignment="1">
      <alignment vertical="center"/>
    </xf>
    <xf numFmtId="3" fontId="44" fillId="0" borderId="0" xfId="0" applyNumberFormat="1" applyFont="1" applyAlignment="1">
      <alignment horizontal="right" vertical="center"/>
    </xf>
    <xf numFmtId="0" fontId="44" fillId="4" borderId="0" xfId="0" applyFont="1" applyFill="1" applyAlignment="1">
      <alignment horizontal="right" vertical="center"/>
    </xf>
    <xf numFmtId="0" fontId="44" fillId="0" borderId="0" xfId="0" applyFont="1" applyFill="1" applyBorder="1" applyAlignment="1" applyProtection="1">
      <alignment horizontal="right" vertical="center"/>
    </xf>
    <xf numFmtId="3" fontId="44" fillId="4" borderId="0" xfId="0" applyNumberFormat="1" applyFont="1" applyFill="1" applyBorder="1" applyAlignment="1" applyProtection="1">
      <alignment horizontal="right" vertical="center"/>
    </xf>
    <xf numFmtId="0" fontId="0" fillId="0" borderId="0" xfId="0" applyAlignment="1">
      <alignment horizontal="left" vertical="center"/>
    </xf>
    <xf numFmtId="0" fontId="28" fillId="0" borderId="0" xfId="0" applyFont="1" applyAlignment="1">
      <alignment vertical="center"/>
    </xf>
    <xf numFmtId="49" fontId="6" fillId="0" borderId="7" xfId="0" applyNumberFormat="1" applyFont="1" applyBorder="1" applyAlignment="1">
      <alignment vertical="center"/>
    </xf>
    <xf numFmtId="0" fontId="44" fillId="0" borderId="7" xfId="0" applyFont="1" applyBorder="1" applyAlignment="1">
      <alignment vertical="center"/>
    </xf>
    <xf numFmtId="3" fontId="44" fillId="0" borderId="7" xfId="0" applyNumberFormat="1" applyFont="1" applyFill="1" applyBorder="1" applyAlignment="1" applyProtection="1">
      <alignment horizontal="right" vertical="center"/>
    </xf>
    <xf numFmtId="3" fontId="32" fillId="0" borderId="0" xfId="0" applyNumberFormat="1" applyFont="1" applyAlignment="1">
      <alignment vertical="center"/>
    </xf>
    <xf numFmtId="0" fontId="65" fillId="0" borderId="0" xfId="0" applyFont="1" applyAlignment="1">
      <alignment vertical="center"/>
    </xf>
    <xf numFmtId="0" fontId="25" fillId="4" borderId="10" xfId="0" applyFont="1" applyFill="1" applyBorder="1" applyAlignment="1">
      <alignment horizontal="left" vertical="center"/>
    </xf>
    <xf numFmtId="0" fontId="25" fillId="4" borderId="10" xfId="0" applyFont="1" applyFill="1" applyBorder="1" applyAlignment="1">
      <alignment horizontal="right" vertical="center"/>
    </xf>
    <xf numFmtId="0" fontId="53" fillId="0" borderId="0" xfId="0" applyFont="1" applyAlignment="1">
      <alignment horizontal="left" vertical="center"/>
    </xf>
    <xf numFmtId="3" fontId="53" fillId="0" borderId="7" xfId="0" applyNumberFormat="1" applyFont="1" applyFill="1" applyBorder="1" applyAlignment="1">
      <alignment vertical="center"/>
    </xf>
    <xf numFmtId="0" fontId="60" fillId="0" borderId="0" xfId="0" applyFont="1" applyAlignment="1">
      <alignment horizontal="left" vertical="center"/>
    </xf>
    <xf numFmtId="0" fontId="53" fillId="0" borderId="0" xfId="0" applyFont="1" applyBorder="1" applyAlignment="1">
      <alignment vertical="center"/>
    </xf>
    <xf numFmtId="3" fontId="53" fillId="0" borderId="0" xfId="0" applyNumberFormat="1" applyFont="1" applyBorder="1" applyAlignment="1">
      <alignment vertical="center"/>
    </xf>
    <xf numFmtId="0" fontId="60" fillId="0" borderId="0" xfId="0" applyFont="1" applyBorder="1" applyAlignment="1">
      <alignment horizontal="left" vertical="center"/>
    </xf>
    <xf numFmtId="0" fontId="60" fillId="0" borderId="0" xfId="0" applyFont="1" applyBorder="1" applyAlignment="1">
      <alignment vertical="center"/>
    </xf>
    <xf numFmtId="49" fontId="25" fillId="0" borderId="0" xfId="0" applyNumberFormat="1" applyFont="1" applyFill="1" applyBorder="1" applyAlignment="1">
      <alignment vertical="center"/>
    </xf>
    <xf numFmtId="0" fontId="25" fillId="0" borderId="0" xfId="0" applyFont="1" applyFill="1" applyAlignment="1">
      <alignment vertical="center"/>
    </xf>
    <xf numFmtId="0" fontId="25" fillId="4" borderId="20" xfId="0" applyFont="1" applyFill="1" applyBorder="1" applyAlignment="1">
      <alignment vertical="center"/>
    </xf>
    <xf numFmtId="0" fontId="25" fillId="4" borderId="10" xfId="0" applyFont="1" applyFill="1" applyBorder="1" applyAlignment="1">
      <alignment vertical="center"/>
    </xf>
    <xf numFmtId="0" fontId="46" fillId="0" borderId="0" xfId="0" applyFont="1" applyAlignment="1">
      <alignment horizontal="left" vertical="center" wrapText="1"/>
    </xf>
    <xf numFmtId="49" fontId="53" fillId="0" borderId="0" xfId="0" applyNumberFormat="1" applyFont="1" applyFill="1" applyAlignment="1">
      <alignment vertical="center"/>
    </xf>
    <xf numFmtId="3" fontId="0" fillId="0" borderId="0" xfId="0" applyNumberFormat="1" applyFill="1" applyAlignment="1">
      <alignment vertical="center"/>
    </xf>
    <xf numFmtId="3" fontId="29" fillId="0" borderId="0" xfId="0" applyNumberFormat="1" applyFont="1" applyAlignment="1">
      <alignment vertical="center"/>
    </xf>
    <xf numFmtId="0" fontId="65" fillId="0" borderId="0" xfId="0" applyFont="1" applyBorder="1" applyAlignment="1">
      <alignment vertical="center"/>
    </xf>
    <xf numFmtId="0" fontId="62" fillId="0" borderId="0" xfId="0" applyFont="1" applyBorder="1" applyAlignment="1">
      <alignment vertical="center"/>
    </xf>
    <xf numFmtId="4" fontId="65" fillId="0" borderId="0" xfId="0" applyNumberFormat="1" applyFont="1" applyBorder="1" applyAlignment="1">
      <alignment vertical="center"/>
    </xf>
    <xf numFmtId="17" fontId="0" fillId="0" borderId="0" xfId="0" applyNumberFormat="1" applyAlignment="1">
      <alignment vertical="center"/>
    </xf>
    <xf numFmtId="0" fontId="25" fillId="4" borderId="0" xfId="0" applyFont="1" applyFill="1" applyBorder="1" applyAlignment="1">
      <alignment horizontal="right" vertical="center"/>
    </xf>
    <xf numFmtId="0" fontId="25" fillId="4" borderId="9" xfId="0" applyFont="1" applyFill="1" applyBorder="1" applyAlignment="1">
      <alignment horizontal="right" vertical="center"/>
    </xf>
    <xf numFmtId="49" fontId="53" fillId="0" borderId="7" xfId="0" applyNumberFormat="1" applyFont="1" applyFill="1" applyBorder="1" applyAlignment="1">
      <alignment vertical="center"/>
    </xf>
    <xf numFmtId="0" fontId="61" fillId="4" borderId="0" xfId="0" applyFont="1" applyFill="1" applyBorder="1" applyAlignment="1">
      <alignment vertical="center"/>
    </xf>
    <xf numFmtId="0" fontId="61" fillId="4" borderId="10" xfId="0" applyFont="1" applyFill="1" applyBorder="1" applyAlignment="1">
      <alignment vertical="center"/>
    </xf>
    <xf numFmtId="0" fontId="61" fillId="4" borderId="9" xfId="0" applyFont="1" applyFill="1" applyBorder="1" applyAlignment="1">
      <alignment vertical="center"/>
    </xf>
    <xf numFmtId="3" fontId="25" fillId="0" borderId="0" xfId="0" applyNumberFormat="1" applyFont="1" applyFill="1" applyAlignment="1">
      <alignment vertical="center"/>
    </xf>
    <xf numFmtId="0" fontId="25"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53" fillId="0" borderId="0" xfId="0" applyFont="1" applyFill="1" applyBorder="1" applyAlignment="1">
      <alignment vertical="center" wrapText="1"/>
    </xf>
    <xf numFmtId="0" fontId="53" fillId="0" borderId="7" xfId="0" applyFont="1" applyBorder="1" applyAlignment="1">
      <alignment vertical="center"/>
    </xf>
    <xf numFmtId="49" fontId="25" fillId="0" borderId="0" xfId="0" applyNumberFormat="1" applyFont="1" applyFill="1" applyAlignment="1">
      <alignment vertical="center"/>
    </xf>
    <xf numFmtId="0" fontId="25" fillId="0" borderId="0" xfId="0" applyFont="1" applyAlignment="1">
      <alignment vertical="center"/>
    </xf>
    <xf numFmtId="3" fontId="53" fillId="0" borderId="7" xfId="0" applyNumberFormat="1" applyFont="1" applyFill="1" applyBorder="1" applyAlignment="1">
      <alignment horizontal="right" vertical="center"/>
    </xf>
    <xf numFmtId="0" fontId="62" fillId="0" borderId="0" xfId="0" applyFont="1" applyFill="1" applyBorder="1" applyAlignment="1">
      <alignment vertical="center"/>
    </xf>
    <xf numFmtId="0" fontId="25" fillId="2" borderId="0" xfId="21" applyBorder="1" applyAlignment="1">
      <alignment vertical="center"/>
    </xf>
    <xf numFmtId="0" fontId="25" fillId="2" borderId="21" xfId="21" applyBorder="1" applyAlignment="1">
      <alignment vertical="center"/>
    </xf>
    <xf numFmtId="0" fontId="25" fillId="2" borderId="5" xfId="20" applyFill="1" applyAlignment="1">
      <alignment vertical="center"/>
    </xf>
    <xf numFmtId="0" fontId="53" fillId="0" borderId="22" xfId="0" applyFont="1" applyFill="1" applyBorder="1" applyAlignment="1">
      <alignment vertical="center"/>
    </xf>
    <xf numFmtId="3" fontId="53" fillId="0" borderId="16" xfId="0" applyNumberFormat="1" applyFont="1" applyFill="1" applyBorder="1" applyAlignment="1">
      <alignment vertical="center"/>
    </xf>
    <xf numFmtId="3" fontId="53" fillId="0" borderId="17" xfId="0" applyNumberFormat="1" applyFont="1" applyFill="1" applyBorder="1" applyAlignment="1">
      <alignment vertical="center"/>
    </xf>
    <xf numFmtId="3" fontId="53" fillId="0" borderId="0" xfId="0" applyNumberFormat="1" applyFont="1" applyFill="1" applyBorder="1" applyAlignment="1">
      <alignment vertical="center"/>
    </xf>
    <xf numFmtId="0" fontId="0" fillId="0" borderId="0" xfId="0" applyFont="1" applyFill="1" applyAlignment="1">
      <alignment vertical="center"/>
    </xf>
    <xf numFmtId="0" fontId="53" fillId="0" borderId="23" xfId="0" applyFont="1" applyFill="1" applyBorder="1" applyAlignment="1">
      <alignment vertical="center"/>
    </xf>
    <xf numFmtId="3" fontId="53" fillId="0" borderId="25" xfId="0" applyNumberFormat="1" applyFont="1" applyFill="1" applyBorder="1" applyAlignment="1">
      <alignment vertical="center"/>
    </xf>
    <xf numFmtId="0" fontId="53" fillId="0" borderId="26" xfId="0" applyFont="1" applyFill="1" applyBorder="1" applyAlignment="1">
      <alignment vertical="center"/>
    </xf>
    <xf numFmtId="0" fontId="53" fillId="0" borderId="27" xfId="0" applyFont="1" applyFill="1" applyBorder="1" applyAlignment="1">
      <alignment vertical="center"/>
    </xf>
    <xf numFmtId="0" fontId="53" fillId="0" borderId="5" xfId="0" applyFont="1" applyFill="1" applyBorder="1" applyAlignment="1">
      <alignment vertical="center"/>
    </xf>
    <xf numFmtId="0" fontId="53" fillId="0" borderId="28" xfId="20" applyFont="1" applyFill="1" applyBorder="1" applyAlignment="1">
      <alignment vertical="center"/>
    </xf>
    <xf numFmtId="1" fontId="53" fillId="0" borderId="0" xfId="0" applyNumberFormat="1" applyFont="1" applyFill="1" applyBorder="1" applyAlignment="1">
      <alignment vertical="center"/>
    </xf>
    <xf numFmtId="1" fontId="53" fillId="0" borderId="0" xfId="0" applyNumberFormat="1" applyFont="1" applyFill="1" applyAlignment="1">
      <alignment vertical="center"/>
    </xf>
    <xf numFmtId="0" fontId="53" fillId="0" borderId="0" xfId="21" applyFont="1" applyFill="1" applyBorder="1" applyAlignment="1">
      <alignment vertical="center"/>
    </xf>
    <xf numFmtId="1" fontId="53" fillId="0" borderId="0" xfId="21" applyNumberFormat="1" applyFont="1" applyFill="1" applyBorder="1" applyAlignment="1">
      <alignment vertical="center"/>
    </xf>
    <xf numFmtId="3" fontId="53" fillId="0" borderId="0" xfId="21" applyNumberFormat="1" applyFont="1" applyFill="1" applyBorder="1" applyAlignment="1">
      <alignment vertical="center"/>
    </xf>
    <xf numFmtId="3" fontId="56" fillId="0" borderId="0" xfId="0" applyNumberFormat="1" applyFont="1" applyAlignment="1">
      <alignment vertical="center"/>
    </xf>
    <xf numFmtId="0" fontId="53" fillId="0" borderId="0" xfId="20" applyFont="1" applyFill="1" applyBorder="1" applyAlignment="1">
      <alignment vertical="center"/>
    </xf>
    <xf numFmtId="1" fontId="53" fillId="0" borderId="0" xfId="20" applyNumberFormat="1" applyFont="1" applyFill="1" applyBorder="1" applyAlignment="1">
      <alignment vertical="center"/>
    </xf>
    <xf numFmtId="3" fontId="53" fillId="0" borderId="0" xfId="20" applyNumberFormat="1" applyFont="1" applyFill="1" applyBorder="1" applyAlignment="1">
      <alignment vertical="center"/>
    </xf>
    <xf numFmtId="0" fontId="25" fillId="4" borderId="0" xfId="0" applyFont="1" applyFill="1" applyBorder="1" applyAlignment="1">
      <alignment horizontal="left" vertical="center"/>
    </xf>
    <xf numFmtId="0" fontId="56" fillId="0" borderId="0" xfId="0" applyFont="1" applyFill="1" applyAlignment="1">
      <alignment vertical="center"/>
    </xf>
    <xf numFmtId="1" fontId="56" fillId="0" borderId="0" xfId="0" applyNumberFormat="1" applyFont="1" applyFill="1" applyAlignment="1">
      <alignment vertical="center"/>
    </xf>
    <xf numFmtId="0" fontId="52" fillId="0" borderId="0" xfId="0" applyFont="1" applyFill="1" applyAlignment="1">
      <alignment vertical="center"/>
    </xf>
    <xf numFmtId="1" fontId="52" fillId="0" borderId="0" xfId="0" applyNumberFormat="1" applyFont="1" applyFill="1" applyAlignment="1">
      <alignment vertical="center"/>
    </xf>
    <xf numFmtId="1" fontId="44" fillId="0" borderId="0" xfId="0" applyNumberFormat="1" applyFont="1" applyFill="1" applyAlignment="1">
      <alignment vertical="center"/>
    </xf>
    <xf numFmtId="1" fontId="53" fillId="0" borderId="5" xfId="20" applyNumberFormat="1" applyFont="1" applyFill="1" applyAlignment="1">
      <alignment vertical="center"/>
    </xf>
    <xf numFmtId="0" fontId="5" fillId="0" borderId="0" xfId="0" applyFont="1" applyAlignment="1">
      <alignment horizontal="right" vertical="center"/>
    </xf>
    <xf numFmtId="0" fontId="1" fillId="0" borderId="0" xfId="0" applyFont="1" applyAlignment="1">
      <alignment horizontal="right" vertical="center"/>
    </xf>
    <xf numFmtId="0" fontId="61" fillId="4" borderId="11" xfId="0" applyFont="1" applyFill="1" applyBorder="1" applyAlignment="1">
      <alignment vertical="center"/>
    </xf>
    <xf numFmtId="0" fontId="61" fillId="4" borderId="29" xfId="0" applyFont="1" applyFill="1" applyBorder="1" applyAlignment="1">
      <alignment vertical="center"/>
    </xf>
    <xf numFmtId="164" fontId="25" fillId="0" borderId="0" xfId="0" applyNumberFormat="1" applyFont="1" applyFill="1" applyAlignment="1">
      <alignment vertical="center"/>
    </xf>
    <xf numFmtId="165" fontId="0" fillId="0" borderId="0" xfId="0" applyNumberFormat="1" applyAlignment="1">
      <alignment vertical="center"/>
    </xf>
    <xf numFmtId="1" fontId="25" fillId="0" borderId="0" xfId="0" applyNumberFormat="1" applyFont="1" applyFill="1" applyAlignment="1">
      <alignment vertical="center"/>
    </xf>
    <xf numFmtId="1" fontId="0" fillId="0" borderId="0" xfId="0" applyNumberFormat="1" applyFill="1" applyAlignment="1">
      <alignment vertical="center"/>
    </xf>
    <xf numFmtId="164" fontId="44" fillId="0" borderId="0" xfId="18" applyNumberFormat="1" applyFont="1" applyFill="1" applyAlignment="1">
      <alignment vertical="center"/>
    </xf>
    <xf numFmtId="164" fontId="44" fillId="0" borderId="0" xfId="0" applyNumberFormat="1" applyFont="1" applyFill="1" applyAlignment="1">
      <alignment vertical="center"/>
    </xf>
    <xf numFmtId="164" fontId="0" fillId="0" borderId="0" xfId="0" applyNumberFormat="1" applyAlignment="1">
      <alignment vertical="center"/>
    </xf>
    <xf numFmtId="0" fontId="53" fillId="0" borderId="7" xfId="0" applyNumberFormat="1" applyFont="1" applyFill="1" applyBorder="1" applyAlignment="1">
      <alignment vertical="center"/>
    </xf>
    <xf numFmtId="164" fontId="44" fillId="0" borderId="7" xfId="18" applyNumberFormat="1" applyFont="1" applyFill="1" applyBorder="1" applyAlignment="1">
      <alignment vertical="center"/>
    </xf>
    <xf numFmtId="164" fontId="53" fillId="0" borderId="7" xfId="18" applyNumberFormat="1" applyFont="1" applyFill="1" applyBorder="1" applyAlignment="1">
      <alignment vertical="center"/>
    </xf>
    <xf numFmtId="0" fontId="0" fillId="0" borderId="0" xfId="0" applyAlignment="1">
      <alignment vertical="center"/>
    </xf>
    <xf numFmtId="0" fontId="0" fillId="0" borderId="0" xfId="0" applyAlignment="1">
      <alignment vertical="center"/>
    </xf>
    <xf numFmtId="3" fontId="44" fillId="0" borderId="0" xfId="0" applyNumberFormat="1" applyFont="1" applyFill="1" applyBorder="1" applyAlignment="1">
      <alignment horizontal="left" vertical="center"/>
    </xf>
    <xf numFmtId="3" fontId="44" fillId="0" borderId="0" xfId="17" applyNumberFormat="1" applyFont="1" applyFill="1" applyBorder="1" applyAlignment="1">
      <alignment horizontal="left" vertical="center"/>
    </xf>
    <xf numFmtId="0" fontId="53" fillId="0" borderId="7" xfId="0" applyFont="1" applyFill="1" applyBorder="1" applyAlignment="1">
      <alignment horizontal="left" vertical="center"/>
    </xf>
    <xf numFmtId="3" fontId="44" fillId="0" borderId="7" xfId="0" applyNumberFormat="1" applyFont="1" applyFill="1" applyBorder="1" applyAlignment="1">
      <alignment horizontal="right" vertical="center"/>
    </xf>
    <xf numFmtId="0" fontId="0" fillId="0" borderId="0" xfId="0" applyFont="1" applyFill="1" applyAlignment="1">
      <alignment horizontal="right" vertical="center"/>
    </xf>
    <xf numFmtId="9" fontId="0" fillId="0" borderId="0" xfId="0" applyNumberFormat="1"/>
    <xf numFmtId="0" fontId="0" fillId="0" borderId="0" xfId="0" applyNumberFormat="1" applyBorder="1"/>
    <xf numFmtId="3" fontId="25" fillId="0" borderId="19" xfId="0" applyNumberFormat="1" applyFont="1" applyFill="1" applyBorder="1"/>
    <xf numFmtId="0" fontId="25" fillId="0" borderId="19" xfId="0" applyFont="1" applyFill="1" applyBorder="1"/>
    <xf numFmtId="9" fontId="25" fillId="0" borderId="12" xfId="0" applyNumberFormat="1" applyFont="1" applyFill="1" applyBorder="1"/>
    <xf numFmtId="9" fontId="25" fillId="0" borderId="20" xfId="0" applyNumberFormat="1" applyFont="1" applyFill="1" applyBorder="1"/>
    <xf numFmtId="3" fontId="53" fillId="0" borderId="3" xfId="0" applyNumberFormat="1" applyFont="1" applyFill="1" applyBorder="1"/>
    <xf numFmtId="0" fontId="53" fillId="0" borderId="3" xfId="0" applyFont="1" applyFill="1" applyBorder="1"/>
    <xf numFmtId="9" fontId="53" fillId="0" borderId="13" xfId="0" applyNumberFormat="1" applyFont="1" applyFill="1" applyBorder="1"/>
    <xf numFmtId="9" fontId="53" fillId="0" borderId="5" xfId="20" applyNumberFormat="1" applyFont="1" applyFill="1">
      <alignment vertical="center"/>
    </xf>
    <xf numFmtId="0" fontId="57" fillId="0" borderId="0" xfId="0" applyFont="1" applyFill="1" applyAlignment="1">
      <alignment vertical="center"/>
    </xf>
    <xf numFmtId="0" fontId="9" fillId="0" borderId="0" xfId="0" applyFont="1" applyFill="1"/>
    <xf numFmtId="0" fontId="53" fillId="0" borderId="0" xfId="0" applyFont="1" applyFill="1"/>
    <xf numFmtId="0" fontId="56" fillId="0" borderId="0" xfId="0" applyFont="1" applyFill="1"/>
    <xf numFmtId="0" fontId="95" fillId="0" borderId="0" xfId="0" applyFont="1" applyAlignment="1">
      <alignment horizontal="left"/>
    </xf>
    <xf numFmtId="0" fontId="25" fillId="2" borderId="6" xfId="21" applyBorder="1" applyAlignment="1">
      <alignment vertical="center"/>
    </xf>
    <xf numFmtId="0" fontId="25" fillId="2" borderId="6" xfId="21" applyBorder="1" applyAlignment="1">
      <alignment horizontal="left" vertical="center"/>
    </xf>
    <xf numFmtId="0" fontId="25" fillId="2" borderId="28" xfId="21" applyBorder="1" applyAlignment="1">
      <alignment vertical="center"/>
    </xf>
    <xf numFmtId="49" fontId="88" fillId="0" borderId="0" xfId="0" applyNumberFormat="1" applyFont="1" applyFill="1"/>
    <xf numFmtId="3" fontId="13" fillId="3" borderId="8" xfId="17" applyNumberFormat="1" applyFont="1" applyFill="1" applyBorder="1" applyAlignment="1">
      <alignment horizontal="center" vertical="center"/>
    </xf>
    <xf numFmtId="0" fontId="0" fillId="0" borderId="0" xfId="0" applyAlignment="1">
      <alignment vertical="center"/>
    </xf>
    <xf numFmtId="0" fontId="44" fillId="0" borderId="0" xfId="0" applyFont="1" applyAlignment="1">
      <alignment horizontal="left" vertical="top" wrapText="1"/>
    </xf>
    <xf numFmtId="0" fontId="53" fillId="0" borderId="0" xfId="0" applyFont="1" applyAlignment="1">
      <alignment horizontal="left" vertical="top" wrapText="1"/>
    </xf>
    <xf numFmtId="0" fontId="50" fillId="0" borderId="0" xfId="0" applyFont="1" applyAlignment="1">
      <alignment horizontal="left" vertical="top" wrapText="1"/>
    </xf>
    <xf numFmtId="0" fontId="6" fillId="0" borderId="0" xfId="0" applyFont="1" applyFill="1" applyAlignment="1">
      <alignment wrapText="1"/>
    </xf>
    <xf numFmtId="0" fontId="35" fillId="0" borderId="0" xfId="0" applyFont="1" applyAlignment="1">
      <alignment wrapText="1"/>
    </xf>
    <xf numFmtId="0" fontId="46" fillId="0" borderId="5" xfId="0" applyFont="1" applyBorder="1" applyAlignment="1"/>
    <xf numFmtId="0" fontId="66" fillId="0" borderId="5" xfId="0" applyFont="1" applyBorder="1" applyAlignment="1"/>
    <xf numFmtId="0" fontId="60" fillId="0" borderId="28" xfId="0" applyFont="1" applyBorder="1" applyAlignment="1"/>
    <xf numFmtId="0" fontId="0" fillId="0" borderId="28" xfId="0" applyBorder="1" applyAlignment="1"/>
    <xf numFmtId="0" fontId="0" fillId="0" borderId="5" xfId="0" applyBorder="1" applyAlignment="1"/>
    <xf numFmtId="0" fontId="80" fillId="0" borderId="0" xfId="0" applyFont="1" applyFill="1" applyAlignment="1">
      <alignment horizontal="left" vertical="center" wrapText="1"/>
    </xf>
    <xf numFmtId="0" fontId="59" fillId="0" borderId="0" xfId="1" applyFont="1" applyFill="1" applyBorder="1" applyAlignment="1">
      <alignment horizontal="left" vertical="center" wrapText="1"/>
    </xf>
    <xf numFmtId="0" fontId="33" fillId="0" borderId="7" xfId="0" applyFont="1" applyBorder="1" applyAlignment="1">
      <alignment horizontal="left" vertical="center" wrapText="1"/>
    </xf>
    <xf numFmtId="0" fontId="0" fillId="0" borderId="7" xfId="0" applyBorder="1" applyAlignment="1">
      <alignment vertical="center"/>
    </xf>
    <xf numFmtId="3" fontId="13" fillId="3" borderId="8" xfId="17" applyNumberFormat="1" applyFont="1" applyFill="1" applyBorder="1" applyAlignment="1">
      <alignment horizontal="center" vertical="center"/>
    </xf>
    <xf numFmtId="0" fontId="60" fillId="0" borderId="28" xfId="0" applyFont="1" applyBorder="1" applyAlignment="1">
      <alignment horizontal="left" vertical="center"/>
    </xf>
    <xf numFmtId="0" fontId="43" fillId="0" borderId="7" xfId="0" applyFont="1" applyFill="1" applyBorder="1" applyAlignment="1">
      <alignment vertical="center" wrapText="1"/>
    </xf>
    <xf numFmtId="0" fontId="43" fillId="0" borderId="7" xfId="0" applyFont="1" applyBorder="1" applyAlignment="1">
      <alignment horizontal="left" vertical="center" wrapText="1"/>
    </xf>
    <xf numFmtId="0" fontId="0" fillId="0" borderId="7" xfId="0" applyBorder="1" applyAlignment="1">
      <alignment horizontal="left" vertical="center"/>
    </xf>
    <xf numFmtId="0" fontId="60" fillId="0" borderId="0" xfId="0" applyFont="1" applyBorder="1" applyAlignment="1">
      <alignment horizontal="left" vertical="center"/>
    </xf>
    <xf numFmtId="0" fontId="50" fillId="3" borderId="9" xfId="1" applyFont="1" applyFill="1" applyBorder="1" applyAlignment="1">
      <alignment horizontal="left" vertical="top" wrapText="1"/>
    </xf>
    <xf numFmtId="0" fontId="43" fillId="0" borderId="0" xfId="0" applyFont="1" applyFill="1" applyAlignment="1">
      <alignment wrapText="1"/>
    </xf>
    <xf numFmtId="0" fontId="33" fillId="0" borderId="7" xfId="0" applyFont="1" applyBorder="1" applyAlignment="1">
      <alignment horizontal="left" wrapText="1"/>
    </xf>
    <xf numFmtId="0" fontId="0" fillId="0" borderId="7" xfId="0" applyBorder="1" applyAlignment="1">
      <alignment horizontal="left" wrapText="1"/>
    </xf>
    <xf numFmtId="0" fontId="50" fillId="3" borderId="8" xfId="1" applyFont="1" applyFill="1" applyBorder="1" applyAlignment="1">
      <alignment vertical="top" wrapText="1"/>
    </xf>
    <xf numFmtId="0" fontId="50" fillId="3" borderId="0" xfId="1" applyFont="1" applyFill="1" applyBorder="1" applyAlignment="1">
      <alignment vertical="top" wrapText="1"/>
    </xf>
    <xf numFmtId="0" fontId="50" fillId="3" borderId="9" xfId="1" applyFont="1" applyFill="1" applyBorder="1" applyAlignment="1">
      <alignment vertical="top" wrapText="1"/>
    </xf>
    <xf numFmtId="0" fontId="25" fillId="0" borderId="20" xfId="0" applyFont="1" applyBorder="1" applyAlignment="1">
      <alignment horizontal="left" wrapText="1"/>
    </xf>
    <xf numFmtId="0" fontId="6" fillId="0" borderId="0" xfId="0" applyFont="1" applyAlignment="1">
      <alignment wrapText="1"/>
    </xf>
    <xf numFmtId="0" fontId="6" fillId="0" borderId="7" xfId="0" applyFont="1" applyBorder="1" applyAlignment="1">
      <alignment wrapText="1"/>
    </xf>
    <xf numFmtId="0" fontId="80" fillId="0" borderId="0" xfId="0" applyFont="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3" fillId="0" borderId="0" xfId="19" applyFont="1" applyFill="1" applyBorder="1" applyAlignment="1">
      <alignment horizontal="left" vertical="center" wrapText="1"/>
    </xf>
    <xf numFmtId="0" fontId="15" fillId="0" borderId="0" xfId="16" applyFont="1" applyFill="1" applyAlignment="1">
      <alignment horizontal="left" vertical="center" wrapText="1"/>
    </xf>
    <xf numFmtId="0" fontId="60" fillId="0" borderId="0" xfId="0" applyFont="1" applyAlignment="1">
      <alignment horizontal="left" vertical="center"/>
    </xf>
    <xf numFmtId="0" fontId="15" fillId="0" borderId="0" xfId="16" applyFont="1" applyFill="1" applyAlignment="1">
      <alignment vertical="center" wrapText="1"/>
    </xf>
    <xf numFmtId="0" fontId="60" fillId="0" borderId="0" xfId="0" applyFont="1" applyAlignment="1">
      <alignment vertical="center"/>
    </xf>
    <xf numFmtId="0" fontId="80" fillId="0" borderId="0" xfId="19" applyFont="1" applyFill="1" applyBorder="1" applyAlignment="1">
      <alignment horizontal="left" vertical="center" wrapText="1"/>
    </xf>
    <xf numFmtId="0" fontId="80" fillId="0" borderId="0" xfId="0" applyFont="1" applyAlignment="1">
      <alignment vertical="center" wrapText="1"/>
    </xf>
    <xf numFmtId="0" fontId="0" fillId="0" borderId="0" xfId="0" applyAlignment="1">
      <alignment vertical="center" wrapText="1"/>
    </xf>
    <xf numFmtId="0" fontId="33" fillId="0" borderId="7" xfId="0" applyFont="1" applyBorder="1" applyAlignment="1">
      <alignment vertical="center" wrapText="1"/>
    </xf>
    <xf numFmtId="3" fontId="50" fillId="2" borderId="0" xfId="1" applyNumberFormat="1" applyFont="1" applyFill="1" applyBorder="1" applyAlignment="1">
      <alignment horizontal="left" vertical="center" wrapText="1"/>
    </xf>
    <xf numFmtId="0" fontId="50" fillId="2" borderId="10" xfId="1" applyFont="1" applyFill="1" applyBorder="1" applyAlignment="1">
      <alignment horizontal="left" vertical="center" wrapText="1"/>
    </xf>
    <xf numFmtId="0" fontId="0" fillId="0" borderId="0" xfId="0" applyAlignment="1">
      <alignment vertical="center"/>
    </xf>
    <xf numFmtId="0" fontId="53" fillId="0" borderId="7" xfId="0" applyFont="1" applyBorder="1" applyAlignment="1">
      <alignment vertical="center" wrapText="1"/>
    </xf>
    <xf numFmtId="0" fontId="0" fillId="0" borderId="7" xfId="0" applyBorder="1" applyAlignment="1">
      <alignment vertical="center" wrapText="1"/>
    </xf>
    <xf numFmtId="0" fontId="8" fillId="0" borderId="0" xfId="0" applyFont="1" applyAlignment="1">
      <alignment vertical="center" wrapText="1"/>
    </xf>
    <xf numFmtId="0" fontId="4" fillId="2" borderId="29" xfId="16" applyFont="1" applyFill="1" applyBorder="1" applyAlignment="1">
      <alignment horizontal="left" vertical="center"/>
    </xf>
    <xf numFmtId="0" fontId="15" fillId="0" borderId="0" xfId="0" applyFont="1" applyFill="1" applyAlignment="1">
      <alignment vertical="center" wrapText="1"/>
    </xf>
    <xf numFmtId="0" fontId="87" fillId="0" borderId="0" xfId="0" applyFont="1" applyFill="1" applyBorder="1" applyAlignment="1">
      <alignment vertical="center" wrapText="1"/>
    </xf>
    <xf numFmtId="0" fontId="6" fillId="0" borderId="7" xfId="0" applyFont="1" applyBorder="1" applyAlignment="1">
      <alignment vertical="center" wrapText="1"/>
    </xf>
    <xf numFmtId="0" fontId="4" fillId="4" borderId="9" xfId="0" applyFont="1" applyFill="1" applyBorder="1" applyAlignment="1">
      <alignment horizontal="left" vertical="center"/>
    </xf>
    <xf numFmtId="0" fontId="24" fillId="0" borderId="0" xfId="0" applyFont="1" applyAlignment="1">
      <alignment vertical="center"/>
    </xf>
    <xf numFmtId="0" fontId="46" fillId="0" borderId="0" xfId="0" applyFont="1" applyAlignment="1">
      <alignment vertical="center" wrapText="1"/>
    </xf>
    <xf numFmtId="0" fontId="66" fillId="0" borderId="0" xfId="0" applyFont="1" applyAlignment="1">
      <alignment vertical="center" wrapText="1"/>
    </xf>
    <xf numFmtId="0" fontId="4" fillId="4" borderId="10" xfId="0" applyFont="1" applyFill="1" applyBorder="1" applyAlignment="1">
      <alignment horizontal="left" vertical="center"/>
    </xf>
    <xf numFmtId="0" fontId="60" fillId="0" borderId="0" xfId="0" applyFont="1" applyAlignment="1">
      <alignment horizontal="left" vertical="center" wrapText="1"/>
    </xf>
    <xf numFmtId="0" fontId="53" fillId="0" borderId="7" xfId="0" applyFont="1" applyBorder="1" applyAlignment="1">
      <alignment vertical="center"/>
    </xf>
    <xf numFmtId="0" fontId="46" fillId="0" borderId="0" xfId="0" applyFont="1" applyAlignment="1">
      <alignment vertical="center"/>
    </xf>
    <xf numFmtId="0" fontId="46" fillId="0" borderId="0" xfId="0" applyFont="1" applyAlignment="1">
      <alignment horizontal="left" vertical="center" wrapText="1"/>
    </xf>
    <xf numFmtId="0" fontId="53" fillId="0" borderId="5" xfId="0" applyFont="1" applyBorder="1" applyAlignment="1">
      <alignment vertical="center" wrapText="1"/>
    </xf>
    <xf numFmtId="0" fontId="0" fillId="0" borderId="5" xfId="0" applyBorder="1" applyAlignment="1">
      <alignment vertical="center" wrapText="1"/>
    </xf>
    <xf numFmtId="0" fontId="53" fillId="0" borderId="5" xfId="20" applyFont="1" applyAlignment="1">
      <alignment horizontal="left" vertical="center" wrapText="1"/>
    </xf>
    <xf numFmtId="0" fontId="61" fillId="0" borderId="0" xfId="0" applyFont="1" applyFill="1" applyAlignment="1">
      <alignment horizontal="left" vertical="center" wrapText="1"/>
    </xf>
    <xf numFmtId="0" fontId="53" fillId="0" borderId="5" xfId="20" applyFont="1" applyAlignment="1">
      <alignment vertical="center" wrapText="1"/>
    </xf>
    <xf numFmtId="0" fontId="46" fillId="0" borderId="0" xfId="0" applyFont="1" applyFill="1" applyAlignment="1">
      <alignment horizontal="left" vertical="center" wrapText="1"/>
    </xf>
    <xf numFmtId="0" fontId="46" fillId="0" borderId="0" xfId="0" applyFont="1" applyBorder="1" applyAlignment="1">
      <alignment wrapText="1"/>
    </xf>
    <xf numFmtId="0" fontId="0" fillId="0" borderId="0" xfId="0" applyAlignment="1">
      <alignment wrapText="1"/>
    </xf>
    <xf numFmtId="0" fontId="53" fillId="0" borderId="7" xfId="0" applyFont="1" applyBorder="1" applyAlignment="1">
      <alignment wrapText="1"/>
    </xf>
    <xf numFmtId="0" fontId="0" fillId="0" borderId="7" xfId="0" applyBorder="1" applyAlignment="1">
      <alignment wrapText="1"/>
    </xf>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_Tabell 24 (2) 2" xfId="13" xr:uid="{00000000-0005-0000-0000-00000D000000}"/>
    <cellStyle name="Normal_Tabellmall_BC" xfId="14" xr:uid="{00000000-0005-0000-0000-00000E000000}"/>
    <cellStyle name="Normal_Tabellmall_BC 2" xfId="15" xr:uid="{00000000-0005-0000-0000-00000F000000}"/>
    <cellStyle name="Normal_Tabellmallar B och C 2" xfId="16" xr:uid="{00000000-0005-0000-0000-000010000000}"/>
    <cellStyle name="Normal_Tabellmallar E" xfId="17" xr:uid="{00000000-0005-0000-0000-000011000000}"/>
    <cellStyle name="Procent" xfId="18" builtinId="5"/>
    <cellStyle name="Rubrik" xfId="19" builtinId="15"/>
    <cellStyle name="SoS Tabell Sistarad" xfId="20" xr:uid="{00000000-0005-0000-0000-000014000000}"/>
    <cellStyle name="SoS Tabellhuvud" xfId="21" xr:uid="{00000000-0005-0000-0000-000015000000}"/>
    <cellStyle name="Tusental (0)_Blad1" xfId="22" xr:uid="{00000000-0005-0000-0000-000016000000}"/>
    <cellStyle name="Valuta (0)_Blad1" xfId="23" xr:uid="{00000000-0005-0000-0000-00001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1'!$B$2</c:f>
              <c:strCache>
                <c:ptCount val="1"/>
                <c:pt idx="0">
                  <c:v>Median (totalt)</c:v>
                </c:pt>
              </c:strCache>
            </c:strRef>
          </c:tx>
          <c:spPr>
            <a:ln>
              <a:solidFill>
                <a:srgbClr val="A6BCC6"/>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1'!$B$3:$B$25</c:f>
              <c:numCache>
                <c:formatCode>@</c:formatCode>
                <c:ptCount val="23"/>
                <c:pt idx="0">
                  <c:v>40</c:v>
                </c:pt>
                <c:pt idx="1">
                  <c:v>40</c:v>
                </c:pt>
                <c:pt idx="2">
                  <c:v>40</c:v>
                </c:pt>
                <c:pt idx="3">
                  <c:v>41</c:v>
                </c:pt>
                <c:pt idx="4">
                  <c:v>41</c:v>
                </c:pt>
                <c:pt idx="5">
                  <c:v>42</c:v>
                </c:pt>
                <c:pt idx="6">
                  <c:v>42</c:v>
                </c:pt>
                <c:pt idx="7">
                  <c:v>42.5</c:v>
                </c:pt>
                <c:pt idx="8">
                  <c:v>42.5</c:v>
                </c:pt>
                <c:pt idx="9">
                  <c:v>43</c:v>
                </c:pt>
                <c:pt idx="10">
                  <c:v>43</c:v>
                </c:pt>
                <c:pt idx="11">
                  <c:v>39</c:v>
                </c:pt>
                <c:pt idx="12">
                  <c:v>39</c:v>
                </c:pt>
                <c:pt idx="13">
                  <c:v>37</c:v>
                </c:pt>
                <c:pt idx="14">
                  <c:v>33</c:v>
                </c:pt>
                <c:pt idx="15">
                  <c:v>32</c:v>
                </c:pt>
                <c:pt idx="16">
                  <c:v>34</c:v>
                </c:pt>
                <c:pt idx="17">
                  <c:v>34</c:v>
                </c:pt>
                <c:pt idx="18">
                  <c:v>33</c:v>
                </c:pt>
                <c:pt idx="19">
                  <c:v>35</c:v>
                </c:pt>
                <c:pt idx="20">
                  <c:v>34</c:v>
                </c:pt>
                <c:pt idx="21">
                  <c:v>33</c:v>
                </c:pt>
                <c:pt idx="22" formatCode="General">
                  <c:v>34</c:v>
                </c:pt>
              </c:numCache>
            </c:numRef>
          </c:val>
          <c:smooth val="0"/>
          <c:extLst>
            <c:ext xmlns:c16="http://schemas.microsoft.com/office/drawing/2014/chart" uri="{C3380CC4-5D6E-409C-BE32-E72D297353CC}">
              <c16:uniqueId val="{00000000-FA5B-4B6A-ABA1-1DAB081BC0FC}"/>
            </c:ext>
          </c:extLst>
        </c:ser>
        <c:ser>
          <c:idx val="1"/>
          <c:order val="1"/>
          <c:tx>
            <c:v>Kvinnor</c:v>
          </c:tx>
          <c:spPr>
            <a:ln>
              <a:solidFill>
                <a:srgbClr val="8D6E97"/>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1'!$C$3:$C$25</c:f>
              <c:numCache>
                <c:formatCode>@</c:formatCode>
                <c:ptCount val="23"/>
                <c:pt idx="0">
                  <c:v>37</c:v>
                </c:pt>
                <c:pt idx="1">
                  <c:v>35</c:v>
                </c:pt>
                <c:pt idx="2">
                  <c:v>36</c:v>
                </c:pt>
                <c:pt idx="3">
                  <c:v>36</c:v>
                </c:pt>
                <c:pt idx="4">
                  <c:v>38</c:v>
                </c:pt>
                <c:pt idx="5">
                  <c:v>39</c:v>
                </c:pt>
                <c:pt idx="6">
                  <c:v>35</c:v>
                </c:pt>
                <c:pt idx="7">
                  <c:v>40</c:v>
                </c:pt>
                <c:pt idx="8">
                  <c:v>36</c:v>
                </c:pt>
                <c:pt idx="9">
                  <c:v>39</c:v>
                </c:pt>
                <c:pt idx="10">
                  <c:v>41</c:v>
                </c:pt>
                <c:pt idx="11">
                  <c:v>33</c:v>
                </c:pt>
                <c:pt idx="12">
                  <c:v>36</c:v>
                </c:pt>
                <c:pt idx="13">
                  <c:v>33</c:v>
                </c:pt>
                <c:pt idx="14">
                  <c:v>30</c:v>
                </c:pt>
                <c:pt idx="15">
                  <c:v>31</c:v>
                </c:pt>
                <c:pt idx="16">
                  <c:v>31</c:v>
                </c:pt>
                <c:pt idx="17">
                  <c:v>32</c:v>
                </c:pt>
                <c:pt idx="18">
                  <c:v>31</c:v>
                </c:pt>
                <c:pt idx="19">
                  <c:v>32</c:v>
                </c:pt>
                <c:pt idx="20">
                  <c:v>33</c:v>
                </c:pt>
                <c:pt idx="21">
                  <c:v>31.5</c:v>
                </c:pt>
                <c:pt idx="22" formatCode="General">
                  <c:v>33</c:v>
                </c:pt>
              </c:numCache>
            </c:numRef>
          </c:val>
          <c:smooth val="0"/>
          <c:extLst>
            <c:ext xmlns:c16="http://schemas.microsoft.com/office/drawing/2014/chart" uri="{C3380CC4-5D6E-409C-BE32-E72D297353CC}">
              <c16:uniqueId val="{00000001-FA5B-4B6A-ABA1-1DAB081BC0FC}"/>
            </c:ext>
          </c:extLst>
        </c:ser>
        <c:ser>
          <c:idx val="2"/>
          <c:order val="2"/>
          <c:tx>
            <c:v>Män</c:v>
          </c:tx>
          <c:spPr>
            <a:ln>
              <a:solidFill>
                <a:srgbClr val="4A7729"/>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1'!$D$3:$D$25</c:f>
              <c:numCache>
                <c:formatCode>@</c:formatCode>
                <c:ptCount val="23"/>
                <c:pt idx="0">
                  <c:v>41</c:v>
                </c:pt>
                <c:pt idx="1">
                  <c:v>41</c:v>
                </c:pt>
                <c:pt idx="2">
                  <c:v>42</c:v>
                </c:pt>
                <c:pt idx="3">
                  <c:v>44</c:v>
                </c:pt>
                <c:pt idx="4">
                  <c:v>42</c:v>
                </c:pt>
                <c:pt idx="5">
                  <c:v>43</c:v>
                </c:pt>
                <c:pt idx="6">
                  <c:v>44</c:v>
                </c:pt>
                <c:pt idx="7">
                  <c:v>44</c:v>
                </c:pt>
                <c:pt idx="8">
                  <c:v>45</c:v>
                </c:pt>
                <c:pt idx="9">
                  <c:v>45</c:v>
                </c:pt>
                <c:pt idx="10">
                  <c:v>44</c:v>
                </c:pt>
                <c:pt idx="11">
                  <c:v>42</c:v>
                </c:pt>
                <c:pt idx="12">
                  <c:v>40</c:v>
                </c:pt>
                <c:pt idx="13">
                  <c:v>40</c:v>
                </c:pt>
                <c:pt idx="14">
                  <c:v>34</c:v>
                </c:pt>
                <c:pt idx="15">
                  <c:v>32</c:v>
                </c:pt>
                <c:pt idx="16">
                  <c:v>35</c:v>
                </c:pt>
                <c:pt idx="17">
                  <c:v>35</c:v>
                </c:pt>
                <c:pt idx="18">
                  <c:v>33</c:v>
                </c:pt>
                <c:pt idx="19">
                  <c:v>37</c:v>
                </c:pt>
                <c:pt idx="20">
                  <c:v>35</c:v>
                </c:pt>
                <c:pt idx="21">
                  <c:v>35</c:v>
                </c:pt>
                <c:pt idx="22" formatCode="General">
                  <c:v>36</c:v>
                </c:pt>
              </c:numCache>
            </c:numRef>
          </c:val>
          <c:smooth val="0"/>
          <c:extLst>
            <c:ext xmlns:c16="http://schemas.microsoft.com/office/drawing/2014/chart" uri="{C3380CC4-5D6E-409C-BE32-E72D297353CC}">
              <c16:uniqueId val="{00000002-FA5B-4B6A-ABA1-1DAB081BC0FC}"/>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Medianålder</a:t>
                </a:r>
              </a:p>
            </c:rich>
          </c:tx>
          <c:layout>
            <c:manualLayout>
              <c:xMode val="edge"/>
              <c:yMode val="edge"/>
              <c:x val="1.0230464118911488E-2"/>
              <c:y val="0.13785251742892782"/>
            </c:manualLayout>
          </c:layout>
          <c:overlay val="0"/>
        </c:title>
        <c:numFmt formatCode="@"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9614880724314512"/>
          <c:y val="0.85614436130600891"/>
          <c:w val="0.68062439723571222"/>
          <c:h val="6.7518519692497586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v>Median (total)</c:v>
          </c:tx>
          <c:spPr>
            <a:ln>
              <a:solidFill>
                <a:srgbClr val="A6BCC6"/>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1'!$B$3:$B$25</c:f>
              <c:numCache>
                <c:formatCode>@</c:formatCode>
                <c:ptCount val="23"/>
                <c:pt idx="0">
                  <c:v>40</c:v>
                </c:pt>
                <c:pt idx="1">
                  <c:v>40</c:v>
                </c:pt>
                <c:pt idx="2">
                  <c:v>40</c:v>
                </c:pt>
                <c:pt idx="3">
                  <c:v>41</c:v>
                </c:pt>
                <c:pt idx="4">
                  <c:v>41</c:v>
                </c:pt>
                <c:pt idx="5">
                  <c:v>42</c:v>
                </c:pt>
                <c:pt idx="6">
                  <c:v>42</c:v>
                </c:pt>
                <c:pt idx="7">
                  <c:v>42.5</c:v>
                </c:pt>
                <c:pt idx="8">
                  <c:v>42.5</c:v>
                </c:pt>
                <c:pt idx="9">
                  <c:v>43</c:v>
                </c:pt>
                <c:pt idx="10">
                  <c:v>43</c:v>
                </c:pt>
                <c:pt idx="11">
                  <c:v>39</c:v>
                </c:pt>
                <c:pt idx="12">
                  <c:v>39</c:v>
                </c:pt>
                <c:pt idx="13">
                  <c:v>37</c:v>
                </c:pt>
                <c:pt idx="14">
                  <c:v>33</c:v>
                </c:pt>
                <c:pt idx="15">
                  <c:v>32</c:v>
                </c:pt>
                <c:pt idx="16">
                  <c:v>34</c:v>
                </c:pt>
                <c:pt idx="17">
                  <c:v>34</c:v>
                </c:pt>
                <c:pt idx="18">
                  <c:v>33</c:v>
                </c:pt>
                <c:pt idx="19">
                  <c:v>35</c:v>
                </c:pt>
                <c:pt idx="20">
                  <c:v>34</c:v>
                </c:pt>
                <c:pt idx="21">
                  <c:v>33</c:v>
                </c:pt>
                <c:pt idx="22" formatCode="General">
                  <c:v>34</c:v>
                </c:pt>
              </c:numCache>
            </c:numRef>
          </c:val>
          <c:smooth val="0"/>
          <c:extLst>
            <c:ext xmlns:c16="http://schemas.microsoft.com/office/drawing/2014/chart" uri="{C3380CC4-5D6E-409C-BE32-E72D297353CC}">
              <c16:uniqueId val="{00000000-A97B-41A1-9596-058CF43252D7}"/>
            </c:ext>
          </c:extLst>
        </c:ser>
        <c:ser>
          <c:idx val="1"/>
          <c:order val="1"/>
          <c:tx>
            <c:v>Women</c:v>
          </c:tx>
          <c:spPr>
            <a:ln>
              <a:solidFill>
                <a:srgbClr val="8D6E97"/>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1'!$C$3:$C$25</c:f>
              <c:numCache>
                <c:formatCode>@</c:formatCode>
                <c:ptCount val="23"/>
                <c:pt idx="0">
                  <c:v>37</c:v>
                </c:pt>
                <c:pt idx="1">
                  <c:v>35</c:v>
                </c:pt>
                <c:pt idx="2">
                  <c:v>36</c:v>
                </c:pt>
                <c:pt idx="3">
                  <c:v>36</c:v>
                </c:pt>
                <c:pt idx="4">
                  <c:v>38</c:v>
                </c:pt>
                <c:pt idx="5">
                  <c:v>39</c:v>
                </c:pt>
                <c:pt idx="6">
                  <c:v>35</c:v>
                </c:pt>
                <c:pt idx="7">
                  <c:v>40</c:v>
                </c:pt>
                <c:pt idx="8">
                  <c:v>36</c:v>
                </c:pt>
                <c:pt idx="9">
                  <c:v>39</c:v>
                </c:pt>
                <c:pt idx="10">
                  <c:v>41</c:v>
                </c:pt>
                <c:pt idx="11">
                  <c:v>33</c:v>
                </c:pt>
                <c:pt idx="12">
                  <c:v>36</c:v>
                </c:pt>
                <c:pt idx="13">
                  <c:v>33</c:v>
                </c:pt>
                <c:pt idx="14">
                  <c:v>30</c:v>
                </c:pt>
                <c:pt idx="15">
                  <c:v>31</c:v>
                </c:pt>
                <c:pt idx="16">
                  <c:v>31</c:v>
                </c:pt>
                <c:pt idx="17">
                  <c:v>32</c:v>
                </c:pt>
                <c:pt idx="18">
                  <c:v>31</c:v>
                </c:pt>
                <c:pt idx="19">
                  <c:v>32</c:v>
                </c:pt>
                <c:pt idx="20">
                  <c:v>33</c:v>
                </c:pt>
                <c:pt idx="21">
                  <c:v>31.5</c:v>
                </c:pt>
                <c:pt idx="22" formatCode="General">
                  <c:v>33</c:v>
                </c:pt>
              </c:numCache>
            </c:numRef>
          </c:val>
          <c:smooth val="0"/>
          <c:extLst>
            <c:ext xmlns:c16="http://schemas.microsoft.com/office/drawing/2014/chart" uri="{C3380CC4-5D6E-409C-BE32-E72D297353CC}">
              <c16:uniqueId val="{00000001-A97B-41A1-9596-058CF43252D7}"/>
            </c:ext>
          </c:extLst>
        </c:ser>
        <c:ser>
          <c:idx val="2"/>
          <c:order val="2"/>
          <c:tx>
            <c:v>Men</c:v>
          </c:tx>
          <c:spPr>
            <a:ln>
              <a:solidFill>
                <a:srgbClr val="4A7729"/>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1'!$D$3:$D$25</c:f>
              <c:numCache>
                <c:formatCode>@</c:formatCode>
                <c:ptCount val="23"/>
                <c:pt idx="0">
                  <c:v>41</c:v>
                </c:pt>
                <c:pt idx="1">
                  <c:v>41</c:v>
                </c:pt>
                <c:pt idx="2">
                  <c:v>42</c:v>
                </c:pt>
                <c:pt idx="3">
                  <c:v>44</c:v>
                </c:pt>
                <c:pt idx="4">
                  <c:v>42</c:v>
                </c:pt>
                <c:pt idx="5">
                  <c:v>43</c:v>
                </c:pt>
                <c:pt idx="6">
                  <c:v>44</c:v>
                </c:pt>
                <c:pt idx="7">
                  <c:v>44</c:v>
                </c:pt>
                <c:pt idx="8">
                  <c:v>45</c:v>
                </c:pt>
                <c:pt idx="9">
                  <c:v>45</c:v>
                </c:pt>
                <c:pt idx="10">
                  <c:v>44</c:v>
                </c:pt>
                <c:pt idx="11">
                  <c:v>42</c:v>
                </c:pt>
                <c:pt idx="12">
                  <c:v>40</c:v>
                </c:pt>
                <c:pt idx="13">
                  <c:v>40</c:v>
                </c:pt>
                <c:pt idx="14">
                  <c:v>34</c:v>
                </c:pt>
                <c:pt idx="15">
                  <c:v>32</c:v>
                </c:pt>
                <c:pt idx="16">
                  <c:v>35</c:v>
                </c:pt>
                <c:pt idx="17">
                  <c:v>35</c:v>
                </c:pt>
                <c:pt idx="18">
                  <c:v>33</c:v>
                </c:pt>
                <c:pt idx="19">
                  <c:v>37</c:v>
                </c:pt>
                <c:pt idx="20">
                  <c:v>35</c:v>
                </c:pt>
                <c:pt idx="21">
                  <c:v>35</c:v>
                </c:pt>
                <c:pt idx="22" formatCode="General">
                  <c:v>36</c:v>
                </c:pt>
              </c:numCache>
            </c:numRef>
          </c:val>
          <c:smooth val="0"/>
          <c:extLst>
            <c:ext xmlns:c16="http://schemas.microsoft.com/office/drawing/2014/chart" uri="{C3380CC4-5D6E-409C-BE32-E72D297353CC}">
              <c16:uniqueId val="{00000002-A97B-41A1-9596-058CF43252D7}"/>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Median age</a:t>
                </a:r>
              </a:p>
            </c:rich>
          </c:tx>
          <c:layout>
            <c:manualLayout>
              <c:xMode val="edge"/>
              <c:yMode val="edge"/>
              <c:x val="1.0230464118911488E-2"/>
              <c:y val="0.13785251742892782"/>
            </c:manualLayout>
          </c:layout>
          <c:overlay val="0"/>
        </c:title>
        <c:numFmt formatCode="@"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9614880724314512"/>
          <c:y val="0.85614436130600891"/>
          <c:w val="0.68062439723571222"/>
          <c:h val="6.7518519692497586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2'!$A$15</c:f>
              <c:strCache>
                <c:ptCount val="1"/>
                <c:pt idx="0">
                  <c:v>Frivillig institutionsvård</c:v>
                </c:pt>
              </c:strCache>
            </c:strRef>
          </c:tx>
          <c:spPr>
            <a:ln>
              <a:solidFill>
                <a:srgbClr val="A6BCC6"/>
              </a:solidFill>
            </a:ln>
          </c:spPr>
          <c:marker>
            <c:symbol val="none"/>
          </c:marker>
          <c:cat>
            <c:numRef>
              <c:f>'Figur 2'!$B$14:$M$14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2'!$B$15:$M$15</c:f>
              <c:numCache>
                <c:formatCode>#,##0.00</c:formatCode>
                <c:ptCount val="12"/>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pt idx="10">
                  <c:v>0.89720898570456098</c:v>
                </c:pt>
                <c:pt idx="11">
                  <c:v>0.85472154963680391</c:v>
                </c:pt>
              </c:numCache>
            </c:numRef>
          </c:val>
          <c:smooth val="0"/>
          <c:extLst>
            <c:ext xmlns:c16="http://schemas.microsoft.com/office/drawing/2014/chart" uri="{C3380CC4-5D6E-409C-BE32-E72D297353CC}">
              <c16:uniqueId val="{00000000-DE85-4D02-804E-7CEF7720BCA9}"/>
            </c:ext>
          </c:extLst>
        </c:ser>
        <c:ser>
          <c:idx val="1"/>
          <c:order val="1"/>
          <c:tx>
            <c:strRef>
              <c:f>'Figur 2'!$A$16</c:f>
              <c:strCache>
                <c:ptCount val="1"/>
                <c:pt idx="0">
                  <c:v>Öppenvård SoL*</c:v>
                </c:pt>
              </c:strCache>
            </c:strRef>
          </c:tx>
          <c:spPr>
            <a:ln>
              <a:prstDash val="dash"/>
            </a:ln>
          </c:spPr>
          <c:marker>
            <c:symbol val="none"/>
          </c:marker>
          <c:cat>
            <c:numRef>
              <c:f>'Figur 2'!$B$14:$M$14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2'!$B$16:$M$16</c:f>
              <c:numCache>
                <c:formatCode>#,##0.00</c:formatCode>
                <c:ptCount val="12"/>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pt idx="10">
                  <c:v>1.0495750708215297</c:v>
                </c:pt>
                <c:pt idx="11">
                  <c:v>1.0170595799399915</c:v>
                </c:pt>
              </c:numCache>
            </c:numRef>
          </c:val>
          <c:smooth val="0"/>
          <c:extLst>
            <c:ext xmlns:c16="http://schemas.microsoft.com/office/drawing/2014/chart" uri="{C3380CC4-5D6E-409C-BE32-E72D297353CC}">
              <c16:uniqueId val="{00000001-DE85-4D02-804E-7CEF7720BCA9}"/>
            </c:ext>
          </c:extLst>
        </c:ser>
        <c:ser>
          <c:idx val="2"/>
          <c:order val="2"/>
          <c:tx>
            <c:strRef>
              <c:f>'Figur 2'!$A$17</c:f>
              <c:strCache>
                <c:ptCount val="1"/>
                <c:pt idx="0">
                  <c:v>Tvångsvård enligt LVM, utskrivna</c:v>
                </c:pt>
              </c:strCache>
            </c:strRef>
          </c:tx>
          <c:spPr>
            <a:ln>
              <a:prstDash val="sysDot"/>
            </a:ln>
          </c:spPr>
          <c:marker>
            <c:symbol val="none"/>
          </c:marker>
          <c:cat>
            <c:numRef>
              <c:f>'Figur 2'!$B$14:$M$14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2'!$B$17:$M$17</c:f>
              <c:numCache>
                <c:formatCode>#,##0.00</c:formatCode>
                <c:ptCount val="12"/>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pt idx="10">
                  <c:v>0.96590909090909094</c:v>
                </c:pt>
                <c:pt idx="11">
                  <c:v>0.86486486486486491</c:v>
                </c:pt>
              </c:numCache>
            </c:numRef>
          </c:val>
          <c:smooth val="0"/>
          <c:extLst>
            <c:ext xmlns:c16="http://schemas.microsoft.com/office/drawing/2014/chart" uri="{C3380CC4-5D6E-409C-BE32-E72D297353CC}">
              <c16:uniqueId val="{00000002-DE85-4D02-804E-7CEF7720BCA9}"/>
            </c:ext>
          </c:extLst>
        </c:ser>
        <c:ser>
          <c:idx val="3"/>
          <c:order val="3"/>
          <c:tx>
            <c:strRef>
              <c:f>'Figur 2'!$A$18</c:f>
              <c:strCache>
                <c:ptCount val="1"/>
                <c:pt idx="0">
                  <c:v>HSL Öppen/slutenvård F10-F16, F18-F19</c:v>
                </c:pt>
              </c:strCache>
            </c:strRef>
          </c:tx>
          <c:marker>
            <c:symbol val="none"/>
          </c:marker>
          <c:cat>
            <c:numRef>
              <c:f>'Figur 2'!$B$14:$M$14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2'!$B$18:$M$18</c:f>
              <c:numCache>
                <c:formatCode>#,##0.00</c:formatCode>
                <c:ptCount val="12"/>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pt idx="10">
                  <c:v>1.0837790328009873</c:v>
                </c:pt>
                <c:pt idx="11">
                  <c:v>1.149171270718232</c:v>
                </c:pt>
              </c:numCache>
            </c:numRef>
          </c:val>
          <c:smooth val="0"/>
          <c:extLst>
            <c:ext xmlns:c16="http://schemas.microsoft.com/office/drawing/2014/chart" uri="{C3380CC4-5D6E-409C-BE32-E72D297353CC}">
              <c16:uniqueId val="{00000003-DE85-4D02-804E-7CEF7720BCA9}"/>
            </c:ext>
          </c:extLst>
        </c:ser>
        <c:dLbls>
          <c:showLegendKey val="0"/>
          <c:showVal val="0"/>
          <c:showCatName val="0"/>
          <c:showSerName val="0"/>
          <c:showPercent val="0"/>
          <c:showBubbleSize val="0"/>
        </c:dLbls>
        <c:smooth val="0"/>
        <c:axId val="572414264"/>
        <c:axId val="1"/>
      </c:lineChart>
      <c:catAx>
        <c:axId val="57241426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a:p>
                <a:pPr>
                  <a:defRPr b="0"/>
                </a:pPr>
                <a:endParaRPr lang="sv-SE"/>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14264"/>
        <c:crosses val="autoZero"/>
        <c:crossBetween val="between"/>
      </c:valAx>
      <c:spPr>
        <a:solidFill>
          <a:srgbClr val="FFFFFF"/>
        </a:solidFill>
        <a:ln w="3175">
          <a:solidFill>
            <a:sysClr val="windowText" lastClr="000000"/>
          </a:solidFill>
        </a:ln>
      </c:spPr>
    </c:plotArea>
    <c:legend>
      <c:legendPos val="b"/>
      <c:layout>
        <c:manualLayout>
          <c:xMode val="edge"/>
          <c:yMode val="edge"/>
          <c:x val="0.12144951146474008"/>
          <c:y val="0.48626310804411066"/>
          <c:w val="0.60292028673668374"/>
          <c:h val="0.20199580542588458"/>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2'!$Q$15</c:f>
              <c:strCache>
                <c:ptCount val="1"/>
                <c:pt idx="0">
                  <c:v>Voluntary institutional care</c:v>
                </c:pt>
              </c:strCache>
            </c:strRef>
          </c:tx>
          <c:spPr>
            <a:ln>
              <a:solidFill>
                <a:srgbClr val="A6BCC6"/>
              </a:solidFill>
            </a:ln>
          </c:spPr>
          <c:marker>
            <c:symbol val="none"/>
          </c:marker>
          <c:cat>
            <c:numRef>
              <c:f>'Figur 2'!$R$14:$AC$14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2'!$R$15:$AC$15</c:f>
              <c:numCache>
                <c:formatCode>#,##0.00</c:formatCode>
                <c:ptCount val="12"/>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pt idx="10">
                  <c:v>0.89720898570456098</c:v>
                </c:pt>
                <c:pt idx="11">
                  <c:v>0.85472154963680391</c:v>
                </c:pt>
              </c:numCache>
            </c:numRef>
          </c:val>
          <c:smooth val="0"/>
          <c:extLst>
            <c:ext xmlns:c16="http://schemas.microsoft.com/office/drawing/2014/chart" uri="{C3380CC4-5D6E-409C-BE32-E72D297353CC}">
              <c16:uniqueId val="{00000000-F2A5-4EF6-8E02-3D5E6C891AFF}"/>
            </c:ext>
          </c:extLst>
        </c:ser>
        <c:ser>
          <c:idx val="1"/>
          <c:order val="1"/>
          <c:tx>
            <c:strRef>
              <c:f>'Figur 2'!$Q$16</c:f>
              <c:strCache>
                <c:ptCount val="1"/>
                <c:pt idx="0">
                  <c:v>Out-client care, Social Services Act*</c:v>
                </c:pt>
              </c:strCache>
            </c:strRef>
          </c:tx>
          <c:spPr>
            <a:ln>
              <a:prstDash val="dash"/>
            </a:ln>
          </c:spPr>
          <c:marker>
            <c:symbol val="none"/>
          </c:marker>
          <c:cat>
            <c:numRef>
              <c:f>'Figur 2'!$R$14:$AC$14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2'!$R$16:$AC$16</c:f>
              <c:numCache>
                <c:formatCode>#,##0.00</c:formatCode>
                <c:ptCount val="12"/>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pt idx="10">
                  <c:v>1.0495750708215297</c:v>
                </c:pt>
                <c:pt idx="11">
                  <c:v>1.0170595799399915</c:v>
                </c:pt>
              </c:numCache>
            </c:numRef>
          </c:val>
          <c:smooth val="0"/>
          <c:extLst>
            <c:ext xmlns:c16="http://schemas.microsoft.com/office/drawing/2014/chart" uri="{C3380CC4-5D6E-409C-BE32-E72D297353CC}">
              <c16:uniqueId val="{00000001-F2A5-4EF6-8E02-3D5E6C891AFF}"/>
            </c:ext>
          </c:extLst>
        </c:ser>
        <c:ser>
          <c:idx val="2"/>
          <c:order val="2"/>
          <c:tx>
            <c:strRef>
              <c:f>'Figur 2'!$Q$17</c:f>
              <c:strCache>
                <c:ptCount val="1"/>
                <c:pt idx="0">
                  <c:v>Compulsory care, The Care of Abusers (Special Provisions) Act, discharged</c:v>
                </c:pt>
              </c:strCache>
            </c:strRef>
          </c:tx>
          <c:spPr>
            <a:ln>
              <a:prstDash val="sysDot"/>
            </a:ln>
          </c:spPr>
          <c:marker>
            <c:symbol val="none"/>
          </c:marker>
          <c:cat>
            <c:numRef>
              <c:f>'Figur 2'!$R$14:$AC$14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2'!$R$17:$AC$17</c:f>
              <c:numCache>
                <c:formatCode>#,##0.00</c:formatCode>
                <c:ptCount val="12"/>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pt idx="10">
                  <c:v>0.96590909090909094</c:v>
                </c:pt>
                <c:pt idx="11">
                  <c:v>0.86486486486486491</c:v>
                </c:pt>
              </c:numCache>
            </c:numRef>
          </c:val>
          <c:smooth val="0"/>
          <c:extLst>
            <c:ext xmlns:c16="http://schemas.microsoft.com/office/drawing/2014/chart" uri="{C3380CC4-5D6E-409C-BE32-E72D297353CC}">
              <c16:uniqueId val="{00000002-F2A5-4EF6-8E02-3D5E6C891AFF}"/>
            </c:ext>
          </c:extLst>
        </c:ser>
        <c:ser>
          <c:idx val="3"/>
          <c:order val="3"/>
          <c:tx>
            <c:strRef>
              <c:f>'Figur 2'!$Q$18</c:f>
              <c:strCache>
                <c:ptCount val="1"/>
                <c:pt idx="0">
                  <c:v>HSL Out-client/ hospital care 
ICD10-code  F10-F16, F18-F19</c:v>
                </c:pt>
              </c:strCache>
            </c:strRef>
          </c:tx>
          <c:marker>
            <c:symbol val="none"/>
          </c:marker>
          <c:cat>
            <c:numRef>
              <c:f>'Figur 2'!$R$14:$AC$14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2'!$R$18:$AC$18</c:f>
              <c:numCache>
                <c:formatCode>#,##0.00</c:formatCode>
                <c:ptCount val="12"/>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pt idx="10">
                  <c:v>1.0837790328009873</c:v>
                </c:pt>
                <c:pt idx="11">
                  <c:v>1.149171270718232</c:v>
                </c:pt>
              </c:numCache>
            </c:numRef>
          </c:val>
          <c:smooth val="0"/>
          <c:extLst>
            <c:ext xmlns:c16="http://schemas.microsoft.com/office/drawing/2014/chart" uri="{C3380CC4-5D6E-409C-BE32-E72D297353CC}">
              <c16:uniqueId val="{00000003-F2A5-4EF6-8E02-3D5E6C891AFF}"/>
            </c:ext>
          </c:extLst>
        </c:ser>
        <c:dLbls>
          <c:showLegendKey val="0"/>
          <c:showVal val="0"/>
          <c:showCatName val="0"/>
          <c:showSerName val="0"/>
          <c:showPercent val="0"/>
          <c:showBubbleSize val="0"/>
        </c:dLbls>
        <c:smooth val="0"/>
        <c:axId val="572408032"/>
        <c:axId val="1"/>
      </c:lineChart>
      <c:catAx>
        <c:axId val="572408032"/>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08032"/>
        <c:crosses val="autoZero"/>
        <c:crossBetween val="between"/>
      </c:valAx>
      <c:spPr>
        <a:solidFill>
          <a:srgbClr val="FFFFFF"/>
        </a:solidFill>
        <a:ln w="3175">
          <a:solidFill>
            <a:sysClr val="windowText" lastClr="000000"/>
          </a:solidFill>
        </a:ln>
      </c:spPr>
    </c:plotArea>
    <c:legend>
      <c:legendPos val="b"/>
      <c:layout>
        <c:manualLayout>
          <c:xMode val="edge"/>
          <c:yMode val="edge"/>
          <c:x val="6.1449590165547151E-2"/>
          <c:y val="0.46225665137181599"/>
          <c:w val="0.90340302289799979"/>
          <c:h val="0.2971830409687997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3</xdr:col>
      <xdr:colOff>335280</xdr:colOff>
      <xdr:row>5</xdr:row>
      <xdr:rowOff>53340</xdr:rowOff>
    </xdr:to>
    <xdr:pic>
      <xdr:nvPicPr>
        <xdr:cNvPr id="1990851" name="Bildobjekt 1" descr="Socialstyrelsen">
          <a:extLst>
            <a:ext uri="{FF2B5EF4-FFF2-40B4-BE49-F238E27FC236}">
              <a16:creationId xmlns:a16="http://schemas.microsoft.com/office/drawing/2014/main" id="{00000000-0008-0000-0000-0000C360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335280"/>
          <a:ext cx="220218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3</xdr:row>
      <xdr:rowOff>95250</xdr:rowOff>
    </xdr:from>
    <xdr:to>
      <xdr:col>6</xdr:col>
      <xdr:colOff>240840</xdr:colOff>
      <xdr:row>5</xdr:row>
      <xdr:rowOff>47625</xdr:rowOff>
    </xdr:to>
    <xdr:pic>
      <xdr:nvPicPr>
        <xdr:cNvPr id="5" name="Bildobjekt 4" descr="Sveriges officiella statistik">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9400" y="552450"/>
          <a:ext cx="2060115" cy="257175"/>
        </a:xfrm>
        <a:prstGeom prst="rect">
          <a:avLst/>
        </a:prstGeom>
      </xdr:spPr>
    </xdr:pic>
    <xdr:clientData/>
  </xdr:twoCellAnchor>
  <xdr:twoCellAnchor>
    <xdr:from>
      <xdr:col>11</xdr:col>
      <xdr:colOff>83820</xdr:colOff>
      <xdr:row>3</xdr:row>
      <xdr:rowOff>76200</xdr:rowOff>
    </xdr:from>
    <xdr:to>
      <xdr:col>13</xdr:col>
      <xdr:colOff>512220</xdr:colOff>
      <xdr:row>7</xdr:row>
      <xdr:rowOff>37080</xdr:rowOff>
    </xdr:to>
    <xdr:sp macro="" textlink="">
      <xdr:nvSpPr>
        <xdr:cNvPr id="6" name="Rektangel med rundade hörn 2">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8145780" y="5105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13</xdr:col>
      <xdr:colOff>647700</xdr:colOff>
      <xdr:row>3</xdr:row>
      <xdr:rowOff>68580</xdr:rowOff>
    </xdr:from>
    <xdr:to>
      <xdr:col>16</xdr:col>
      <xdr:colOff>390300</xdr:colOff>
      <xdr:row>7</xdr:row>
      <xdr:rowOff>29460</xdr:rowOff>
    </xdr:to>
    <xdr:sp macro="" textlink="">
      <xdr:nvSpPr>
        <xdr:cNvPr id="7" name="Rektangel med rundade hörn 2">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10081260" y="5029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121920</xdr:colOff>
      <xdr:row>20</xdr:row>
      <xdr:rowOff>53340</xdr:rowOff>
    </xdr:from>
    <xdr:to>
      <xdr:col>13</xdr:col>
      <xdr:colOff>167640</xdr:colOff>
      <xdr:row>37</xdr:row>
      <xdr:rowOff>30120</xdr:rowOff>
    </xdr:to>
    <xdr:graphicFrame macro="">
      <xdr:nvGraphicFramePr>
        <xdr:cNvPr id="2" name="581,4314,4" descr="Figur 2. Vård av personer med missbruk och beroende inom socialtjänst och hälso- och sjukvård. Antal personer år 2010-2019, indexerad skala&#10;">
          <a:extLst>
            <a:ext uri="{FF2B5EF4-FFF2-40B4-BE49-F238E27FC236}">
              <a16:creationId xmlns:a16="http://schemas.microsoft.com/office/drawing/2014/main" id="{1590A806-95E0-4A54-BEAF-060BA7FB8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17144</xdr:colOff>
      <xdr:row>21</xdr:row>
      <xdr:rowOff>15240</xdr:rowOff>
    </xdr:from>
    <xdr:to>
      <xdr:col>19</xdr:col>
      <xdr:colOff>6224</xdr:colOff>
      <xdr:row>37</xdr:row>
      <xdr:rowOff>91080</xdr:rowOff>
    </xdr:to>
    <xdr:graphicFrame macro="">
      <xdr:nvGraphicFramePr>
        <xdr:cNvPr id="3" name="581,4314,4" descr="Figure 2. Care of people with addiction and dependence in social services and health care 2010–2019, indexed scale&#10;">
          <a:extLst>
            <a:ext uri="{FF2B5EF4-FFF2-40B4-BE49-F238E27FC236}">
              <a16:creationId xmlns:a16="http://schemas.microsoft.com/office/drawing/2014/main" id="{3C4D4A8B-5546-4CEA-B8A7-4F09DC033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106680</xdr:colOff>
      <xdr:row>6</xdr:row>
      <xdr:rowOff>83820</xdr:rowOff>
    </xdr:from>
    <xdr:to>
      <xdr:col>15</xdr:col>
      <xdr:colOff>557940</xdr:colOff>
      <xdr:row>9</xdr:row>
      <xdr:rowOff>6600</xdr:rowOff>
    </xdr:to>
    <xdr:sp macro="" textlink="">
      <xdr:nvSpPr>
        <xdr:cNvPr id="4" name="Rektangel med rundade hörn 2">
          <a:hlinkClick xmlns:r="http://schemas.openxmlformats.org/officeDocument/2006/relationships" r:id="rId3"/>
          <a:extLst>
            <a:ext uri="{FF2B5EF4-FFF2-40B4-BE49-F238E27FC236}">
              <a16:creationId xmlns:a16="http://schemas.microsoft.com/office/drawing/2014/main" id="{16B7804C-B572-4BEE-8FC2-CF98D3167966}"/>
            </a:ext>
          </a:extLst>
        </xdr:cNvPr>
        <xdr:cNvSpPr/>
      </xdr:nvSpPr>
      <xdr:spPr>
        <a:xfrm>
          <a:off x="7757160" y="1341120"/>
          <a:ext cx="177714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twoCellAnchor>
    <xdr:from>
      <xdr:col>13</xdr:col>
      <xdr:colOff>108585</xdr:colOff>
      <xdr:row>4</xdr:row>
      <xdr:rowOff>5080</xdr:rowOff>
    </xdr:from>
    <xdr:to>
      <xdr:col>15</xdr:col>
      <xdr:colOff>514125</xdr:colOff>
      <xdr:row>5</xdr:row>
      <xdr:rowOff>164080</xdr:rowOff>
    </xdr:to>
    <xdr:sp macro="" textlink="">
      <xdr:nvSpPr>
        <xdr:cNvPr id="5" name="Rektangel med rundade hörn 4">
          <a:hlinkClick xmlns:r="http://schemas.openxmlformats.org/officeDocument/2006/relationships" r:id="rId3"/>
          <a:extLst>
            <a:ext uri="{FF2B5EF4-FFF2-40B4-BE49-F238E27FC236}">
              <a16:creationId xmlns:a16="http://schemas.microsoft.com/office/drawing/2014/main" id="{49093C90-A434-45BD-9B9D-69A4359AF0C2}"/>
            </a:ext>
          </a:extLst>
        </xdr:cNvPr>
        <xdr:cNvSpPr/>
      </xdr:nvSpPr>
      <xdr:spPr>
        <a:xfrm>
          <a:off x="7759065" y="706120"/>
          <a:ext cx="173142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0.9288</cdr:y>
    </cdr:from>
    <cdr:to>
      <cdr:x>0.996</cdr:x>
      <cdr:y>1</cdr:y>
    </cdr:to>
    <cdr:sp macro="" textlink="">
      <cdr:nvSpPr>
        <cdr:cNvPr id="9" name="textruta 1"/>
        <cdr:cNvSpPr txBox="1"/>
      </cdr:nvSpPr>
      <cdr:spPr>
        <a:xfrm xmlns:a="http://schemas.openxmlformats.org/drawingml/2006/main">
          <a:off x="0" y="2948940"/>
          <a:ext cx="5059680" cy="2260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mängdstatistik missbruk, registret för tvångsvård enligt LVM, Socialstyrelsen. </a:t>
          </a:r>
        </a:p>
      </cdr:txBody>
    </cdr:sp>
  </cdr:relSizeAnchor>
  <cdr:relSizeAnchor xmlns:cdr="http://schemas.openxmlformats.org/drawingml/2006/chartDrawing">
    <cdr:from>
      <cdr:x>0</cdr:x>
      <cdr:y>0.8736</cdr:y>
    </cdr:from>
    <cdr:to>
      <cdr:x>0.49199</cdr:x>
      <cdr:y>0.9384</cdr:y>
    </cdr:to>
    <cdr:sp macro="" textlink="">
      <cdr:nvSpPr>
        <cdr:cNvPr id="10" name="textruta 2"/>
        <cdr:cNvSpPr txBox="1"/>
      </cdr:nvSpPr>
      <cdr:spPr>
        <a:xfrm xmlns:a="http://schemas.openxmlformats.org/drawingml/2006/main">
          <a:off x="0" y="2773680"/>
          <a:ext cx="2499309" cy="2057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Individuella insatsesr 1 november respektive år. </a:t>
          </a:r>
        </a:p>
      </cdr:txBody>
    </cdr:sp>
  </cdr:relSizeAnchor>
  <cdr:relSizeAnchor xmlns:cdr="http://schemas.openxmlformats.org/drawingml/2006/chartDrawing">
    <cdr:from>
      <cdr:x>0.00387</cdr:x>
      <cdr:y>0.10018</cdr:y>
    </cdr:from>
    <cdr:to>
      <cdr:x>0.97496</cdr:x>
      <cdr:y>0.17189</cdr:y>
    </cdr:to>
    <cdr:sp macro="" textlink="">
      <cdr:nvSpPr>
        <cdr:cNvPr id="3" name="textruta 2"/>
        <cdr:cNvSpPr txBox="1"/>
      </cdr:nvSpPr>
      <cdr:spPr>
        <a:xfrm xmlns:a="http://schemas.openxmlformats.org/drawingml/2006/main">
          <a:off x="19620" y="314631"/>
          <a:ext cx="4923271" cy="2252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0.00627</cdr:x>
      <cdr:y>0</cdr:y>
    </cdr:from>
    <cdr:to>
      <cdr:x>1</cdr:x>
      <cdr:y>0.17026</cdr:y>
    </cdr:to>
    <cdr:sp macro="" textlink="">
      <cdr:nvSpPr>
        <cdr:cNvPr id="6" name="textruta 1"/>
        <cdr:cNvSpPr txBox="1"/>
      </cdr:nvSpPr>
      <cdr:spPr>
        <a:xfrm xmlns:a="http://schemas.openxmlformats.org/drawingml/2006/main">
          <a:off x="32707" y="0"/>
          <a:ext cx="5183693" cy="4903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Vård av personer med missbruk och beroende inom socialtjänst och hälso- och sjukvård. Antal</a:t>
          </a:r>
          <a:r>
            <a:rPr lang="sv-SE" sz="1000" b="1" baseline="0"/>
            <a:t> personer under</a:t>
          </a:r>
          <a:r>
            <a:rPr lang="sv-SE" sz="1000" b="1"/>
            <a:t> år 2010-2021, indexerad skala.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0.90223</cdr:y>
    </cdr:from>
    <cdr:to>
      <cdr:x>0.96959</cdr:x>
      <cdr:y>0.99206</cdr:y>
    </cdr:to>
    <cdr:sp macro="" textlink="">
      <cdr:nvSpPr>
        <cdr:cNvPr id="9" name="textruta 1"/>
        <cdr:cNvSpPr txBox="1"/>
      </cdr:nvSpPr>
      <cdr:spPr>
        <a:xfrm xmlns:a="http://schemas.openxmlformats.org/drawingml/2006/main">
          <a:off x="0" y="2598420"/>
          <a:ext cx="5057776" cy="25872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National Patient Register, Aggregated Data of Abuse and The Register of Compulsory Care, National Board of Helt and Welfare.</a:t>
          </a:r>
        </a:p>
        <a:p xmlns:a="http://schemas.openxmlformats.org/drawingml/2006/main">
          <a:pPr algn="l"/>
          <a:r>
            <a:rPr lang="sv-SE" sz="700"/>
            <a:t> </a:t>
          </a:r>
        </a:p>
      </cdr:txBody>
    </cdr:sp>
  </cdr:relSizeAnchor>
  <cdr:relSizeAnchor xmlns:cdr="http://schemas.openxmlformats.org/drawingml/2006/chartDrawing">
    <cdr:from>
      <cdr:x>0</cdr:x>
      <cdr:y>0.86379</cdr:y>
    </cdr:from>
    <cdr:to>
      <cdr:x>0.49199</cdr:x>
      <cdr:y>0.93408</cdr:y>
    </cdr:to>
    <cdr:sp macro="" textlink="">
      <cdr:nvSpPr>
        <cdr:cNvPr id="10" name="textruta 2"/>
        <cdr:cNvSpPr txBox="1"/>
      </cdr:nvSpPr>
      <cdr:spPr>
        <a:xfrm xmlns:a="http://schemas.openxmlformats.org/drawingml/2006/main">
          <a:off x="0" y="2487715"/>
          <a:ext cx="256641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Interventions on first of November. </a:t>
          </a:r>
        </a:p>
      </cdr:txBody>
    </cdr:sp>
  </cdr:relSizeAnchor>
  <cdr:relSizeAnchor xmlns:cdr="http://schemas.openxmlformats.org/drawingml/2006/chartDrawing">
    <cdr:from>
      <cdr:x>0</cdr:x>
      <cdr:y>0.10443</cdr:y>
    </cdr:from>
    <cdr:to>
      <cdr:x>0.97109</cdr:x>
      <cdr:y>0.1649</cdr:y>
    </cdr:to>
    <cdr:sp macro="" textlink="">
      <cdr:nvSpPr>
        <cdr:cNvPr id="3" name="textruta 2"/>
        <cdr:cNvSpPr txBox="1"/>
      </cdr:nvSpPr>
      <cdr:spPr>
        <a:xfrm xmlns:a="http://schemas.openxmlformats.org/drawingml/2006/main">
          <a:off x="0" y="300756"/>
          <a:ext cx="5065594" cy="1741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0.01424</cdr:x>
      <cdr:y>0</cdr:y>
    </cdr:from>
    <cdr:to>
      <cdr:x>1</cdr:x>
      <cdr:y>0.17198</cdr:y>
    </cdr:to>
    <cdr:sp macro="" textlink="">
      <cdr:nvSpPr>
        <cdr:cNvPr id="6" name="textruta 1"/>
        <cdr:cNvSpPr txBox="1"/>
      </cdr:nvSpPr>
      <cdr:spPr>
        <a:xfrm xmlns:a="http://schemas.openxmlformats.org/drawingml/2006/main">
          <a:off x="74296" y="0"/>
          <a:ext cx="5142104"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Care of people with addiction and dependence in social</a:t>
          </a:r>
        </a:p>
        <a:p xmlns:a="http://schemas.openxmlformats.org/drawingml/2006/main">
          <a:r>
            <a:rPr lang="sv-SE" sz="1000" b="1"/>
            <a:t>services and health care. Number of people during 2010–2021, indexed scale.</a:t>
          </a:r>
        </a:p>
      </cdr:txBody>
    </cdr:sp>
  </cdr:relSizeAnchor>
</c:userShapes>
</file>

<file path=xl/drawings/drawing13.xml><?xml version="1.0" encoding="utf-8"?>
<xdr:wsDr xmlns:xdr="http://schemas.openxmlformats.org/drawingml/2006/spreadsheetDrawing" xmlns:a="http://schemas.openxmlformats.org/drawingml/2006/main">
  <xdr:twoCellAnchor>
    <xdr:from>
      <xdr:col>12</xdr:col>
      <xdr:colOff>30480</xdr:colOff>
      <xdr:row>5</xdr:row>
      <xdr:rowOff>160020</xdr:rowOff>
    </xdr:from>
    <xdr:to>
      <xdr:col>14</xdr:col>
      <xdr:colOff>489360</xdr:colOff>
      <xdr:row>8</xdr:row>
      <xdr:rowOff>21840</xdr:rowOff>
    </xdr:to>
    <xdr:sp macro="" textlink="">
      <xdr:nvSpPr>
        <xdr:cNvPr id="7" name="Rektangel med rundade hörn 2">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8679180" y="11353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twoCellAnchor>
    <xdr:from>
      <xdr:col>12</xdr:col>
      <xdr:colOff>30480</xdr:colOff>
      <xdr:row>2</xdr:row>
      <xdr:rowOff>220980</xdr:rowOff>
    </xdr:from>
    <xdr:to>
      <xdr:col>14</xdr:col>
      <xdr:colOff>436020</xdr:colOff>
      <xdr:row>5</xdr:row>
      <xdr:rowOff>113280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D3EC9DB4-E065-486B-897C-A4BF542E57EE}"/>
            </a:ext>
          </a:extLst>
        </xdr:cNvPr>
        <xdr:cNvSpPr/>
      </xdr:nvSpPr>
      <xdr:spPr>
        <a:xfrm>
          <a:off x="8679180" y="556260"/>
          <a:ext cx="174666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126999</xdr:colOff>
      <xdr:row>2</xdr:row>
      <xdr:rowOff>0</xdr:rowOff>
    </xdr:from>
    <xdr:to>
      <xdr:col>9</xdr:col>
      <xdr:colOff>585879</xdr:colOff>
      <xdr:row>5</xdr:row>
      <xdr:rowOff>37080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895339" y="3352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129540</xdr:colOff>
      <xdr:row>5</xdr:row>
      <xdr:rowOff>160020</xdr:rowOff>
    </xdr:from>
    <xdr:to>
      <xdr:col>9</xdr:col>
      <xdr:colOff>588420</xdr:colOff>
      <xdr:row>9</xdr:row>
      <xdr:rowOff>29460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5897880" y="9982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370839</xdr:colOff>
      <xdr:row>0</xdr:row>
      <xdr:rowOff>123189</xdr:rowOff>
    </xdr:from>
    <xdr:to>
      <xdr:col>16</xdr:col>
      <xdr:colOff>159159</xdr:colOff>
      <xdr:row>1</xdr:row>
      <xdr:rowOff>320289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9834879" y="12318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476249</xdr:colOff>
      <xdr:row>0</xdr:row>
      <xdr:rowOff>133351</xdr:rowOff>
    </xdr:from>
    <xdr:to>
      <xdr:col>12</xdr:col>
      <xdr:colOff>1120139</xdr:colOff>
      <xdr:row>4</xdr:row>
      <xdr:rowOff>66675</xdr:rowOff>
    </xdr:to>
    <xdr:sp macro="" textlink="">
      <xdr:nvSpPr>
        <xdr:cNvPr id="6" name="textruta 5">
          <a:extLst>
            <a:ext uri="{FF2B5EF4-FFF2-40B4-BE49-F238E27FC236}">
              <a16:creationId xmlns:a16="http://schemas.microsoft.com/office/drawing/2014/main" id="{00000000-0008-0000-0A00-000006000000}"/>
            </a:ext>
          </a:extLst>
        </xdr:cNvPr>
        <xdr:cNvSpPr txBox="1"/>
      </xdr:nvSpPr>
      <xdr:spPr>
        <a:xfrm>
          <a:off x="6962774" y="133351"/>
          <a:ext cx="2348865" cy="990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endParaRPr lang="sv-SE" sz="800">
            <a:effectLst/>
          </a:endParaRPr>
        </a:p>
        <a:p>
          <a:pPr>
            <a:lnSpc>
              <a:spcPts val="900"/>
            </a:lnSpc>
          </a:pPr>
          <a:r>
            <a:rPr lang="sv-SE" sz="800" b="0"/>
            <a:t>*  Uppgiften</a:t>
          </a:r>
          <a:r>
            <a:rPr lang="sv-SE" sz="800" b="0" baseline="0"/>
            <a:t> redovisas inte i åldersgrupper.</a:t>
          </a:r>
          <a:endParaRPr lang="sv-SE" sz="800" b="0"/>
        </a:p>
        <a:p>
          <a:pPr>
            <a:lnSpc>
              <a:spcPts val="900"/>
            </a:lnSpc>
          </a:pPr>
          <a:endParaRPr lang="sv-SE" sz="800" b="1" baseline="0"/>
        </a:p>
        <a:p>
          <a:pPr>
            <a:lnSpc>
              <a:spcPts val="900"/>
            </a:lnSpc>
          </a:pPr>
          <a:r>
            <a:rPr lang="sv-SE" sz="800" b="0" baseline="0"/>
            <a:t>* Following is not presented in age groups.</a:t>
          </a:r>
        </a:p>
        <a:p>
          <a:pPr>
            <a:lnSpc>
              <a:spcPts val="900"/>
            </a:lnSpc>
          </a:pPr>
          <a:endParaRPr lang="sv-SE" sz="800" b="0" baseline="0"/>
        </a:p>
        <a:p>
          <a:pPr>
            <a:lnSpc>
              <a:spcPts val="900"/>
            </a:lnSpc>
          </a:pPr>
          <a:endParaRPr lang="sv-SE" sz="800" b="0" baseline="0"/>
        </a:p>
        <a:p>
          <a:pPr>
            <a:lnSpc>
              <a:spcPts val="900"/>
            </a:lnSpc>
          </a:pPr>
          <a:endParaRPr lang="sv-SE" sz="800" b="0" baseline="0"/>
        </a:p>
      </xdr:txBody>
    </xdr:sp>
    <xdr:clientData/>
  </xdr:twoCellAnchor>
  <xdr:twoCellAnchor>
    <xdr:from>
      <xdr:col>13</xdr:col>
      <xdr:colOff>388620</xdr:colOff>
      <xdr:row>2</xdr:row>
      <xdr:rowOff>76200</xdr:rowOff>
    </xdr:from>
    <xdr:to>
      <xdr:col>16</xdr:col>
      <xdr:colOff>176940</xdr:colOff>
      <xdr:row>5</xdr:row>
      <xdr:rowOff>67560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9852660" y="7620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201295</xdr:colOff>
      <xdr:row>0</xdr:row>
      <xdr:rowOff>106680</xdr:rowOff>
    </xdr:from>
    <xdr:to>
      <xdr:col>17</xdr:col>
      <xdr:colOff>660175</xdr:colOff>
      <xdr:row>1</xdr:row>
      <xdr:rowOff>303780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686415" y="10668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662940</xdr:colOff>
      <xdr:row>0</xdr:row>
      <xdr:rowOff>175260</xdr:rowOff>
    </xdr:from>
    <xdr:to>
      <xdr:col>14</xdr:col>
      <xdr:colOff>569596</xdr:colOff>
      <xdr:row>4</xdr:row>
      <xdr:rowOff>169544</xdr:rowOff>
    </xdr:to>
    <xdr:sp macro="" textlink="">
      <xdr:nvSpPr>
        <xdr:cNvPr id="5" name="textruta 4">
          <a:extLst>
            <a:ext uri="{FF2B5EF4-FFF2-40B4-BE49-F238E27FC236}">
              <a16:creationId xmlns:a16="http://schemas.microsoft.com/office/drawing/2014/main" id="{00000000-0008-0000-0B00-000005000000}"/>
            </a:ext>
          </a:extLst>
        </xdr:cNvPr>
        <xdr:cNvSpPr txBox="1"/>
      </xdr:nvSpPr>
      <xdr:spPr>
        <a:xfrm>
          <a:off x="7795260" y="175260"/>
          <a:ext cx="2588896" cy="1038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b="0" baseline="0">
            <a:solidFill>
              <a:schemeClr val="dk1"/>
            </a:solidFill>
            <a:effectLst/>
            <a:latin typeface="+mn-lt"/>
            <a:ea typeface="+mn-ea"/>
            <a:cs typeface="+mn-cs"/>
          </a:endParaRPr>
        </a:p>
        <a:p>
          <a:pPr marL="0" indent="0">
            <a:lnSpc>
              <a:spcPts val="800"/>
            </a:lnSpc>
          </a:pPr>
          <a:endParaRPr lang="sv-SE" sz="800" b="1" baseline="0">
            <a:solidFill>
              <a:schemeClr val="dk1"/>
            </a:solidFill>
            <a:effectLst/>
            <a:latin typeface="+mn-lt"/>
            <a:ea typeface="+mn-ea"/>
            <a:cs typeface="+mn-cs"/>
          </a:endParaRPr>
        </a:p>
        <a:p>
          <a:pPr marL="0" indent="0">
            <a:lnSpc>
              <a:spcPts val="8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p>
        <a:p>
          <a:pPr marL="0" indent="0">
            <a:lnSpc>
              <a:spcPts val="800"/>
            </a:lnSpc>
          </a:pPr>
          <a:r>
            <a:rPr lang="sv-SE" sz="800" b="0" baseline="0">
              <a:solidFill>
                <a:schemeClr val="dk1"/>
              </a:solidFill>
              <a:effectLst/>
              <a:latin typeface="+mn-lt"/>
              <a:ea typeface="+mn-ea"/>
              <a:cs typeface="+mn-cs"/>
            </a:rPr>
            <a:t>     Value has been protected for confidentiality.</a:t>
          </a:r>
        </a:p>
        <a:p>
          <a:pPr marL="0" indent="0">
            <a:lnSpc>
              <a:spcPts val="900"/>
            </a:lnSpc>
          </a:pPr>
          <a:endParaRPr lang="sv-SE" sz="800" b="0" baseline="0">
            <a:solidFill>
              <a:schemeClr val="dk1"/>
            </a:solidFill>
            <a:effectLst/>
            <a:latin typeface="+mn-lt"/>
            <a:ea typeface="+mn-ea"/>
            <a:cs typeface="+mn-cs"/>
          </a:endParaRPr>
        </a:p>
        <a:p>
          <a:pPr marL="0" indent="0">
            <a:lnSpc>
              <a:spcPts val="800"/>
            </a:lnSpc>
          </a:pPr>
          <a:r>
            <a:rPr lang="sv-SE" sz="800" b="0" baseline="0">
              <a:solidFill>
                <a:schemeClr val="dk1"/>
              </a:solidFill>
              <a:effectLst/>
              <a:latin typeface="+mn-lt"/>
              <a:ea typeface="+mn-ea"/>
              <a:cs typeface="+mn-cs"/>
            </a:rPr>
            <a:t>..    Uppgift har inte rapporterats.</a:t>
          </a:r>
        </a:p>
        <a:p>
          <a:pPr marL="0" indent="0">
            <a:lnSpc>
              <a:spcPts val="800"/>
            </a:lnSpc>
          </a:pPr>
          <a:r>
            <a:rPr lang="sv-SE" sz="800" b="0" baseline="0">
              <a:solidFill>
                <a:schemeClr val="dk1"/>
              </a:solidFill>
              <a:effectLst/>
              <a:latin typeface="+mn-lt"/>
              <a:ea typeface="+mn-ea"/>
              <a:cs typeface="+mn-cs"/>
            </a:rPr>
            <a:t>      Value has not been reported.</a:t>
          </a:r>
        </a:p>
        <a:p>
          <a:pPr marL="0" indent="0">
            <a:lnSpc>
              <a:spcPts val="800"/>
            </a:lnSpc>
          </a:pPr>
          <a:endParaRPr lang="sv-SE" sz="800" b="0" baseline="0">
            <a:solidFill>
              <a:schemeClr val="dk1"/>
            </a:solidFill>
            <a:effectLst/>
            <a:latin typeface="+mn-lt"/>
            <a:ea typeface="+mn-ea"/>
            <a:cs typeface="+mn-cs"/>
          </a:endParaRPr>
        </a:p>
        <a:p>
          <a:pPr>
            <a:lnSpc>
              <a:spcPts val="800"/>
            </a:lnSpc>
          </a:pPr>
          <a:endParaRPr lang="sv-SE" sz="800" b="1"/>
        </a:p>
      </xdr:txBody>
    </xdr:sp>
    <xdr:clientData/>
  </xdr:twoCellAnchor>
  <xdr:twoCellAnchor>
    <xdr:from>
      <xdr:col>15</xdr:col>
      <xdr:colOff>228600</xdr:colOff>
      <xdr:row>2</xdr:row>
      <xdr:rowOff>15240</xdr:rowOff>
    </xdr:from>
    <xdr:to>
      <xdr:col>18</xdr:col>
      <xdr:colOff>16920</xdr:colOff>
      <xdr:row>5</xdr:row>
      <xdr:rowOff>21840</xdr:rowOff>
    </xdr:to>
    <xdr:sp macro="" textlink="">
      <xdr:nvSpPr>
        <xdr:cNvPr id="6" name="Rektangel med rundade hörn 2">
          <a:hlinkClick xmlns:r="http://schemas.openxmlformats.org/officeDocument/2006/relationships" r:id="rId1"/>
          <a:extLst>
            <a:ext uri="{FF2B5EF4-FFF2-40B4-BE49-F238E27FC236}">
              <a16:creationId xmlns:a16="http://schemas.microsoft.com/office/drawing/2014/main" id="{C91EB49E-411E-4D3D-A3C4-4D62D3B789AA}"/>
            </a:ext>
          </a:extLst>
        </xdr:cNvPr>
        <xdr:cNvSpPr/>
      </xdr:nvSpPr>
      <xdr:spPr>
        <a:xfrm>
          <a:off x="10713720" y="7010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391795</xdr:colOff>
      <xdr:row>0</xdr:row>
      <xdr:rowOff>102870</xdr:rowOff>
    </xdr:from>
    <xdr:to>
      <xdr:col>19</xdr:col>
      <xdr:colOff>180115</xdr:colOff>
      <xdr:row>1</xdr:row>
      <xdr:rowOff>299970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0198735" y="10287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11</xdr:col>
      <xdr:colOff>624840</xdr:colOff>
      <xdr:row>0</xdr:row>
      <xdr:rowOff>167640</xdr:rowOff>
    </xdr:from>
    <xdr:to>
      <xdr:col>15</xdr:col>
      <xdr:colOff>531496</xdr:colOff>
      <xdr:row>3</xdr:row>
      <xdr:rowOff>306704</xdr:rowOff>
    </xdr:to>
    <xdr:sp macro="" textlink="">
      <xdr:nvSpPr>
        <xdr:cNvPr id="6" name="textruta 5">
          <a:extLst>
            <a:ext uri="{FF2B5EF4-FFF2-40B4-BE49-F238E27FC236}">
              <a16:creationId xmlns:a16="http://schemas.microsoft.com/office/drawing/2014/main" id="{00000000-0008-0000-0C00-000006000000}"/>
            </a:ext>
          </a:extLst>
        </xdr:cNvPr>
        <xdr:cNvSpPr txBox="1"/>
      </xdr:nvSpPr>
      <xdr:spPr>
        <a:xfrm>
          <a:off x="7078980" y="167640"/>
          <a:ext cx="2588896" cy="992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b="0" baseline="0">
            <a:solidFill>
              <a:schemeClr val="dk1"/>
            </a:solidFill>
            <a:effectLst/>
            <a:latin typeface="+mn-lt"/>
            <a:ea typeface="+mn-ea"/>
            <a:cs typeface="+mn-cs"/>
          </a:endParaRPr>
        </a:p>
        <a:p>
          <a:pPr marL="0" indent="0">
            <a:lnSpc>
              <a:spcPts val="800"/>
            </a:lnSpc>
          </a:pPr>
          <a:endParaRPr lang="sv-SE" sz="800" b="1" baseline="0">
            <a:solidFill>
              <a:schemeClr val="dk1"/>
            </a:solidFill>
            <a:effectLst/>
            <a:latin typeface="+mn-lt"/>
            <a:ea typeface="+mn-ea"/>
            <a:cs typeface="+mn-cs"/>
          </a:endParaRPr>
        </a:p>
        <a:p>
          <a:pPr marL="0" indent="0">
            <a:lnSpc>
              <a:spcPts val="8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p>
        <a:p>
          <a:pPr marL="0" indent="0">
            <a:lnSpc>
              <a:spcPts val="800"/>
            </a:lnSpc>
          </a:pPr>
          <a:r>
            <a:rPr lang="sv-SE" sz="800" b="0" baseline="0">
              <a:solidFill>
                <a:schemeClr val="dk1"/>
              </a:solidFill>
              <a:effectLst/>
              <a:latin typeface="+mn-lt"/>
              <a:ea typeface="+mn-ea"/>
              <a:cs typeface="+mn-cs"/>
            </a:rPr>
            <a:t>     Value has been protected for confidentiality.</a:t>
          </a:r>
        </a:p>
        <a:p>
          <a:pPr marL="0" indent="0">
            <a:lnSpc>
              <a:spcPts val="900"/>
            </a:lnSpc>
          </a:pPr>
          <a:endParaRPr lang="sv-SE" sz="800" b="0" baseline="0">
            <a:solidFill>
              <a:schemeClr val="dk1"/>
            </a:solidFill>
            <a:effectLst/>
            <a:latin typeface="+mn-lt"/>
            <a:ea typeface="+mn-ea"/>
            <a:cs typeface="+mn-cs"/>
          </a:endParaRPr>
        </a:p>
        <a:p>
          <a:pPr marL="0" indent="0">
            <a:lnSpc>
              <a:spcPts val="800"/>
            </a:lnSpc>
          </a:pPr>
          <a:r>
            <a:rPr lang="sv-SE" sz="800" b="0" baseline="0">
              <a:solidFill>
                <a:schemeClr val="dk1"/>
              </a:solidFill>
              <a:effectLst/>
              <a:latin typeface="+mn-lt"/>
              <a:ea typeface="+mn-ea"/>
              <a:cs typeface="+mn-cs"/>
            </a:rPr>
            <a:t>..    Uppgift har inte rapporterats.</a:t>
          </a:r>
        </a:p>
        <a:p>
          <a:pPr marL="0" indent="0">
            <a:lnSpc>
              <a:spcPts val="800"/>
            </a:lnSpc>
          </a:pPr>
          <a:r>
            <a:rPr lang="sv-SE" sz="800" b="0" baseline="0">
              <a:solidFill>
                <a:schemeClr val="dk1"/>
              </a:solidFill>
              <a:effectLst/>
              <a:latin typeface="+mn-lt"/>
              <a:ea typeface="+mn-ea"/>
              <a:cs typeface="+mn-cs"/>
            </a:rPr>
            <a:t>      Value has not been reported.</a:t>
          </a:r>
        </a:p>
        <a:p>
          <a:pPr marL="0" indent="0">
            <a:lnSpc>
              <a:spcPts val="800"/>
            </a:lnSpc>
          </a:pPr>
          <a:endParaRPr lang="sv-SE" sz="800" b="0" baseline="0">
            <a:solidFill>
              <a:schemeClr val="dk1"/>
            </a:solidFill>
            <a:effectLst/>
            <a:latin typeface="+mn-lt"/>
            <a:ea typeface="+mn-ea"/>
            <a:cs typeface="+mn-cs"/>
          </a:endParaRPr>
        </a:p>
        <a:p>
          <a:pPr>
            <a:lnSpc>
              <a:spcPts val="800"/>
            </a:lnSpc>
          </a:pPr>
          <a:endParaRPr lang="sv-SE" sz="800" b="1"/>
        </a:p>
      </xdr:txBody>
    </xdr:sp>
    <xdr:clientData/>
  </xdr:twoCellAnchor>
  <xdr:twoCellAnchor>
    <xdr:from>
      <xdr:col>16</xdr:col>
      <xdr:colOff>411480</xdr:colOff>
      <xdr:row>2</xdr:row>
      <xdr:rowOff>53340</xdr:rowOff>
    </xdr:from>
    <xdr:to>
      <xdr:col>19</xdr:col>
      <xdr:colOff>199800</xdr:colOff>
      <xdr:row>4</xdr:row>
      <xdr:rowOff>113280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10218420" y="7391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664844</xdr:colOff>
      <xdr:row>0</xdr:row>
      <xdr:rowOff>180976</xdr:rowOff>
    </xdr:from>
    <xdr:to>
      <xdr:col>15</xdr:col>
      <xdr:colOff>571500</xdr:colOff>
      <xdr:row>4</xdr:row>
      <xdr:rowOff>152400</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8582024" y="180976"/>
          <a:ext cx="2588896" cy="992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b="0" baseline="0">
            <a:solidFill>
              <a:schemeClr val="dk1"/>
            </a:solidFill>
            <a:effectLst/>
            <a:latin typeface="+mn-lt"/>
            <a:ea typeface="+mn-ea"/>
            <a:cs typeface="+mn-cs"/>
          </a:endParaRPr>
        </a:p>
        <a:p>
          <a:pPr marL="0" indent="0">
            <a:lnSpc>
              <a:spcPts val="800"/>
            </a:lnSpc>
          </a:pPr>
          <a:endParaRPr lang="sv-SE" sz="800" b="1" baseline="0">
            <a:solidFill>
              <a:schemeClr val="dk1"/>
            </a:solidFill>
            <a:effectLst/>
            <a:latin typeface="+mn-lt"/>
            <a:ea typeface="+mn-ea"/>
            <a:cs typeface="+mn-cs"/>
          </a:endParaRPr>
        </a:p>
        <a:p>
          <a:pPr marL="0" indent="0">
            <a:lnSpc>
              <a:spcPts val="8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p>
        <a:p>
          <a:pPr marL="0" indent="0">
            <a:lnSpc>
              <a:spcPts val="800"/>
            </a:lnSpc>
          </a:pPr>
          <a:r>
            <a:rPr lang="sv-SE" sz="800" b="0" baseline="0">
              <a:solidFill>
                <a:schemeClr val="dk1"/>
              </a:solidFill>
              <a:effectLst/>
              <a:latin typeface="+mn-lt"/>
              <a:ea typeface="+mn-ea"/>
              <a:cs typeface="+mn-cs"/>
            </a:rPr>
            <a:t>     Value has been protected for confidentiality.</a:t>
          </a:r>
        </a:p>
        <a:p>
          <a:pPr marL="0" indent="0">
            <a:lnSpc>
              <a:spcPts val="900"/>
            </a:lnSpc>
          </a:pPr>
          <a:endParaRPr lang="sv-SE" sz="800" b="0" baseline="0">
            <a:solidFill>
              <a:schemeClr val="dk1"/>
            </a:solidFill>
            <a:effectLst/>
            <a:latin typeface="+mn-lt"/>
            <a:ea typeface="+mn-ea"/>
            <a:cs typeface="+mn-cs"/>
          </a:endParaRPr>
        </a:p>
        <a:p>
          <a:pPr marL="0" indent="0">
            <a:lnSpc>
              <a:spcPts val="800"/>
            </a:lnSpc>
          </a:pPr>
          <a:r>
            <a:rPr lang="sv-SE" sz="800" b="0" baseline="0">
              <a:solidFill>
                <a:schemeClr val="dk1"/>
              </a:solidFill>
              <a:effectLst/>
              <a:latin typeface="+mn-lt"/>
              <a:ea typeface="+mn-ea"/>
              <a:cs typeface="+mn-cs"/>
            </a:rPr>
            <a:t>..    Uppgift har inte rapporterats.</a:t>
          </a:r>
        </a:p>
        <a:p>
          <a:pPr marL="0" indent="0">
            <a:lnSpc>
              <a:spcPts val="800"/>
            </a:lnSpc>
          </a:pPr>
          <a:r>
            <a:rPr lang="sv-SE" sz="800" b="0" baseline="0">
              <a:solidFill>
                <a:schemeClr val="dk1"/>
              </a:solidFill>
              <a:effectLst/>
              <a:latin typeface="+mn-lt"/>
              <a:ea typeface="+mn-ea"/>
              <a:cs typeface="+mn-cs"/>
            </a:rPr>
            <a:t>      Value has not been reported.</a:t>
          </a:r>
        </a:p>
        <a:p>
          <a:pPr marL="0" indent="0">
            <a:lnSpc>
              <a:spcPts val="800"/>
            </a:lnSpc>
          </a:pPr>
          <a:endParaRPr lang="sv-SE" sz="800" b="0" baseline="0">
            <a:solidFill>
              <a:schemeClr val="dk1"/>
            </a:solidFill>
            <a:effectLst/>
            <a:latin typeface="+mn-lt"/>
            <a:ea typeface="+mn-ea"/>
            <a:cs typeface="+mn-cs"/>
          </a:endParaRPr>
        </a:p>
        <a:p>
          <a:pPr>
            <a:lnSpc>
              <a:spcPts val="800"/>
            </a:lnSpc>
          </a:pPr>
          <a:endParaRPr lang="sv-SE" sz="800" b="1"/>
        </a:p>
      </xdr:txBody>
    </xdr:sp>
    <xdr:clientData/>
  </xdr:twoCellAnchor>
  <xdr:twoCellAnchor>
    <xdr:from>
      <xdr:col>16</xdr:col>
      <xdr:colOff>325755</xdr:colOff>
      <xdr:row>0</xdr:row>
      <xdr:rowOff>80010</xdr:rowOff>
    </xdr:from>
    <xdr:to>
      <xdr:col>19</xdr:col>
      <xdr:colOff>114075</xdr:colOff>
      <xdr:row>1</xdr:row>
      <xdr:rowOff>277110</xdr:rowOff>
    </xdr:to>
    <xdr:sp macro="" textlink="">
      <xdr:nvSpPr>
        <xdr:cNvPr id="9" name="Rektangel med rundade hörn 8">
          <a:hlinkClick xmlns:r="http://schemas.openxmlformats.org/officeDocument/2006/relationships" r:id="rId1"/>
          <a:extLst>
            <a:ext uri="{FF2B5EF4-FFF2-40B4-BE49-F238E27FC236}">
              <a16:creationId xmlns:a16="http://schemas.microsoft.com/office/drawing/2014/main" id="{00000000-0008-0000-0D00-000009000000}"/>
            </a:ext>
          </a:extLst>
        </xdr:cNvPr>
        <xdr:cNvSpPr/>
      </xdr:nvSpPr>
      <xdr:spPr>
        <a:xfrm>
          <a:off x="11595735" y="8001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16</xdr:col>
      <xdr:colOff>335280</xdr:colOff>
      <xdr:row>1</xdr:row>
      <xdr:rowOff>327660</xdr:rowOff>
    </xdr:from>
    <xdr:to>
      <xdr:col>19</xdr:col>
      <xdr:colOff>123600</xdr:colOff>
      <xdr:row>5</xdr:row>
      <xdr:rowOff>21840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1605260" y="6705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662940</xdr:colOff>
      <xdr:row>0</xdr:row>
      <xdr:rowOff>175260</xdr:rowOff>
    </xdr:from>
    <xdr:to>
      <xdr:col>14</xdr:col>
      <xdr:colOff>569596</xdr:colOff>
      <xdr:row>4</xdr:row>
      <xdr:rowOff>146684</xdr:rowOff>
    </xdr:to>
    <xdr:sp macro="" textlink="">
      <xdr:nvSpPr>
        <xdr:cNvPr id="4" name="textruta 3">
          <a:extLst>
            <a:ext uri="{FF2B5EF4-FFF2-40B4-BE49-F238E27FC236}">
              <a16:creationId xmlns:a16="http://schemas.microsoft.com/office/drawing/2014/main" id="{00000000-0008-0000-0E00-000004000000}"/>
            </a:ext>
          </a:extLst>
        </xdr:cNvPr>
        <xdr:cNvSpPr txBox="1"/>
      </xdr:nvSpPr>
      <xdr:spPr>
        <a:xfrm>
          <a:off x="7452360" y="175260"/>
          <a:ext cx="2588896" cy="992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b="0" baseline="0">
            <a:solidFill>
              <a:schemeClr val="dk1"/>
            </a:solidFill>
            <a:effectLst/>
            <a:latin typeface="+mn-lt"/>
            <a:ea typeface="+mn-ea"/>
            <a:cs typeface="+mn-cs"/>
          </a:endParaRPr>
        </a:p>
        <a:p>
          <a:pPr marL="0" indent="0">
            <a:lnSpc>
              <a:spcPts val="800"/>
            </a:lnSpc>
          </a:pPr>
          <a:endParaRPr lang="sv-SE" sz="800" b="1" baseline="0">
            <a:solidFill>
              <a:schemeClr val="dk1"/>
            </a:solidFill>
            <a:effectLst/>
            <a:latin typeface="+mn-lt"/>
            <a:ea typeface="+mn-ea"/>
            <a:cs typeface="+mn-cs"/>
          </a:endParaRPr>
        </a:p>
        <a:p>
          <a:pPr marL="0" indent="0">
            <a:lnSpc>
              <a:spcPts val="8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p>
        <a:p>
          <a:pPr marL="0" indent="0">
            <a:lnSpc>
              <a:spcPts val="800"/>
            </a:lnSpc>
          </a:pPr>
          <a:r>
            <a:rPr lang="sv-SE" sz="800" b="0" baseline="0">
              <a:solidFill>
                <a:schemeClr val="dk1"/>
              </a:solidFill>
              <a:effectLst/>
              <a:latin typeface="+mn-lt"/>
              <a:ea typeface="+mn-ea"/>
              <a:cs typeface="+mn-cs"/>
            </a:rPr>
            <a:t>     Value has been protected for confidentiality.</a:t>
          </a:r>
        </a:p>
        <a:p>
          <a:pPr marL="0" indent="0">
            <a:lnSpc>
              <a:spcPts val="900"/>
            </a:lnSpc>
          </a:pPr>
          <a:endParaRPr lang="sv-SE" sz="800" b="0" baseline="0">
            <a:solidFill>
              <a:schemeClr val="dk1"/>
            </a:solidFill>
            <a:effectLst/>
            <a:latin typeface="+mn-lt"/>
            <a:ea typeface="+mn-ea"/>
            <a:cs typeface="+mn-cs"/>
          </a:endParaRPr>
        </a:p>
        <a:p>
          <a:pPr marL="0" indent="0">
            <a:lnSpc>
              <a:spcPts val="800"/>
            </a:lnSpc>
          </a:pPr>
          <a:r>
            <a:rPr lang="sv-SE" sz="800" b="0" baseline="0">
              <a:solidFill>
                <a:schemeClr val="dk1"/>
              </a:solidFill>
              <a:effectLst/>
              <a:latin typeface="+mn-lt"/>
              <a:ea typeface="+mn-ea"/>
              <a:cs typeface="+mn-cs"/>
            </a:rPr>
            <a:t>..    Uppgift har inte rapporterats.</a:t>
          </a:r>
        </a:p>
        <a:p>
          <a:pPr marL="0" indent="0">
            <a:lnSpc>
              <a:spcPts val="800"/>
            </a:lnSpc>
          </a:pPr>
          <a:r>
            <a:rPr lang="sv-SE" sz="800" b="0" baseline="0">
              <a:solidFill>
                <a:schemeClr val="dk1"/>
              </a:solidFill>
              <a:effectLst/>
              <a:latin typeface="+mn-lt"/>
              <a:ea typeface="+mn-ea"/>
              <a:cs typeface="+mn-cs"/>
            </a:rPr>
            <a:t>      Value has not been reported.</a:t>
          </a:r>
        </a:p>
        <a:p>
          <a:pPr marL="0" indent="0">
            <a:lnSpc>
              <a:spcPts val="800"/>
            </a:lnSpc>
          </a:pPr>
          <a:endParaRPr lang="sv-SE" sz="800" b="0" baseline="0">
            <a:solidFill>
              <a:schemeClr val="dk1"/>
            </a:solidFill>
            <a:effectLst/>
            <a:latin typeface="+mn-lt"/>
            <a:ea typeface="+mn-ea"/>
            <a:cs typeface="+mn-cs"/>
          </a:endParaRPr>
        </a:p>
        <a:p>
          <a:pPr>
            <a:lnSpc>
              <a:spcPts val="800"/>
            </a:lnSpc>
          </a:pPr>
          <a:endParaRPr lang="sv-SE" sz="800" b="1"/>
        </a:p>
      </xdr:txBody>
    </xdr:sp>
    <xdr:clientData/>
  </xdr:twoCellAnchor>
  <xdr:twoCellAnchor>
    <xdr:from>
      <xdr:col>15</xdr:col>
      <xdr:colOff>234315</xdr:colOff>
      <xdr:row>0</xdr:row>
      <xdr:rowOff>76200</xdr:rowOff>
    </xdr:from>
    <xdr:to>
      <xdr:col>18</xdr:col>
      <xdr:colOff>22635</xdr:colOff>
      <xdr:row>1</xdr:row>
      <xdr:rowOff>273300</xdr:rowOff>
    </xdr:to>
    <xdr:sp macro="" textlink="">
      <xdr:nvSpPr>
        <xdr:cNvPr id="7" name="Rektangel med rundade hörn 5">
          <a:hlinkClick xmlns:r="http://schemas.openxmlformats.org/officeDocument/2006/relationships" r:id="rId1"/>
          <a:extLst>
            <a:ext uri="{FF2B5EF4-FFF2-40B4-BE49-F238E27FC236}">
              <a16:creationId xmlns:a16="http://schemas.microsoft.com/office/drawing/2014/main" id="{00000000-0008-0000-0E00-000007000000}"/>
            </a:ext>
          </a:extLst>
        </xdr:cNvPr>
        <xdr:cNvSpPr/>
      </xdr:nvSpPr>
      <xdr:spPr>
        <a:xfrm>
          <a:off x="10376535"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15</xdr:col>
      <xdr:colOff>259080</xdr:colOff>
      <xdr:row>2</xdr:row>
      <xdr:rowOff>7620</xdr:rowOff>
    </xdr:from>
    <xdr:to>
      <xdr:col>18</xdr:col>
      <xdr:colOff>47400</xdr:colOff>
      <xdr:row>5</xdr:row>
      <xdr:rowOff>44700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0E00-000005000000}"/>
            </a:ext>
          </a:extLst>
        </xdr:cNvPr>
        <xdr:cNvSpPr/>
      </xdr:nvSpPr>
      <xdr:spPr>
        <a:xfrm>
          <a:off x="10401300" y="6934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312420</xdr:colOff>
      <xdr:row>5</xdr:row>
      <xdr:rowOff>45720</xdr:rowOff>
    </xdr:to>
    <xdr:pic>
      <xdr:nvPicPr>
        <xdr:cNvPr id="1991810" name="Bildobjekt 1" descr="Socialstyrelsen">
          <a:extLst>
            <a:ext uri="{FF2B5EF4-FFF2-40B4-BE49-F238E27FC236}">
              <a16:creationId xmlns:a16="http://schemas.microsoft.com/office/drawing/2014/main" id="{00000000-0008-0000-0100-00008264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485776</xdr:colOff>
      <xdr:row>3</xdr:row>
      <xdr:rowOff>85725</xdr:rowOff>
    </xdr:from>
    <xdr:to>
      <xdr:col>2</xdr:col>
      <xdr:colOff>2545891</xdr:colOff>
      <xdr:row>5</xdr:row>
      <xdr:rowOff>38100</xdr:rowOff>
    </xdr:to>
    <xdr:pic>
      <xdr:nvPicPr>
        <xdr:cNvPr id="3" name="Bildobjekt 2" descr="Sveriges officiella statistik">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1" y="542925"/>
          <a:ext cx="2060115" cy="2571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635634</xdr:colOff>
      <xdr:row>0</xdr:row>
      <xdr:rowOff>60960</xdr:rowOff>
    </xdr:from>
    <xdr:to>
      <xdr:col>11</xdr:col>
      <xdr:colOff>99060</xdr:colOff>
      <xdr:row>3</xdr:row>
      <xdr:rowOff>15240</xdr:rowOff>
    </xdr:to>
    <xdr:sp macro="" textlink="">
      <xdr:nvSpPr>
        <xdr:cNvPr id="11" name="textruta 10">
          <a:extLst>
            <a:ext uri="{FF2B5EF4-FFF2-40B4-BE49-F238E27FC236}">
              <a16:creationId xmlns:a16="http://schemas.microsoft.com/office/drawing/2014/main" id="{00000000-0008-0000-0F00-00000B000000}"/>
            </a:ext>
          </a:extLst>
        </xdr:cNvPr>
        <xdr:cNvSpPr txBox="1"/>
      </xdr:nvSpPr>
      <xdr:spPr>
        <a:xfrm>
          <a:off x="5420994" y="60960"/>
          <a:ext cx="2816226"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lang="sv-SE" sz="800" b="1"/>
            <a:t>Teckenförklaring/Explanations of the symbols:</a:t>
          </a:r>
        </a:p>
        <a:p>
          <a:pPr>
            <a:lnSpc>
              <a:spcPts val="700"/>
            </a:lnSpc>
          </a:pPr>
          <a:endParaRPr lang="sv-SE" sz="800" b="0"/>
        </a:p>
        <a:p>
          <a:pPr>
            <a:lnSpc>
              <a:spcPts val="700"/>
            </a:lnSpc>
          </a:pPr>
          <a:r>
            <a:rPr lang="sv-SE" sz="800" b="1"/>
            <a:t>X </a:t>
          </a:r>
          <a:r>
            <a:rPr lang="sv-SE" sz="800" b="0"/>
            <a:t>   Uppgiften har skyddats av sekretesskäl.</a:t>
          </a:r>
        </a:p>
        <a:p>
          <a:pPr>
            <a:lnSpc>
              <a:spcPts val="800"/>
            </a:lnSpc>
          </a:pPr>
          <a:r>
            <a:rPr lang="sv-SE" sz="800" b="0"/>
            <a:t>      Value has been protected for confidentiality.</a:t>
          </a:r>
        </a:p>
        <a:p>
          <a:pPr>
            <a:lnSpc>
              <a:spcPts val="700"/>
            </a:lnSpc>
          </a:pPr>
          <a:endParaRPr lang="sv-SE" sz="800" b="0"/>
        </a:p>
        <a:p>
          <a:pPr>
            <a:lnSpc>
              <a:spcPts val="800"/>
            </a:lnSpc>
          </a:pPr>
          <a:r>
            <a:rPr lang="sv-SE" sz="800" b="1"/>
            <a:t>..</a:t>
          </a:r>
          <a:r>
            <a:rPr lang="sv-SE" sz="800" b="0"/>
            <a:t>    Uppgift har inte rapporterats.</a:t>
          </a:r>
        </a:p>
        <a:p>
          <a:pPr>
            <a:lnSpc>
              <a:spcPts val="800"/>
            </a:lnSpc>
          </a:pPr>
          <a:r>
            <a:rPr lang="sv-SE" sz="800" b="0"/>
            <a:t>      Value has not been reported.</a:t>
          </a:r>
        </a:p>
        <a:p>
          <a:pPr>
            <a:lnSpc>
              <a:spcPts val="700"/>
            </a:lnSpc>
          </a:pPr>
          <a:endParaRPr lang="sv-SE" sz="800" b="1"/>
        </a:p>
      </xdr:txBody>
    </xdr:sp>
    <xdr:clientData/>
  </xdr:twoCellAnchor>
  <xdr:twoCellAnchor>
    <xdr:from>
      <xdr:col>11</xdr:col>
      <xdr:colOff>289560</xdr:colOff>
      <xdr:row>0</xdr:row>
      <xdr:rowOff>190500</xdr:rowOff>
    </xdr:from>
    <xdr:to>
      <xdr:col>14</xdr:col>
      <xdr:colOff>77880</xdr:colOff>
      <xdr:row>2</xdr:row>
      <xdr:rowOff>44700</xdr:rowOff>
    </xdr:to>
    <xdr:sp macro="" textlink="">
      <xdr:nvSpPr>
        <xdr:cNvPr id="8" name="Rektangel med rundade hörn 5">
          <a:hlinkClick xmlns:r="http://schemas.openxmlformats.org/officeDocument/2006/relationships" r:id="rId1"/>
          <a:extLst>
            <a:ext uri="{FF2B5EF4-FFF2-40B4-BE49-F238E27FC236}">
              <a16:creationId xmlns:a16="http://schemas.microsoft.com/office/drawing/2014/main" id="{00000000-0008-0000-0F00-000008000000}"/>
            </a:ext>
          </a:extLst>
        </xdr:cNvPr>
        <xdr:cNvSpPr/>
      </xdr:nvSpPr>
      <xdr:spPr>
        <a:xfrm>
          <a:off x="8427720" y="1905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274320</xdr:colOff>
      <xdr:row>0</xdr:row>
      <xdr:rowOff>190500</xdr:rowOff>
    </xdr:from>
    <xdr:to>
      <xdr:col>17</xdr:col>
      <xdr:colOff>62640</xdr:colOff>
      <xdr:row>2</xdr:row>
      <xdr:rowOff>44700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0424160" y="1905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587433</xdr:colOff>
      <xdr:row>2</xdr:row>
      <xdr:rowOff>88668</xdr:rowOff>
    </xdr:from>
    <xdr:to>
      <xdr:col>12</xdr:col>
      <xdr:colOff>371597</xdr:colOff>
      <xdr:row>5</xdr:row>
      <xdr:rowOff>129904</xdr:rowOff>
    </xdr:to>
    <xdr:sp macro="" textlink="">
      <xdr:nvSpPr>
        <xdr:cNvPr id="3" name="Rektangel med rundade hörn 5">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8032173" y="774468"/>
          <a:ext cx="1795844" cy="54415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608906</xdr:colOff>
      <xdr:row>6</xdr:row>
      <xdr:rowOff>41564</xdr:rowOff>
    </xdr:from>
    <xdr:to>
      <xdr:col>12</xdr:col>
      <xdr:colOff>393070</xdr:colOff>
      <xdr:row>9</xdr:row>
      <xdr:rowOff>82800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8053646" y="1397924"/>
          <a:ext cx="1795844" cy="54415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118110</xdr:colOff>
      <xdr:row>0</xdr:row>
      <xdr:rowOff>169544</xdr:rowOff>
    </xdr:from>
    <xdr:to>
      <xdr:col>14</xdr:col>
      <xdr:colOff>518160</xdr:colOff>
      <xdr:row>3</xdr:row>
      <xdr:rowOff>114299</xdr:rowOff>
    </xdr:to>
    <xdr:sp macro="" textlink="">
      <xdr:nvSpPr>
        <xdr:cNvPr id="7" name="textruta 6">
          <a:extLst>
            <a:ext uri="{FF2B5EF4-FFF2-40B4-BE49-F238E27FC236}">
              <a16:creationId xmlns:a16="http://schemas.microsoft.com/office/drawing/2014/main" id="{00000000-0008-0000-1100-000007000000}"/>
            </a:ext>
          </a:extLst>
        </xdr:cNvPr>
        <xdr:cNvSpPr txBox="1"/>
      </xdr:nvSpPr>
      <xdr:spPr>
        <a:xfrm>
          <a:off x="5886450" y="169544"/>
          <a:ext cx="2800350" cy="798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lang="sv-SE" sz="800" b="1"/>
            <a:t>Teckenförklaring/Explanations of the symbols:</a:t>
          </a:r>
        </a:p>
        <a:p>
          <a:pPr>
            <a:lnSpc>
              <a:spcPts val="700"/>
            </a:lnSpc>
          </a:pPr>
          <a:endParaRPr lang="sv-SE" sz="800" b="0"/>
        </a:p>
        <a:p>
          <a:pPr>
            <a:lnSpc>
              <a:spcPts val="700"/>
            </a:lnSpc>
          </a:pPr>
          <a:r>
            <a:rPr lang="sv-SE" sz="800" b="1"/>
            <a:t>X</a:t>
          </a:r>
          <a:r>
            <a:rPr lang="sv-SE" sz="800" b="0"/>
            <a:t>    Uppgiften har skyddats av sekretesskäl.</a:t>
          </a:r>
        </a:p>
        <a:p>
          <a:pPr>
            <a:lnSpc>
              <a:spcPts val="800"/>
            </a:lnSpc>
          </a:pPr>
          <a:r>
            <a:rPr lang="sv-SE" sz="800" b="0"/>
            <a:t>      Value has been protected for confidentiality.</a:t>
          </a:r>
        </a:p>
        <a:p>
          <a:pPr>
            <a:lnSpc>
              <a:spcPts val="700"/>
            </a:lnSpc>
          </a:pPr>
          <a:endParaRPr lang="sv-SE" sz="800" b="0"/>
        </a:p>
        <a:p>
          <a:pPr>
            <a:lnSpc>
              <a:spcPts val="800"/>
            </a:lnSpc>
          </a:pPr>
          <a:r>
            <a:rPr lang="sv-SE" sz="800" b="1"/>
            <a:t>..  </a:t>
          </a:r>
          <a:r>
            <a:rPr lang="sv-SE" sz="800" b="0"/>
            <a:t>  Uppgift har inte rapporterats.</a:t>
          </a:r>
        </a:p>
        <a:p>
          <a:pPr>
            <a:lnSpc>
              <a:spcPts val="800"/>
            </a:lnSpc>
          </a:pPr>
          <a:r>
            <a:rPr lang="sv-SE" sz="800" b="0"/>
            <a:t>      Value has not been reported.</a:t>
          </a:r>
        </a:p>
        <a:p>
          <a:pPr>
            <a:lnSpc>
              <a:spcPts val="700"/>
            </a:lnSpc>
          </a:pPr>
          <a:endParaRPr lang="sv-SE" sz="800" b="1"/>
        </a:p>
      </xdr:txBody>
    </xdr:sp>
    <xdr:clientData/>
  </xdr:twoCellAnchor>
  <xdr:twoCellAnchor>
    <xdr:from>
      <xdr:col>14</xdr:col>
      <xdr:colOff>624840</xdr:colOff>
      <xdr:row>0</xdr:row>
      <xdr:rowOff>274320</xdr:rowOff>
    </xdr:from>
    <xdr:to>
      <xdr:col>17</xdr:col>
      <xdr:colOff>413160</xdr:colOff>
      <xdr:row>2</xdr:row>
      <xdr:rowOff>128520</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8793480" y="2743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518160</xdr:colOff>
      <xdr:row>0</xdr:row>
      <xdr:rowOff>266700</xdr:rowOff>
    </xdr:from>
    <xdr:to>
      <xdr:col>20</xdr:col>
      <xdr:colOff>306480</xdr:colOff>
      <xdr:row>2</xdr:row>
      <xdr:rowOff>120900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1100-000005000000}"/>
            </a:ext>
          </a:extLst>
        </xdr:cNvPr>
        <xdr:cNvSpPr/>
      </xdr:nvSpPr>
      <xdr:spPr>
        <a:xfrm>
          <a:off x="10698480" y="2667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325755</xdr:colOff>
      <xdr:row>1</xdr:row>
      <xdr:rowOff>1</xdr:rowOff>
    </xdr:from>
    <xdr:to>
      <xdr:col>20</xdr:col>
      <xdr:colOff>205740</xdr:colOff>
      <xdr:row>5</xdr:row>
      <xdr:rowOff>22861</xdr:rowOff>
    </xdr:to>
    <xdr:sp macro="" textlink="">
      <xdr:nvSpPr>
        <xdr:cNvPr id="6" name="textruta 5">
          <a:extLst>
            <a:ext uri="{FF2B5EF4-FFF2-40B4-BE49-F238E27FC236}">
              <a16:creationId xmlns:a16="http://schemas.microsoft.com/office/drawing/2014/main" id="{00000000-0008-0000-1200-000006000000}"/>
            </a:ext>
          </a:extLst>
        </xdr:cNvPr>
        <xdr:cNvSpPr txBox="1"/>
      </xdr:nvSpPr>
      <xdr:spPr>
        <a:xfrm>
          <a:off x="9324975" y="167641"/>
          <a:ext cx="2562225" cy="693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1"/>
            <a:t>X</a:t>
          </a:r>
          <a:r>
            <a:rPr lang="sv-SE" sz="800" b="0"/>
            <a:t>   Uppgiften har skyddats av sekretesskäl.</a:t>
          </a:r>
        </a:p>
        <a:p>
          <a:r>
            <a:rPr lang="sv-SE" sz="800" b="0"/>
            <a:t>     Value has been protected for confidentiality.</a:t>
          </a:r>
        </a:p>
        <a:p>
          <a:pPr>
            <a:lnSpc>
              <a:spcPts val="900"/>
            </a:lnSpc>
          </a:pPr>
          <a:endParaRPr lang="sv-SE" sz="800" b="1"/>
        </a:p>
      </xdr:txBody>
    </xdr:sp>
    <xdr:clientData/>
  </xdr:twoCellAnchor>
  <xdr:twoCellAnchor>
    <xdr:from>
      <xdr:col>17</xdr:col>
      <xdr:colOff>76200</xdr:colOff>
      <xdr:row>5</xdr:row>
      <xdr:rowOff>144780</xdr:rowOff>
    </xdr:from>
    <xdr:to>
      <xdr:col>19</xdr:col>
      <xdr:colOff>535080</xdr:colOff>
      <xdr:row>9</xdr:row>
      <xdr:rowOff>14220</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9745980" y="9829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114300</xdr:colOff>
      <xdr:row>9</xdr:row>
      <xdr:rowOff>99060</xdr:rowOff>
    </xdr:from>
    <xdr:to>
      <xdr:col>19</xdr:col>
      <xdr:colOff>573180</xdr:colOff>
      <xdr:row>12</xdr:row>
      <xdr:rowOff>136140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1200-000005000000}"/>
            </a:ext>
          </a:extLst>
        </xdr:cNvPr>
        <xdr:cNvSpPr/>
      </xdr:nvSpPr>
      <xdr:spPr>
        <a:xfrm>
          <a:off x="9784080" y="16078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144780</xdr:colOff>
      <xdr:row>1</xdr:row>
      <xdr:rowOff>167640</xdr:rowOff>
    </xdr:from>
    <xdr:to>
      <xdr:col>16</xdr:col>
      <xdr:colOff>603660</xdr:colOff>
      <xdr:row>4</xdr:row>
      <xdr:rowOff>29460</xdr:rowOff>
    </xdr:to>
    <xdr:sp macro="" textlink="">
      <xdr:nvSpPr>
        <xdr:cNvPr id="3" name="Rektangel med rundade hörn 5">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9136380" y="5105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152400</xdr:colOff>
      <xdr:row>4</xdr:row>
      <xdr:rowOff>152400</xdr:rowOff>
    </xdr:from>
    <xdr:to>
      <xdr:col>16</xdr:col>
      <xdr:colOff>611280</xdr:colOff>
      <xdr:row>8</xdr:row>
      <xdr:rowOff>21840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9029700" y="8458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504825</xdr:colOff>
      <xdr:row>6</xdr:row>
      <xdr:rowOff>0</xdr:rowOff>
    </xdr:from>
    <xdr:to>
      <xdr:col>14</xdr:col>
      <xdr:colOff>535332</xdr:colOff>
      <xdr:row>9</xdr:row>
      <xdr:rowOff>123825</xdr:rowOff>
    </xdr:to>
    <xdr:sp macro="" textlink="">
      <xdr:nvSpPr>
        <xdr:cNvPr id="4" name="textruta 3">
          <a:extLst>
            <a:ext uri="{FF2B5EF4-FFF2-40B4-BE49-F238E27FC236}">
              <a16:creationId xmlns:a16="http://schemas.microsoft.com/office/drawing/2014/main" id="{00000000-0008-0000-1400-000004000000}"/>
            </a:ext>
          </a:extLst>
        </xdr:cNvPr>
        <xdr:cNvSpPr txBox="1"/>
      </xdr:nvSpPr>
      <xdr:spPr>
        <a:xfrm>
          <a:off x="7562850" y="1114425"/>
          <a:ext cx="2773707"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1"/>
            <a:t>X</a:t>
          </a:r>
          <a:r>
            <a:rPr lang="sv-SE" sz="800" b="0"/>
            <a:t>    Uppgiften har skyddats av sekretesskäl.</a:t>
          </a:r>
        </a:p>
        <a:p>
          <a:r>
            <a:rPr lang="sv-SE" sz="800" b="0"/>
            <a:t>      Value has been protected for confidentiality.</a:t>
          </a:r>
        </a:p>
        <a:p>
          <a:pPr>
            <a:lnSpc>
              <a:spcPts val="900"/>
            </a:lnSpc>
          </a:pPr>
          <a:endParaRPr lang="sv-SE" sz="800" b="1"/>
        </a:p>
      </xdr:txBody>
    </xdr:sp>
    <xdr:clientData/>
  </xdr:twoCellAnchor>
  <xdr:twoCellAnchor>
    <xdr:from>
      <xdr:col>15</xdr:col>
      <xdr:colOff>243840</xdr:colOff>
      <xdr:row>6</xdr:row>
      <xdr:rowOff>83820</xdr:rowOff>
    </xdr:from>
    <xdr:to>
      <xdr:col>18</xdr:col>
      <xdr:colOff>32160</xdr:colOff>
      <xdr:row>9</xdr:row>
      <xdr:rowOff>120900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1400-000006000000}"/>
            </a:ext>
          </a:extLst>
        </xdr:cNvPr>
        <xdr:cNvSpPr/>
      </xdr:nvSpPr>
      <xdr:spPr>
        <a:xfrm>
          <a:off x="10607040" y="11125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15</xdr:col>
      <xdr:colOff>251460</xdr:colOff>
      <xdr:row>10</xdr:row>
      <xdr:rowOff>45720</xdr:rowOff>
    </xdr:from>
    <xdr:to>
      <xdr:col>18</xdr:col>
      <xdr:colOff>39780</xdr:colOff>
      <xdr:row>13</xdr:row>
      <xdr:rowOff>82800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1400-000005000000}"/>
            </a:ext>
          </a:extLst>
        </xdr:cNvPr>
        <xdr:cNvSpPr/>
      </xdr:nvSpPr>
      <xdr:spPr>
        <a:xfrm>
          <a:off x="10614660" y="17678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121920</xdr:colOff>
      <xdr:row>2</xdr:row>
      <xdr:rowOff>60960</xdr:rowOff>
    </xdr:from>
    <xdr:to>
      <xdr:col>15</xdr:col>
      <xdr:colOff>580800</xdr:colOff>
      <xdr:row>5</xdr:row>
      <xdr:rowOff>98040</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9898380" y="6019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13</xdr:col>
      <xdr:colOff>152400</xdr:colOff>
      <xdr:row>6</xdr:row>
      <xdr:rowOff>45720</xdr:rowOff>
    </xdr:from>
    <xdr:to>
      <xdr:col>15</xdr:col>
      <xdr:colOff>611280</xdr:colOff>
      <xdr:row>9</xdr:row>
      <xdr:rowOff>82800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9928860" y="1257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118110</xdr:colOff>
      <xdr:row>1</xdr:row>
      <xdr:rowOff>53340</xdr:rowOff>
    </xdr:from>
    <xdr:to>
      <xdr:col>17</xdr:col>
      <xdr:colOff>638202</xdr:colOff>
      <xdr:row>5</xdr:row>
      <xdr:rowOff>118110</xdr:rowOff>
    </xdr:to>
    <xdr:sp macro="" textlink="">
      <xdr:nvSpPr>
        <xdr:cNvPr id="6" name="textruta 5">
          <a:extLst>
            <a:ext uri="{FF2B5EF4-FFF2-40B4-BE49-F238E27FC236}">
              <a16:creationId xmlns:a16="http://schemas.microsoft.com/office/drawing/2014/main" id="{00000000-0008-0000-1600-000006000000}"/>
            </a:ext>
          </a:extLst>
        </xdr:cNvPr>
        <xdr:cNvSpPr txBox="1"/>
      </xdr:nvSpPr>
      <xdr:spPr>
        <a:xfrm>
          <a:off x="10123170" y="220980"/>
          <a:ext cx="2531772" cy="735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1"/>
            <a:t>X</a:t>
          </a:r>
          <a:r>
            <a:rPr lang="sv-SE" sz="800" b="0"/>
            <a:t>  Uppgiften har skyddats av sekretesskäl.</a:t>
          </a:r>
        </a:p>
        <a:p>
          <a:r>
            <a:rPr lang="sv-SE" sz="800" b="0"/>
            <a:t>    Value has been protected for confidentiality.</a:t>
          </a:r>
        </a:p>
        <a:p>
          <a:pPr>
            <a:lnSpc>
              <a:spcPts val="900"/>
            </a:lnSpc>
          </a:pPr>
          <a:endParaRPr lang="sv-SE" sz="800" b="1"/>
        </a:p>
      </xdr:txBody>
    </xdr:sp>
    <xdr:clientData/>
  </xdr:twoCellAnchor>
  <xdr:twoCellAnchor>
    <xdr:from>
      <xdr:col>18</xdr:col>
      <xdr:colOff>114300</xdr:colOff>
      <xdr:row>1</xdr:row>
      <xdr:rowOff>68580</xdr:rowOff>
    </xdr:from>
    <xdr:to>
      <xdr:col>20</xdr:col>
      <xdr:colOff>573180</xdr:colOff>
      <xdr:row>4</xdr:row>
      <xdr:rowOff>105660</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12801600" y="2362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18</xdr:col>
      <xdr:colOff>106680</xdr:colOff>
      <xdr:row>5</xdr:row>
      <xdr:rowOff>60960</xdr:rowOff>
    </xdr:from>
    <xdr:to>
      <xdr:col>20</xdr:col>
      <xdr:colOff>565560</xdr:colOff>
      <xdr:row>8</xdr:row>
      <xdr:rowOff>98040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1600-000005000000}"/>
            </a:ext>
          </a:extLst>
        </xdr:cNvPr>
        <xdr:cNvSpPr/>
      </xdr:nvSpPr>
      <xdr:spPr>
        <a:xfrm>
          <a:off x="12793980" y="8991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17</xdr:col>
      <xdr:colOff>76200</xdr:colOff>
      <xdr:row>8</xdr:row>
      <xdr:rowOff>99060</xdr:rowOff>
    </xdr:from>
    <xdr:to>
      <xdr:col>20</xdr:col>
      <xdr:colOff>596292</xdr:colOff>
      <xdr:row>12</xdr:row>
      <xdr:rowOff>163830</xdr:rowOff>
    </xdr:to>
    <xdr:sp macro="" textlink="">
      <xdr:nvSpPr>
        <xdr:cNvPr id="7" name="textruta 6">
          <a:extLst>
            <a:ext uri="{FF2B5EF4-FFF2-40B4-BE49-F238E27FC236}">
              <a16:creationId xmlns:a16="http://schemas.microsoft.com/office/drawing/2014/main" id="{E16FEB43-E8C9-4F27-96DF-7F3B5199D41D}"/>
            </a:ext>
          </a:extLst>
        </xdr:cNvPr>
        <xdr:cNvSpPr txBox="1"/>
      </xdr:nvSpPr>
      <xdr:spPr>
        <a:xfrm>
          <a:off x="9761220" y="1828800"/>
          <a:ext cx="2531772" cy="735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1"/>
            <a:t>*</a:t>
          </a:r>
          <a:r>
            <a:rPr lang="sv-SE" sz="800" b="0"/>
            <a:t> Uppgiften har inte</a:t>
          </a:r>
          <a:r>
            <a:rPr lang="sv-SE" sz="800" b="0" baseline="0"/>
            <a:t> redovisats.</a:t>
          </a:r>
          <a:endParaRPr lang="sv-SE" sz="800" b="0"/>
        </a:p>
        <a:p>
          <a:r>
            <a:rPr lang="sv-SE" sz="800" b="0"/>
            <a:t>   </a:t>
          </a:r>
        </a:p>
        <a:p>
          <a:r>
            <a:rPr lang="sv-SE" sz="800" b="1"/>
            <a:t>*</a:t>
          </a:r>
          <a:r>
            <a:rPr lang="sv-SE" sz="800" b="0" baseline="0"/>
            <a:t> Following has not been presented.</a:t>
          </a:r>
          <a:endParaRPr lang="sv-SE" sz="800" b="0"/>
        </a:p>
        <a:p>
          <a:pPr>
            <a:lnSpc>
              <a:spcPts val="900"/>
            </a:lnSpc>
          </a:pPr>
          <a:endParaRPr lang="sv-SE" sz="800" b="1"/>
        </a:p>
      </xdr:txBody>
    </xdr:sp>
    <xdr:clientData/>
  </xdr:twoCellAnchor>
  <xdr:twoCellAnchor>
    <xdr:from>
      <xdr:col>17</xdr:col>
      <xdr:colOff>541020</xdr:colOff>
      <xdr:row>13</xdr:row>
      <xdr:rowOff>152400</xdr:rowOff>
    </xdr:from>
    <xdr:to>
      <xdr:col>20</xdr:col>
      <xdr:colOff>329340</xdr:colOff>
      <xdr:row>17</xdr:row>
      <xdr:rowOff>21840</xdr:rowOff>
    </xdr:to>
    <xdr:sp macro="" textlink="">
      <xdr:nvSpPr>
        <xdr:cNvPr id="8" name="Rektangel med rundade hörn 5">
          <a:hlinkClick xmlns:r="http://schemas.openxmlformats.org/officeDocument/2006/relationships" r:id="rId1"/>
          <a:extLst>
            <a:ext uri="{FF2B5EF4-FFF2-40B4-BE49-F238E27FC236}">
              <a16:creationId xmlns:a16="http://schemas.microsoft.com/office/drawing/2014/main" id="{E760B9BB-BFF1-4290-9D70-B749706BE78F}"/>
            </a:ext>
          </a:extLst>
        </xdr:cNvPr>
        <xdr:cNvSpPr/>
      </xdr:nvSpPr>
      <xdr:spPr>
        <a:xfrm>
          <a:off x="10226040" y="27203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556260</xdr:colOff>
      <xdr:row>17</xdr:row>
      <xdr:rowOff>114300</xdr:rowOff>
    </xdr:from>
    <xdr:to>
      <xdr:col>20</xdr:col>
      <xdr:colOff>344580</xdr:colOff>
      <xdr:row>20</xdr:row>
      <xdr:rowOff>151380</xdr:rowOff>
    </xdr:to>
    <xdr:sp macro="" textlink="">
      <xdr:nvSpPr>
        <xdr:cNvPr id="9" name="Rektangel med rundade hörn 2">
          <a:hlinkClick xmlns:r="http://schemas.openxmlformats.org/officeDocument/2006/relationships" r:id="rId1"/>
          <a:extLst>
            <a:ext uri="{FF2B5EF4-FFF2-40B4-BE49-F238E27FC236}">
              <a16:creationId xmlns:a16="http://schemas.microsoft.com/office/drawing/2014/main" id="{C9DC4C3D-933E-4109-AD9A-3A9A3EDA5185}"/>
            </a:ext>
          </a:extLst>
        </xdr:cNvPr>
        <xdr:cNvSpPr/>
      </xdr:nvSpPr>
      <xdr:spPr>
        <a:xfrm>
          <a:off x="10241280" y="33528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147735</xdr:colOff>
      <xdr:row>0</xdr:row>
      <xdr:rowOff>334349</xdr:rowOff>
    </xdr:from>
    <xdr:to>
      <xdr:col>14</xdr:col>
      <xdr:colOff>610347</xdr:colOff>
      <xdr:row>3</xdr:row>
      <xdr:rowOff>19043</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7861041" y="33434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163286</xdr:colOff>
      <xdr:row>3</xdr:row>
      <xdr:rowOff>108858</xdr:rowOff>
    </xdr:from>
    <xdr:to>
      <xdr:col>14</xdr:col>
      <xdr:colOff>625898</xdr:colOff>
      <xdr:row>6</xdr:row>
      <xdr:rowOff>127899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7876592" y="964164"/>
          <a:ext cx="1800000" cy="53222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137160</xdr:colOff>
      <xdr:row>1</xdr:row>
      <xdr:rowOff>7620</xdr:rowOff>
    </xdr:from>
    <xdr:to>
      <xdr:col>16</xdr:col>
      <xdr:colOff>321720</xdr:colOff>
      <xdr:row>1</xdr:row>
      <xdr:rowOff>547620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9029700" y="2133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16</xdr:col>
      <xdr:colOff>396240</xdr:colOff>
      <xdr:row>1</xdr:row>
      <xdr:rowOff>7620</xdr:rowOff>
    </xdr:from>
    <xdr:to>
      <xdr:col>19</xdr:col>
      <xdr:colOff>138840</xdr:colOff>
      <xdr:row>1</xdr:row>
      <xdr:rowOff>547620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0904220" y="2133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106680</xdr:colOff>
      <xdr:row>0</xdr:row>
      <xdr:rowOff>114300</xdr:rowOff>
    </xdr:from>
    <xdr:to>
      <xdr:col>22</xdr:col>
      <xdr:colOff>565560</xdr:colOff>
      <xdr:row>3</xdr:row>
      <xdr:rowOff>151380</xdr:rowOff>
    </xdr:to>
    <xdr:sp macro="" textlink="">
      <xdr:nvSpPr>
        <xdr:cNvPr id="3" name="Rektangel med rundade hörn 5">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9250680"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20</xdr:col>
      <xdr:colOff>121920</xdr:colOff>
      <xdr:row>4</xdr:row>
      <xdr:rowOff>60960</xdr:rowOff>
    </xdr:from>
    <xdr:to>
      <xdr:col>22</xdr:col>
      <xdr:colOff>580800</xdr:colOff>
      <xdr:row>6</xdr:row>
      <xdr:rowOff>265680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9265920" y="7315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0</xdr:row>
      <xdr:rowOff>38100</xdr:rowOff>
    </xdr:from>
    <xdr:to>
      <xdr:col>1</xdr:col>
      <xdr:colOff>2085750</xdr:colOff>
      <xdr:row>1</xdr:row>
      <xdr:rowOff>273300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2889250"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xdr:col>
      <xdr:colOff>2171700</xdr:colOff>
      <xdr:row>0</xdr:row>
      <xdr:rowOff>38100</xdr:rowOff>
    </xdr:from>
    <xdr:to>
      <xdr:col>1</xdr:col>
      <xdr:colOff>3971700</xdr:colOff>
      <xdr:row>1</xdr:row>
      <xdr:rowOff>273300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777740"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327660</xdr:colOff>
      <xdr:row>1</xdr:row>
      <xdr:rowOff>160020</xdr:rowOff>
    </xdr:from>
    <xdr:to>
      <xdr:col>10</xdr:col>
      <xdr:colOff>70260</xdr:colOff>
      <xdr:row>5</xdr:row>
      <xdr:rowOff>29460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6408420" y="4495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350520</xdr:colOff>
      <xdr:row>5</xdr:row>
      <xdr:rowOff>137160</xdr:rowOff>
    </xdr:from>
    <xdr:to>
      <xdr:col>10</xdr:col>
      <xdr:colOff>93120</xdr:colOff>
      <xdr:row>9</xdr:row>
      <xdr:rowOff>52320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6431280" y="10972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16827</xdr:colOff>
      <xdr:row>26</xdr:row>
      <xdr:rowOff>22859</xdr:rowOff>
    </xdr:from>
    <xdr:to>
      <xdr:col>2</xdr:col>
      <xdr:colOff>779127</xdr:colOff>
      <xdr:row>42</xdr:row>
      <xdr:rowOff>30299</xdr:rowOff>
    </xdr:to>
    <xdr:graphicFrame macro="">
      <xdr:nvGraphicFramePr>
        <xdr:cNvPr id="2" name="Diagram 1" descr="Figur 1. Medianålder av utskrivna personer från institutionsvård enligt LVM år 2000-2022. Uppdelat på kön.&#10;">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666750</xdr:colOff>
      <xdr:row>26</xdr:row>
      <xdr:rowOff>15240</xdr:rowOff>
    </xdr:from>
    <xdr:to>
      <xdr:col>7</xdr:col>
      <xdr:colOff>758490</xdr:colOff>
      <xdr:row>42</xdr:row>
      <xdr:rowOff>22680</xdr:rowOff>
    </xdr:to>
    <xdr:graphicFrame macro="">
      <xdr:nvGraphicFramePr>
        <xdr:cNvPr id="6" name="Diagram 5" descr="Figure 1. Median age of discharged people from compulsory institutional care during 2000-2022. By gender.&#10;">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xdr:row>
      <xdr:rowOff>0</xdr:rowOff>
    </xdr:from>
    <xdr:to>
      <xdr:col>11</xdr:col>
      <xdr:colOff>229440</xdr:colOff>
      <xdr:row>4</xdr:row>
      <xdr:rowOff>14220</xdr:rowOff>
    </xdr:to>
    <xdr:sp macro="" textlink="">
      <xdr:nvSpPr>
        <xdr:cNvPr id="8" name="Rektangel med rundade hörn 1">
          <a:hlinkClick xmlns:r="http://schemas.openxmlformats.org/officeDocument/2006/relationships" r:id="rId3"/>
          <a:extLst>
            <a:ext uri="{FF2B5EF4-FFF2-40B4-BE49-F238E27FC236}">
              <a16:creationId xmlns:a16="http://schemas.microsoft.com/office/drawing/2014/main" id="{97230B77-15EF-4BDE-BBAE-B8204DCD2286}"/>
            </a:ext>
          </a:extLst>
        </xdr:cNvPr>
        <xdr:cNvSpPr/>
      </xdr:nvSpPr>
      <xdr:spPr>
        <a:xfrm>
          <a:off x="15148560" y="18288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12700</xdr:colOff>
      <xdr:row>4</xdr:row>
      <xdr:rowOff>101600</xdr:rowOff>
    </xdr:from>
    <xdr:to>
      <xdr:col>11</xdr:col>
      <xdr:colOff>242140</xdr:colOff>
      <xdr:row>7</xdr:row>
      <xdr:rowOff>85340</xdr:rowOff>
    </xdr:to>
    <xdr:sp macro="" textlink="">
      <xdr:nvSpPr>
        <xdr:cNvPr id="9" name="Rektangel med rundade hörn 2">
          <a:hlinkClick xmlns:r="http://schemas.openxmlformats.org/officeDocument/2006/relationships" r:id="rId3"/>
          <a:extLst>
            <a:ext uri="{FF2B5EF4-FFF2-40B4-BE49-F238E27FC236}">
              <a16:creationId xmlns:a16="http://schemas.microsoft.com/office/drawing/2014/main" id="{5E315D03-6F5D-4D3C-944B-D59B37E3E484}"/>
            </a:ext>
          </a:extLst>
        </xdr:cNvPr>
        <xdr:cNvSpPr/>
      </xdr:nvSpPr>
      <xdr:spPr>
        <a:xfrm>
          <a:off x="15173960" y="810260"/>
          <a:ext cx="1800000" cy="5095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0.00344</cdr:x>
      <cdr:y>0.90051</cdr:y>
    </cdr:from>
    <cdr:to>
      <cdr:x>0.75412</cdr:x>
      <cdr:y>0.97251</cdr:y>
    </cdr:to>
    <cdr:sp macro="" textlink="">
      <cdr:nvSpPr>
        <cdr:cNvPr id="9" name="textruta 1"/>
        <cdr:cNvSpPr txBox="1"/>
      </cdr:nvSpPr>
      <cdr:spPr>
        <a:xfrm xmlns:a="http://schemas.openxmlformats.org/drawingml/2006/main">
          <a:off x="15468" y="2531874"/>
          <a:ext cx="337535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Registret över tvångsvård av missbrukare i vissa fall, Socialstyrelsen.</a:t>
          </a:r>
          <a:endParaRPr lang="sv-SE" sz="700"/>
        </a:p>
      </cdr:txBody>
    </cdr:sp>
  </cdr:relSizeAnchor>
  <cdr:relSizeAnchor xmlns:cdr="http://schemas.openxmlformats.org/drawingml/2006/chartDrawing">
    <cdr:from>
      <cdr:x>0.00172</cdr:x>
      <cdr:y>0.92451</cdr:y>
    </cdr:from>
    <cdr:to>
      <cdr:x>0.49371</cdr:x>
      <cdr:y>1</cdr:y>
    </cdr:to>
    <cdr:sp macro="" textlink="">
      <cdr:nvSpPr>
        <cdr:cNvPr id="10" name="textruta 2"/>
        <cdr:cNvSpPr txBox="1"/>
      </cdr:nvSpPr>
      <cdr:spPr>
        <a:xfrm xmlns:a="http://schemas.openxmlformats.org/drawingml/2006/main">
          <a:off x="7620" y="2479177"/>
          <a:ext cx="218033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0.00627</cdr:x>
      <cdr:y>0</cdr:y>
    </cdr:from>
    <cdr:to>
      <cdr:x>1</cdr:x>
      <cdr:y>0.20255</cdr:y>
    </cdr:to>
    <cdr:sp macro="" textlink="">
      <cdr:nvSpPr>
        <cdr:cNvPr id="6" name="textruta 1"/>
        <cdr:cNvSpPr txBox="1"/>
      </cdr:nvSpPr>
      <cdr:spPr>
        <a:xfrm xmlns:a="http://schemas.openxmlformats.org/drawingml/2006/main">
          <a:off x="28666" y="0"/>
          <a:ext cx="4543334" cy="555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 1. </a:t>
          </a:r>
          <a:r>
            <a:rPr lang="sv-SE" sz="1100" b="1">
              <a:effectLst/>
              <a:latin typeface="+mn-lt"/>
              <a:ea typeface="+mn-ea"/>
              <a:cs typeface="+mn-cs"/>
            </a:rPr>
            <a:t>Medianålder av</a:t>
          </a:r>
          <a:r>
            <a:rPr lang="sv-SE" sz="1100" b="1" baseline="0">
              <a:effectLst/>
              <a:latin typeface="+mn-lt"/>
              <a:ea typeface="+mn-ea"/>
              <a:cs typeface="+mn-cs"/>
            </a:rPr>
            <a:t> utskrivna personer från institutionsvård enligt LVM år 2000-2022. Uppdelat på kön.</a:t>
          </a:r>
          <a:endParaRPr lang="sv-SE" sz="1100" b="1">
            <a:effectLst/>
            <a:latin typeface="+mn-lt"/>
            <a:ea typeface="+mn-ea"/>
            <a:cs typeface="+mn-cs"/>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0.00344</cdr:x>
      <cdr:y>0.88885</cdr:y>
    </cdr:from>
    <cdr:to>
      <cdr:x>0.99817</cdr:x>
      <cdr:y>1</cdr:y>
    </cdr:to>
    <cdr:sp macro="" textlink="">
      <cdr:nvSpPr>
        <cdr:cNvPr id="9" name="textruta 1"/>
        <cdr:cNvSpPr txBox="1"/>
      </cdr:nvSpPr>
      <cdr:spPr>
        <a:xfrm xmlns:a="http://schemas.openxmlformats.org/drawingml/2006/main">
          <a:off x="15468" y="2499079"/>
          <a:ext cx="4472712"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Care of Addicts in Certain</a:t>
          </a:r>
          <a:r>
            <a:rPr lang="sv-SE" sz="700" baseline="0"/>
            <a:t> Ca</a:t>
          </a:r>
          <a:r>
            <a:rPr lang="sv-SE" sz="700"/>
            <a:t>ses, National Board of Health and Welfare.</a:t>
          </a:r>
        </a:p>
      </cdr:txBody>
    </cdr:sp>
  </cdr:relSizeAnchor>
  <cdr:relSizeAnchor xmlns:cdr="http://schemas.openxmlformats.org/drawingml/2006/chartDrawing">
    <cdr:from>
      <cdr:x>0.00172</cdr:x>
      <cdr:y>0.92451</cdr:y>
    </cdr:from>
    <cdr:to>
      <cdr:x>0.49371</cdr:x>
      <cdr:y>1</cdr:y>
    </cdr:to>
    <cdr:sp macro="" textlink="">
      <cdr:nvSpPr>
        <cdr:cNvPr id="10" name="textruta 2"/>
        <cdr:cNvSpPr txBox="1"/>
      </cdr:nvSpPr>
      <cdr:spPr>
        <a:xfrm xmlns:a="http://schemas.openxmlformats.org/drawingml/2006/main">
          <a:off x="7620" y="2479177"/>
          <a:ext cx="218033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0.00627</cdr:x>
      <cdr:y>0</cdr:y>
    </cdr:from>
    <cdr:to>
      <cdr:x>1</cdr:x>
      <cdr:y>0.20255</cdr:y>
    </cdr:to>
    <cdr:sp macro="" textlink="">
      <cdr:nvSpPr>
        <cdr:cNvPr id="6" name="textruta 1"/>
        <cdr:cNvSpPr txBox="1"/>
      </cdr:nvSpPr>
      <cdr:spPr>
        <a:xfrm xmlns:a="http://schemas.openxmlformats.org/drawingml/2006/main">
          <a:off x="28666" y="0"/>
          <a:ext cx="4543334" cy="555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Figure 1. </a:t>
          </a:r>
          <a:r>
            <a:rPr lang="sv-SE" sz="1100" b="1">
              <a:effectLst/>
              <a:latin typeface="+mn-lt"/>
              <a:ea typeface="+mn-ea"/>
              <a:cs typeface="+mn-cs"/>
            </a:rPr>
            <a:t>Median</a:t>
          </a:r>
          <a:r>
            <a:rPr lang="sv-SE" sz="1100" b="1" baseline="0">
              <a:effectLst/>
              <a:latin typeface="+mn-lt"/>
              <a:ea typeface="+mn-ea"/>
              <a:cs typeface="+mn-cs"/>
            </a:rPr>
            <a:t> age of discharged people from compulsory institutional care during 2000-2022. By gender.</a:t>
          </a:r>
          <a:endParaRPr lang="sv-SE" sz="1100" b="1">
            <a:effectLst/>
            <a:latin typeface="+mn-lt"/>
            <a:ea typeface="+mn-ea"/>
            <a:cs typeface="+mn-cs"/>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302260</xdr:colOff>
      <xdr:row>0</xdr:row>
      <xdr:rowOff>43180</xdr:rowOff>
    </xdr:from>
    <xdr:to>
      <xdr:col>10</xdr:col>
      <xdr:colOff>1431700</xdr:colOff>
      <xdr:row>2</xdr:row>
      <xdr:rowOff>232660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676640" y="4318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327660</xdr:colOff>
      <xdr:row>3</xdr:row>
      <xdr:rowOff>45720</xdr:rowOff>
    </xdr:from>
    <xdr:to>
      <xdr:col>10</xdr:col>
      <xdr:colOff>1457100</xdr:colOff>
      <xdr:row>5</xdr:row>
      <xdr:rowOff>105660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8702040" y="670560"/>
          <a:ext cx="1800000" cy="5095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sdb.socialstyrelsen.se/if_mis/val.aspx" TargetMode="External"/><Relationship Id="rId1" Type="http://schemas.openxmlformats.org/officeDocument/2006/relationships/hyperlink" Target="https://www.socialstyrelsen.se/statistik-och-data/statistik/statistikamnen/vuxna-personer-med-missbruk-och-beroen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vuxna-personer-med-missbruk-och-beroend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6"/>
  <sheetViews>
    <sheetView tabSelected="1" zoomScaleNormal="100" zoomScalePageLayoutView="80" workbookViewId="0"/>
  </sheetViews>
  <sheetFormatPr defaultColWidth="9" defaultRowHeight="11.4"/>
  <cols>
    <col min="1" max="1" width="4.09765625" style="1" customWidth="1"/>
    <col min="2" max="2" width="9" style="1"/>
    <col min="3" max="3" width="15.69921875" style="1" customWidth="1"/>
    <col min="4" max="4" width="14" style="1" customWidth="1"/>
    <col min="5" max="16384" width="9" style="1"/>
  </cols>
  <sheetData>
    <row r="5" spans="1:12">
      <c r="J5" s="28"/>
    </row>
    <row r="9" spans="1:12" ht="12.6">
      <c r="B9" s="16" t="s">
        <v>1039</v>
      </c>
    </row>
    <row r="10" spans="1:12" ht="12.6">
      <c r="B10" s="16"/>
    </row>
    <row r="11" spans="1:12" ht="12.6">
      <c r="B11" s="107" t="s">
        <v>1040</v>
      </c>
      <c r="J11" s="105"/>
      <c r="K11" s="105"/>
    </row>
    <row r="12" spans="1:12" ht="13.8">
      <c r="B12" s="108" t="s">
        <v>1041</v>
      </c>
      <c r="J12"/>
    </row>
    <row r="13" spans="1:12" ht="13.2">
      <c r="B13" s="108"/>
      <c r="J13" s="105"/>
    </row>
    <row r="14" spans="1:12" ht="15" customHeight="1">
      <c r="A14" s="25"/>
      <c r="B14" s="17" t="s">
        <v>8</v>
      </c>
      <c r="C14" s="25"/>
      <c r="D14" s="573" t="s">
        <v>1243</v>
      </c>
      <c r="E14" s="30"/>
      <c r="F14" s="25"/>
      <c r="G14" s="25"/>
      <c r="H14" s="25"/>
      <c r="I14" s="25"/>
      <c r="J14" s="25"/>
      <c r="K14" s="18"/>
      <c r="L14" s="18"/>
    </row>
    <row r="15" spans="1:12" ht="15" customHeight="1">
      <c r="A15" s="25"/>
      <c r="B15" s="17" t="s">
        <v>19</v>
      </c>
      <c r="C15" s="25"/>
      <c r="D15" s="187">
        <v>45070</v>
      </c>
      <c r="E15" s="30"/>
      <c r="F15" s="25"/>
      <c r="G15" s="25"/>
      <c r="H15" s="25"/>
      <c r="I15" s="25"/>
      <c r="J15" s="25"/>
      <c r="K15" s="18"/>
      <c r="L15" s="18"/>
    </row>
    <row r="16" spans="1:12" ht="15" customHeight="1">
      <c r="A16" s="25"/>
      <c r="B16" s="17" t="s">
        <v>9</v>
      </c>
      <c r="C16" s="25"/>
      <c r="D16" s="134" t="s">
        <v>1244</v>
      </c>
      <c r="E16" s="30"/>
      <c r="F16" s="25"/>
      <c r="G16" s="25"/>
      <c r="H16" s="25"/>
      <c r="I16" s="25"/>
      <c r="J16" s="25"/>
      <c r="K16" s="18"/>
      <c r="L16" s="18"/>
    </row>
    <row r="17" spans="1:12" ht="15" customHeight="1">
      <c r="A17" s="25"/>
      <c r="B17" s="109"/>
      <c r="C17" s="110"/>
      <c r="D17" s="110"/>
      <c r="E17" s="111"/>
      <c r="F17" s="110"/>
      <c r="G17" s="110"/>
      <c r="H17" s="25"/>
      <c r="I17" s="27"/>
      <c r="J17" s="25"/>
      <c r="K17" s="18"/>
      <c r="L17" s="18"/>
    </row>
    <row r="18" spans="1:12" ht="15" customHeight="1">
      <c r="A18" s="25"/>
      <c r="B18" s="17"/>
      <c r="C18" s="25"/>
      <c r="D18" s="18"/>
      <c r="E18" s="25"/>
      <c r="F18" s="25"/>
      <c r="G18" s="25"/>
      <c r="H18" s="25"/>
      <c r="I18" s="25"/>
      <c r="J18" s="25"/>
      <c r="K18" s="18"/>
      <c r="L18" s="18"/>
    </row>
    <row r="19" spans="1:12" ht="15" customHeight="1">
      <c r="A19" s="25"/>
      <c r="B19" s="17"/>
      <c r="C19" s="25"/>
      <c r="D19" s="25" t="s">
        <v>18</v>
      </c>
      <c r="E19" s="25"/>
      <c r="F19" s="25"/>
      <c r="G19" s="25"/>
      <c r="H19" s="25"/>
      <c r="I19" s="25"/>
      <c r="J19" s="25"/>
      <c r="K19" s="18"/>
      <c r="L19" s="18"/>
    </row>
    <row r="20" spans="1:12" ht="15" customHeight="1">
      <c r="A20" s="25"/>
      <c r="B20" s="17"/>
      <c r="C20" s="25"/>
      <c r="D20" s="25" t="s">
        <v>20</v>
      </c>
      <c r="E20" s="25"/>
      <c r="F20" s="25"/>
      <c r="G20" s="25"/>
      <c r="H20" s="25"/>
      <c r="I20" s="25"/>
      <c r="J20" s="25"/>
      <c r="K20" s="18"/>
      <c r="L20" s="18"/>
    </row>
    <row r="21" spans="1:12" ht="15" customHeight="1">
      <c r="A21" s="25"/>
      <c r="B21" s="17"/>
      <c r="C21" s="25"/>
      <c r="D21" s="18"/>
      <c r="E21" s="25"/>
      <c r="F21" s="25"/>
      <c r="G21" s="25"/>
      <c r="H21" s="25"/>
      <c r="I21" s="25"/>
      <c r="J21" s="25"/>
      <c r="K21" s="18"/>
      <c r="L21" s="18"/>
    </row>
    <row r="22" spans="1:12" ht="15" customHeight="1">
      <c r="A22" s="25"/>
      <c r="B22" s="17"/>
      <c r="C22" s="25"/>
      <c r="D22" s="25"/>
      <c r="E22" s="25"/>
      <c r="F22" s="25"/>
      <c r="G22" s="25"/>
      <c r="H22" s="25"/>
      <c r="I22" s="25"/>
      <c r="J22" s="25"/>
      <c r="K22" s="18"/>
      <c r="L22" s="18"/>
    </row>
    <row r="23" spans="1:12" s="28" customFormat="1" ht="15" customHeight="1">
      <c r="A23" s="29"/>
      <c r="B23" s="197" t="s">
        <v>21</v>
      </c>
      <c r="C23" s="144"/>
      <c r="D23" s="147" t="s">
        <v>1004</v>
      </c>
      <c r="E23" s="144"/>
      <c r="F23" s="144"/>
      <c r="G23" s="143"/>
      <c r="H23" s="29"/>
      <c r="I23" s="29"/>
      <c r="J23" s="29"/>
      <c r="K23" s="142"/>
      <c r="L23" s="142"/>
    </row>
    <row r="24" spans="1:12" s="28" customFormat="1" ht="15" customHeight="1">
      <c r="A24" s="29"/>
      <c r="B24" s="145"/>
      <c r="C24" s="146"/>
      <c r="D24" s="146"/>
      <c r="E24" s="146"/>
      <c r="F24" s="146"/>
      <c r="G24" s="143"/>
      <c r="H24" s="142"/>
      <c r="I24" s="142"/>
      <c r="J24" s="142"/>
      <c r="K24" s="142"/>
      <c r="L24" s="142"/>
    </row>
    <row r="25" spans="1:12" ht="15" customHeight="1">
      <c r="A25" s="25"/>
      <c r="B25" s="196" t="s">
        <v>22</v>
      </c>
      <c r="C25" s="29"/>
      <c r="D25" s="147" t="s">
        <v>1005</v>
      </c>
      <c r="E25" s="29"/>
      <c r="F25" s="29"/>
      <c r="G25" s="30"/>
      <c r="H25" s="29"/>
      <c r="I25" s="29"/>
      <c r="J25" s="29"/>
      <c r="K25" s="18"/>
      <c r="L25" s="18"/>
    </row>
    <row r="26" spans="1:12" ht="13.5" customHeight="1">
      <c r="A26" s="25"/>
      <c r="B26" s="17"/>
      <c r="C26" s="25"/>
      <c r="D26" s="25"/>
      <c r="E26" s="25"/>
      <c r="F26" s="25"/>
      <c r="G26" s="25"/>
      <c r="H26" s="25"/>
      <c r="I26" s="25"/>
      <c r="J26" s="25"/>
      <c r="K26" s="18"/>
      <c r="L26" s="18"/>
    </row>
    <row r="27" spans="1:12" ht="13.5" customHeight="1">
      <c r="A27" s="25"/>
      <c r="B27" s="17" t="s">
        <v>11</v>
      </c>
      <c r="C27" s="25"/>
      <c r="D27" s="25" t="s">
        <v>12</v>
      </c>
      <c r="E27" s="29" t="s">
        <v>1038</v>
      </c>
      <c r="F27" s="30"/>
      <c r="G27" s="25"/>
      <c r="H27" s="25"/>
      <c r="I27" s="27"/>
      <c r="J27" s="25"/>
      <c r="K27" s="18"/>
      <c r="L27" s="18"/>
    </row>
    <row r="28" spans="1:12" ht="13.5" customHeight="1">
      <c r="A28" s="25"/>
      <c r="B28" s="25"/>
      <c r="C28" s="25"/>
      <c r="D28" s="25" t="s">
        <v>13</v>
      </c>
      <c r="E28" s="29" t="s">
        <v>1034</v>
      </c>
      <c r="F28" s="25"/>
      <c r="G28" s="25"/>
      <c r="H28" s="25"/>
      <c r="I28" s="25"/>
      <c r="J28" s="25"/>
      <c r="K28" s="18"/>
      <c r="L28" s="18"/>
    </row>
    <row r="29" spans="1:12" ht="13.5" customHeight="1">
      <c r="A29" s="25"/>
      <c r="B29" s="25"/>
      <c r="C29" s="25"/>
      <c r="D29" s="25" t="s">
        <v>14</v>
      </c>
      <c r="E29" s="29" t="s">
        <v>1033</v>
      </c>
      <c r="F29" s="25"/>
      <c r="G29" s="25"/>
      <c r="H29" s="25"/>
      <c r="I29" s="25"/>
      <c r="J29" s="25"/>
      <c r="K29" s="18"/>
      <c r="L29" s="18"/>
    </row>
    <row r="30" spans="1:12" ht="13.5" customHeight="1">
      <c r="A30" s="25"/>
      <c r="B30" s="25"/>
      <c r="C30" s="25"/>
      <c r="D30" s="25"/>
      <c r="E30" s="29"/>
      <c r="F30" s="25"/>
      <c r="G30" s="25"/>
      <c r="H30" s="25"/>
      <c r="I30" s="25"/>
      <c r="J30" s="25"/>
      <c r="K30" s="18"/>
      <c r="L30" s="18"/>
    </row>
    <row r="31" spans="1:12" ht="13.5" customHeight="1">
      <c r="A31" s="25"/>
      <c r="B31" s="25"/>
      <c r="C31" s="25"/>
      <c r="D31" s="31" t="s">
        <v>958</v>
      </c>
      <c r="E31" s="115" t="s">
        <v>957</v>
      </c>
      <c r="F31" s="18"/>
      <c r="G31" s="25"/>
      <c r="H31" s="25"/>
      <c r="I31" s="25"/>
      <c r="J31" s="25"/>
      <c r="K31" s="18"/>
      <c r="L31" s="18"/>
    </row>
    <row r="32" spans="1:12" ht="13.5" customHeight="1">
      <c r="A32" s="25"/>
      <c r="B32" s="25"/>
      <c r="C32" s="25"/>
      <c r="D32" s="25" t="s">
        <v>13</v>
      </c>
      <c r="E32" s="29" t="s">
        <v>1034</v>
      </c>
      <c r="F32" s="18"/>
      <c r="G32" s="25"/>
      <c r="H32" s="25"/>
      <c r="I32" s="25"/>
      <c r="J32" s="25"/>
      <c r="K32" s="18"/>
      <c r="L32" s="18"/>
    </row>
    <row r="33" spans="1:16" ht="13.5" customHeight="1">
      <c r="A33" s="25"/>
      <c r="B33" s="25"/>
      <c r="C33" s="25"/>
      <c r="D33" s="25" t="s">
        <v>14</v>
      </c>
      <c r="E33" s="29" t="s">
        <v>1033</v>
      </c>
      <c r="F33" s="25"/>
      <c r="G33" s="25"/>
      <c r="H33" s="25"/>
      <c r="I33" s="25"/>
      <c r="J33" s="25"/>
      <c r="K33" s="18"/>
      <c r="L33" s="18"/>
    </row>
    <row r="34" spans="1:16" ht="12">
      <c r="A34" s="25"/>
      <c r="B34" s="25"/>
      <c r="C34" s="25"/>
      <c r="D34" s="25"/>
      <c r="E34" s="29"/>
      <c r="F34" s="25"/>
      <c r="G34" s="25"/>
      <c r="H34" s="25"/>
      <c r="I34" s="25"/>
      <c r="J34" s="25"/>
      <c r="K34" s="18"/>
      <c r="L34" s="18"/>
    </row>
    <row r="35" spans="1:16" ht="12">
      <c r="A35" s="25"/>
      <c r="B35" s="25"/>
      <c r="C35" s="25"/>
      <c r="D35" s="25"/>
      <c r="E35" s="29"/>
      <c r="F35" s="25"/>
      <c r="G35" s="25"/>
      <c r="H35" s="25"/>
      <c r="I35" s="25"/>
      <c r="J35" s="25"/>
      <c r="K35" s="18"/>
      <c r="L35" s="18"/>
    </row>
    <row r="36" spans="1:16" ht="12">
      <c r="A36" s="25"/>
      <c r="B36" s="25"/>
      <c r="C36" s="25"/>
      <c r="D36" s="25"/>
      <c r="E36" s="29"/>
      <c r="F36" s="25"/>
      <c r="G36" s="25"/>
      <c r="H36" s="25"/>
      <c r="I36" s="25"/>
      <c r="J36" s="25"/>
      <c r="K36" s="18"/>
      <c r="L36" s="18"/>
    </row>
    <row r="37" spans="1:16" ht="12">
      <c r="A37" s="25"/>
      <c r="B37" s="25"/>
      <c r="C37" s="25"/>
      <c r="G37" s="25"/>
      <c r="H37" s="25"/>
      <c r="I37" s="27"/>
      <c r="J37" s="25"/>
      <c r="K37" s="18"/>
      <c r="L37" s="18"/>
    </row>
    <row r="38" spans="1:16" ht="12">
      <c r="A38" s="25"/>
      <c r="B38" s="25"/>
      <c r="C38" s="25"/>
      <c r="G38" s="25"/>
      <c r="H38" s="25"/>
      <c r="I38" s="25"/>
      <c r="J38" s="25"/>
      <c r="K38" s="18"/>
      <c r="L38" s="18"/>
    </row>
    <row r="39" spans="1:16" ht="12">
      <c r="A39" s="25"/>
      <c r="B39" s="27"/>
      <c r="C39" s="25"/>
      <c r="G39" s="25"/>
      <c r="H39" s="25"/>
      <c r="I39" s="25"/>
      <c r="J39" s="25"/>
      <c r="K39" s="25"/>
      <c r="L39" s="25"/>
      <c r="M39" s="25"/>
      <c r="N39" s="25"/>
      <c r="O39" s="25"/>
      <c r="P39" s="25"/>
    </row>
    <row r="40" spans="1:16" ht="12">
      <c r="A40" s="25"/>
      <c r="B40" s="25"/>
      <c r="C40" s="25"/>
      <c r="D40" s="25"/>
      <c r="E40" s="25"/>
      <c r="F40" s="25"/>
      <c r="G40" s="25"/>
      <c r="H40" s="25"/>
      <c r="I40" s="25"/>
      <c r="J40" s="25"/>
      <c r="K40" s="25"/>
      <c r="L40" s="25"/>
      <c r="M40" s="25"/>
      <c r="N40" s="25"/>
      <c r="O40" s="25"/>
      <c r="P40" s="25"/>
    </row>
    <row r="41" spans="1:16" ht="12">
      <c r="A41" s="25"/>
      <c r="B41" s="25"/>
      <c r="C41" s="25"/>
      <c r="D41" s="25"/>
      <c r="E41" s="25"/>
      <c r="F41" s="25"/>
      <c r="G41" s="18"/>
      <c r="H41" s="25"/>
      <c r="I41" s="25"/>
      <c r="J41" s="25"/>
      <c r="K41" s="25"/>
      <c r="L41" s="25"/>
      <c r="M41" s="25"/>
      <c r="N41" s="25"/>
      <c r="O41" s="25"/>
      <c r="P41" s="25"/>
    </row>
    <row r="42" spans="1:16" ht="12">
      <c r="A42" s="25"/>
      <c r="B42" s="25"/>
      <c r="C42" s="25"/>
      <c r="D42" s="25"/>
      <c r="E42" s="25"/>
      <c r="F42" s="25"/>
      <c r="G42" s="18"/>
      <c r="H42" s="25"/>
      <c r="I42" s="25"/>
      <c r="J42" s="25"/>
      <c r="K42" s="25"/>
      <c r="L42" s="25"/>
      <c r="M42" s="25"/>
      <c r="N42" s="25"/>
      <c r="O42" s="25"/>
      <c r="P42" s="25"/>
    </row>
    <row r="43" spans="1:16" ht="12">
      <c r="A43" s="25"/>
      <c r="B43" s="25"/>
      <c r="C43" s="25"/>
      <c r="D43" s="25"/>
      <c r="E43" s="25"/>
      <c r="F43" s="25"/>
      <c r="G43" s="25"/>
      <c r="H43" s="25"/>
      <c r="I43" s="25"/>
      <c r="J43" s="25"/>
      <c r="K43" s="18"/>
      <c r="L43" s="18"/>
    </row>
    <row r="44" spans="1:16" ht="12">
      <c r="A44" s="25"/>
      <c r="B44" s="25"/>
      <c r="C44" s="25"/>
      <c r="D44" s="25"/>
      <c r="E44" s="25"/>
      <c r="F44" s="25"/>
      <c r="G44" s="25"/>
      <c r="H44" s="25"/>
      <c r="I44" s="25"/>
      <c r="J44" s="25"/>
      <c r="K44" s="18"/>
      <c r="L44" s="18"/>
    </row>
    <row r="45" spans="1:16" ht="12">
      <c r="A45" s="25"/>
      <c r="B45" s="25"/>
      <c r="C45" s="25"/>
      <c r="D45" s="25"/>
      <c r="E45" s="25"/>
      <c r="F45" s="25"/>
      <c r="G45" s="25"/>
      <c r="H45" s="25"/>
      <c r="I45" s="25"/>
      <c r="J45" s="25"/>
      <c r="K45" s="18"/>
      <c r="L45" s="18"/>
    </row>
    <row r="46" spans="1:16" ht="12">
      <c r="A46" s="25"/>
      <c r="B46" s="25"/>
      <c r="C46" s="25"/>
      <c r="D46" s="25"/>
      <c r="E46" s="25"/>
      <c r="F46" s="25"/>
      <c r="G46" s="25"/>
      <c r="H46" s="25"/>
      <c r="I46" s="25"/>
      <c r="J46" s="25"/>
      <c r="K46" s="18"/>
      <c r="L46" s="18"/>
    </row>
    <row r="47" spans="1:16" ht="12">
      <c r="A47" s="25"/>
      <c r="B47" s="25"/>
      <c r="C47" s="25"/>
      <c r="D47" s="25"/>
      <c r="E47" s="25"/>
      <c r="F47" s="25"/>
      <c r="G47" s="25"/>
      <c r="H47" s="25"/>
      <c r="I47" s="25"/>
      <c r="J47" s="25"/>
    </row>
    <row r="48" spans="1:16" ht="12">
      <c r="A48" s="25"/>
      <c r="B48" s="25"/>
      <c r="C48" s="25"/>
      <c r="D48" s="25"/>
      <c r="E48" s="25"/>
      <c r="F48" s="25"/>
      <c r="G48" s="25"/>
      <c r="H48" s="25"/>
      <c r="I48" s="25"/>
      <c r="J48" s="25"/>
    </row>
    <row r="49" spans="1:10" ht="12">
      <c r="A49" s="25"/>
      <c r="B49" s="25"/>
      <c r="C49" s="25"/>
      <c r="D49" s="25"/>
      <c r="E49" s="25"/>
      <c r="F49" s="25"/>
      <c r="G49" s="25"/>
      <c r="H49" s="25"/>
      <c r="I49" s="25"/>
      <c r="J49" s="25"/>
    </row>
    <row r="50" spans="1:10" ht="12">
      <c r="A50" s="25"/>
      <c r="B50" s="25"/>
      <c r="C50" s="25"/>
      <c r="D50" s="25"/>
      <c r="E50" s="25"/>
      <c r="F50" s="25"/>
      <c r="G50" s="25"/>
      <c r="H50" s="25"/>
      <c r="I50" s="25"/>
      <c r="J50" s="25"/>
    </row>
    <row r="51" spans="1:10" ht="12">
      <c r="A51" s="25"/>
      <c r="B51" s="25"/>
      <c r="C51" s="25"/>
      <c r="D51" s="25"/>
      <c r="E51" s="25"/>
      <c r="F51" s="25"/>
      <c r="G51" s="25"/>
      <c r="H51" s="25"/>
      <c r="I51" s="25"/>
      <c r="J51" s="25"/>
    </row>
    <row r="52" spans="1:10" ht="12">
      <c r="A52" s="25"/>
      <c r="B52" s="25"/>
      <c r="C52" s="25"/>
      <c r="D52" s="25"/>
      <c r="E52" s="25"/>
      <c r="F52" s="25"/>
      <c r="G52" s="25"/>
      <c r="H52" s="25"/>
      <c r="I52" s="25"/>
      <c r="J52" s="25"/>
    </row>
    <row r="53" spans="1:10" ht="12">
      <c r="A53" s="25"/>
      <c r="B53" s="25"/>
      <c r="C53" s="25"/>
      <c r="D53" s="25"/>
      <c r="E53" s="25"/>
      <c r="F53" s="25"/>
      <c r="G53" s="25"/>
      <c r="H53" s="25"/>
      <c r="I53" s="25"/>
      <c r="J53" s="25"/>
    </row>
    <row r="54" spans="1:10" ht="12">
      <c r="A54" s="25"/>
      <c r="B54" s="25"/>
      <c r="C54" s="25"/>
      <c r="D54" s="25"/>
      <c r="E54" s="25"/>
      <c r="F54" s="25"/>
      <c r="G54" s="25"/>
      <c r="H54" s="25"/>
      <c r="I54" s="25"/>
      <c r="J54" s="25"/>
    </row>
    <row r="55" spans="1:10" ht="12">
      <c r="A55" s="25"/>
      <c r="B55" s="25"/>
      <c r="C55" s="25"/>
      <c r="D55" s="25"/>
      <c r="E55" s="25"/>
      <c r="F55" s="25"/>
      <c r="G55" s="25"/>
      <c r="H55" s="25"/>
      <c r="I55" s="25"/>
      <c r="J55" s="25"/>
    </row>
    <row r="56" spans="1:10" ht="12">
      <c r="A56" s="25"/>
      <c r="B56" s="25"/>
      <c r="C56" s="25"/>
      <c r="D56" s="25"/>
      <c r="E56" s="25"/>
      <c r="F56" s="25"/>
      <c r="G56" s="25"/>
      <c r="H56" s="25"/>
      <c r="I56" s="25"/>
      <c r="J56" s="25"/>
    </row>
  </sheetData>
  <hyperlinks>
    <hyperlink ref="D23" r:id="rId1" xr:uid="{00000000-0004-0000-0000-000000000000}"/>
    <hyperlink ref="D25" r:id="rId2" xr:uid="{00000000-0004-0000-0000-000001000000}"/>
    <hyperlink ref="E29" r:id="rId3" xr:uid="{00000000-0004-0000-0000-000002000000}"/>
    <hyperlink ref="E33" r:id="rId4" xr:uid="{00000000-0004-0000-0000-000003000000}"/>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9"/>
  <sheetViews>
    <sheetView zoomScaleNormal="100" workbookViewId="0">
      <selection sqref="A1:F2"/>
    </sheetView>
  </sheetViews>
  <sheetFormatPr defaultRowHeight="13.8"/>
  <cols>
    <col min="2" max="2" width="17.69921875" customWidth="1"/>
    <col min="3" max="3" width="14" customWidth="1"/>
  </cols>
  <sheetData>
    <row r="1" spans="1:12" ht="13.5" customHeight="1">
      <c r="A1" s="597" t="s">
        <v>1045</v>
      </c>
      <c r="B1" s="597"/>
      <c r="C1" s="597"/>
      <c r="D1" s="597"/>
      <c r="E1" s="597"/>
      <c r="F1" s="597"/>
      <c r="G1" s="61"/>
    </row>
    <row r="2" spans="1:12" ht="13.5" customHeight="1">
      <c r="A2" s="597"/>
      <c r="B2" s="597"/>
      <c r="C2" s="597"/>
      <c r="D2" s="597"/>
      <c r="E2" s="597"/>
      <c r="F2" s="597"/>
      <c r="G2" s="61"/>
    </row>
    <row r="3" spans="1:12" ht="13.5" customHeight="1">
      <c r="A3" s="604" t="s">
        <v>1117</v>
      </c>
      <c r="B3" s="604"/>
      <c r="C3" s="604"/>
      <c r="D3" s="604"/>
      <c r="E3" s="604"/>
      <c r="F3" s="604"/>
      <c r="G3" s="3"/>
    </row>
    <row r="4" spans="1:12" ht="13.5" customHeight="1" thickBot="1">
      <c r="A4" s="605"/>
      <c r="B4" s="605"/>
      <c r="C4" s="605"/>
      <c r="D4" s="605"/>
      <c r="E4" s="605"/>
      <c r="F4" s="605"/>
      <c r="G4" s="3"/>
    </row>
    <row r="5" spans="1:12" ht="13.5" customHeight="1" thickTop="1">
      <c r="A5" s="600" t="s">
        <v>44</v>
      </c>
      <c r="B5" s="600"/>
      <c r="C5" s="74"/>
      <c r="D5" s="75" t="s">
        <v>170</v>
      </c>
      <c r="E5" s="76" t="s">
        <v>90</v>
      </c>
      <c r="F5" s="76"/>
      <c r="G5" s="43"/>
    </row>
    <row r="6" spans="1:12" ht="13.5" customHeight="1">
      <c r="A6" s="601"/>
      <c r="B6" s="601"/>
      <c r="C6" s="40"/>
      <c r="D6" s="40" t="s">
        <v>27</v>
      </c>
      <c r="E6" s="596" t="s">
        <v>171</v>
      </c>
      <c r="F6" s="596"/>
      <c r="G6" s="42"/>
      <c r="L6" s="66"/>
    </row>
    <row r="7" spans="1:12" ht="13.5" customHeight="1">
      <c r="A7" s="602"/>
      <c r="B7" s="602"/>
      <c r="C7" s="93"/>
      <c r="D7" s="93" t="s">
        <v>172</v>
      </c>
      <c r="E7" s="77" t="s">
        <v>29</v>
      </c>
      <c r="F7" s="77" t="s">
        <v>30</v>
      </c>
      <c r="G7" s="42"/>
      <c r="L7" s="66"/>
    </row>
    <row r="8" spans="1:12" ht="13.5" customHeight="1">
      <c r="A8" s="603" t="s">
        <v>1099</v>
      </c>
      <c r="B8" s="603"/>
      <c r="C8" s="53"/>
      <c r="D8" s="164">
        <v>600973</v>
      </c>
      <c r="E8" s="164">
        <v>150361</v>
      </c>
      <c r="F8" s="164">
        <v>450612</v>
      </c>
      <c r="G8" s="42"/>
      <c r="H8" s="104"/>
      <c r="L8" s="81"/>
    </row>
    <row r="9" spans="1:12" ht="13.5" customHeight="1">
      <c r="A9" s="53" t="s">
        <v>173</v>
      </c>
      <c r="B9" s="53"/>
      <c r="C9" s="53"/>
      <c r="D9" s="164"/>
      <c r="E9" s="164"/>
      <c r="F9" s="164"/>
      <c r="G9" s="42"/>
      <c r="L9" s="81"/>
    </row>
    <row r="10" spans="1:12" ht="13.5" customHeight="1">
      <c r="A10" s="53"/>
      <c r="B10" s="94" t="s">
        <v>952</v>
      </c>
      <c r="C10" s="53"/>
      <c r="D10" s="164">
        <v>100050</v>
      </c>
      <c r="E10" s="164">
        <v>21148</v>
      </c>
      <c r="F10" s="164">
        <v>78902</v>
      </c>
      <c r="G10" s="42"/>
      <c r="L10" s="81"/>
    </row>
    <row r="11" spans="1:12" ht="13.5" customHeight="1">
      <c r="A11" s="53"/>
      <c r="B11" s="94" t="s">
        <v>953</v>
      </c>
      <c r="C11" s="53"/>
      <c r="D11" s="164">
        <v>486732</v>
      </c>
      <c r="E11" s="164">
        <v>125586</v>
      </c>
      <c r="F11" s="164">
        <v>361146</v>
      </c>
      <c r="G11" s="42"/>
      <c r="L11" s="81"/>
    </row>
    <row r="12" spans="1:12" ht="13.5" customHeight="1">
      <c r="A12" s="53"/>
      <c r="B12" s="94" t="s">
        <v>954</v>
      </c>
      <c r="C12" s="53"/>
      <c r="D12" s="164">
        <v>14191</v>
      </c>
      <c r="E12" s="164">
        <v>3627</v>
      </c>
      <c r="F12" s="164">
        <v>10564</v>
      </c>
      <c r="G12" s="42"/>
      <c r="L12" s="81"/>
    </row>
    <row r="13" spans="1:12" ht="13.5" customHeight="1">
      <c r="A13" s="96" t="s">
        <v>1055</v>
      </c>
      <c r="B13" s="53"/>
      <c r="C13" s="53"/>
      <c r="D13" s="164">
        <v>6052</v>
      </c>
      <c r="E13" s="164">
        <v>1607</v>
      </c>
      <c r="F13" s="164">
        <v>4445</v>
      </c>
      <c r="G13" s="43"/>
      <c r="L13" s="81"/>
    </row>
    <row r="14" spans="1:12" ht="13.5" customHeight="1" thickBot="1">
      <c r="A14" s="140" t="s">
        <v>174</v>
      </c>
      <c r="B14" s="140"/>
      <c r="C14" s="135"/>
      <c r="D14" s="165">
        <v>100</v>
      </c>
      <c r="E14" s="165">
        <v>94</v>
      </c>
      <c r="F14" s="165">
        <v>102</v>
      </c>
      <c r="G14" s="43"/>
      <c r="L14" s="81"/>
    </row>
    <row r="15" spans="1:12" ht="13.5" customHeight="1">
      <c r="A15" s="163" t="s">
        <v>1083</v>
      </c>
      <c r="B15" s="47"/>
      <c r="C15" s="47"/>
      <c r="D15" s="47"/>
      <c r="E15" s="47"/>
      <c r="F15" s="47"/>
      <c r="G15" s="62"/>
      <c r="H15" s="104"/>
      <c r="J15" s="68"/>
    </row>
    <row r="16" spans="1:12" s="150" customFormat="1" ht="13.5" customHeight="1">
      <c r="A16" s="163" t="s">
        <v>1085</v>
      </c>
      <c r="B16" s="47"/>
      <c r="C16" s="47"/>
      <c r="D16" s="47"/>
      <c r="E16" s="47"/>
      <c r="F16" s="47"/>
      <c r="G16" s="62"/>
      <c r="J16" s="160"/>
    </row>
    <row r="17" spans="1:8" s="150" customFormat="1" ht="13.5" customHeight="1">
      <c r="A17" s="158"/>
      <c r="B17" s="43"/>
      <c r="C17" s="43"/>
      <c r="D17" s="43"/>
      <c r="E17" s="43"/>
      <c r="F17" s="43"/>
      <c r="G17" s="43"/>
      <c r="H17" s="161"/>
    </row>
    <row r="18" spans="1:8" s="150" customFormat="1" ht="13.5" customHeight="1">
      <c r="A18" s="158"/>
      <c r="B18" s="43"/>
      <c r="C18" s="43"/>
      <c r="D18" s="43"/>
      <c r="E18" s="43"/>
      <c r="F18" s="43"/>
      <c r="G18" s="43"/>
      <c r="H18" s="161"/>
    </row>
    <row r="19" spans="1:8" s="150" customFormat="1"/>
  </sheetData>
  <mergeCells count="5">
    <mergeCell ref="A5:B7"/>
    <mergeCell ref="E6:F6"/>
    <mergeCell ref="A8:B8"/>
    <mergeCell ref="A1:F2"/>
    <mergeCell ref="A3: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38"/>
  <sheetViews>
    <sheetView zoomScaleNormal="100" workbookViewId="0">
      <selection sqref="A1:I1"/>
    </sheetView>
  </sheetViews>
  <sheetFormatPr defaultRowHeight="13.8"/>
  <cols>
    <col min="1" max="1" width="19.3984375" style="212" customWidth="1"/>
    <col min="2" max="2" width="14.19921875" style="212" customWidth="1"/>
    <col min="3" max="7" width="5.5" style="212" customWidth="1"/>
    <col min="8" max="8" width="6.69921875" style="212" customWidth="1"/>
    <col min="9" max="9" width="8.19921875" style="212" customWidth="1"/>
    <col min="11" max="11" width="13.19921875" bestFit="1" customWidth="1"/>
    <col min="12" max="12" width="9.09765625" bestFit="1" customWidth="1"/>
    <col min="13" max="13" width="17.09765625" customWidth="1"/>
  </cols>
  <sheetData>
    <row r="1" spans="1:18" ht="27" customHeight="1">
      <c r="A1" s="606" t="s">
        <v>1098</v>
      </c>
      <c r="B1" s="607"/>
      <c r="C1" s="607"/>
      <c r="D1" s="607"/>
      <c r="E1" s="607"/>
      <c r="F1" s="607"/>
      <c r="G1" s="607"/>
      <c r="H1" s="607"/>
      <c r="I1" s="607"/>
      <c r="J1" s="64"/>
    </row>
    <row r="2" spans="1:18" s="117" customFormat="1" ht="27" customHeight="1" thickBot="1">
      <c r="A2" s="588" t="s">
        <v>1116</v>
      </c>
      <c r="B2" s="608"/>
      <c r="C2" s="608"/>
      <c r="D2" s="608"/>
      <c r="E2" s="608"/>
      <c r="F2" s="608"/>
      <c r="G2" s="608"/>
      <c r="H2" s="608"/>
      <c r="I2" s="608"/>
      <c r="J2" s="64"/>
    </row>
    <row r="3" spans="1:18" ht="14.4" customHeight="1" thickTop="1">
      <c r="A3" s="252" t="s">
        <v>23</v>
      </c>
      <c r="B3" s="253"/>
      <c r="C3" s="254" t="s">
        <v>177</v>
      </c>
      <c r="D3" s="255"/>
      <c r="E3" s="254"/>
      <c r="F3" s="254"/>
      <c r="G3" s="254"/>
      <c r="H3" s="256" t="s">
        <v>178</v>
      </c>
      <c r="I3" s="257" t="s">
        <v>1073</v>
      </c>
      <c r="J3" s="42"/>
    </row>
    <row r="4" spans="1:18" ht="15" customHeight="1">
      <c r="A4" s="252" t="s">
        <v>179</v>
      </c>
      <c r="B4" s="258"/>
      <c r="C4" s="253" t="s">
        <v>180</v>
      </c>
      <c r="D4" s="256" t="s">
        <v>181</v>
      </c>
      <c r="E4" s="256" t="s">
        <v>182</v>
      </c>
      <c r="F4" s="256" t="s">
        <v>183</v>
      </c>
      <c r="G4" s="256" t="s">
        <v>1054</v>
      </c>
      <c r="H4" s="256" t="s">
        <v>176</v>
      </c>
      <c r="I4" s="257" t="s">
        <v>1074</v>
      </c>
      <c r="J4" s="42"/>
    </row>
    <row r="5" spans="1:18" ht="13.95" customHeight="1">
      <c r="A5" s="259"/>
      <c r="B5" s="254"/>
      <c r="C5" s="254"/>
      <c r="D5" s="254"/>
      <c r="E5" s="254"/>
      <c r="F5" s="254"/>
      <c r="G5" s="254"/>
      <c r="H5" s="254" t="s">
        <v>184</v>
      </c>
      <c r="I5" s="260" t="s">
        <v>185</v>
      </c>
      <c r="J5" s="42"/>
    </row>
    <row r="6" spans="1:18" ht="13.5" customHeight="1">
      <c r="A6" s="261" t="s">
        <v>32</v>
      </c>
      <c r="B6" s="262" t="s">
        <v>178</v>
      </c>
      <c r="C6" s="263">
        <v>367</v>
      </c>
      <c r="D6" s="263">
        <v>1361</v>
      </c>
      <c r="E6" s="263">
        <v>1870</v>
      </c>
      <c r="F6" s="264">
        <v>2078</v>
      </c>
      <c r="G6" s="263">
        <v>727</v>
      </c>
      <c r="H6" s="263">
        <v>6403</v>
      </c>
      <c r="I6" s="263">
        <v>11</v>
      </c>
      <c r="J6" s="42"/>
    </row>
    <row r="7" spans="1:18" ht="13.5" customHeight="1">
      <c r="A7" s="265"/>
      <c r="B7" s="266" t="s">
        <v>29</v>
      </c>
      <c r="C7" s="267">
        <v>115</v>
      </c>
      <c r="D7" s="267">
        <v>408</v>
      </c>
      <c r="E7" s="267">
        <v>523</v>
      </c>
      <c r="F7" s="267">
        <v>514</v>
      </c>
      <c r="G7" s="267">
        <v>132</v>
      </c>
      <c r="H7" s="267">
        <v>1692</v>
      </c>
      <c r="I7" s="267">
        <v>6</v>
      </c>
      <c r="J7" s="43"/>
    </row>
    <row r="8" spans="1:18" ht="13.5" customHeight="1">
      <c r="A8" s="268"/>
      <c r="B8" s="266" t="s">
        <v>30</v>
      </c>
      <c r="C8" s="269">
        <v>252</v>
      </c>
      <c r="D8" s="269">
        <v>953</v>
      </c>
      <c r="E8" s="269">
        <v>1347</v>
      </c>
      <c r="F8" s="270">
        <v>1564</v>
      </c>
      <c r="G8" s="269">
        <v>595</v>
      </c>
      <c r="H8" s="269">
        <v>4711</v>
      </c>
      <c r="I8" s="269">
        <v>16</v>
      </c>
      <c r="J8" s="43"/>
    </row>
    <row r="9" spans="1:18" ht="13.5" customHeight="1">
      <c r="A9" s="265"/>
      <c r="B9" s="266"/>
      <c r="C9" s="267"/>
      <c r="D9" s="267"/>
      <c r="E9" s="267"/>
      <c r="F9" s="267"/>
      <c r="G9" s="267"/>
      <c r="H9" s="267"/>
      <c r="I9" s="267"/>
      <c r="J9" s="43"/>
    </row>
    <row r="10" spans="1:18" ht="13.5" customHeight="1">
      <c r="A10" s="265" t="s">
        <v>1169</v>
      </c>
      <c r="B10" s="262" t="s">
        <v>178</v>
      </c>
      <c r="C10" s="263">
        <v>830</v>
      </c>
      <c r="D10" s="263">
        <v>2773</v>
      </c>
      <c r="E10" s="263">
        <v>3510</v>
      </c>
      <c r="F10" s="264">
        <v>3200</v>
      </c>
      <c r="G10" s="263">
        <v>1047</v>
      </c>
      <c r="H10" s="263">
        <v>11360</v>
      </c>
      <c r="I10" s="263">
        <v>20</v>
      </c>
      <c r="J10" s="43"/>
    </row>
    <row r="11" spans="1:18" ht="13.5" customHeight="1">
      <c r="A11" s="265" t="s">
        <v>1086</v>
      </c>
      <c r="B11" s="266" t="s">
        <v>29</v>
      </c>
      <c r="C11" s="267">
        <v>306</v>
      </c>
      <c r="D11" s="267">
        <v>884</v>
      </c>
      <c r="E11" s="267">
        <v>1220</v>
      </c>
      <c r="F11" s="267">
        <v>1037</v>
      </c>
      <c r="G11" s="267">
        <v>300</v>
      </c>
      <c r="H11" s="267">
        <v>3747</v>
      </c>
      <c r="I11" s="267">
        <v>13</v>
      </c>
      <c r="J11" s="43"/>
    </row>
    <row r="12" spans="1:18" ht="13.5" customHeight="1">
      <c r="A12" s="265"/>
      <c r="B12" s="271" t="s">
        <v>30</v>
      </c>
      <c r="C12" s="269">
        <v>524</v>
      </c>
      <c r="D12" s="269">
        <v>1889</v>
      </c>
      <c r="E12" s="269">
        <v>2290</v>
      </c>
      <c r="F12" s="270">
        <v>2163</v>
      </c>
      <c r="G12" s="269">
        <v>747</v>
      </c>
      <c r="H12" s="269">
        <v>7613</v>
      </c>
      <c r="I12" s="269">
        <v>26</v>
      </c>
      <c r="J12" s="43"/>
      <c r="O12" s="149"/>
      <c r="P12" s="149"/>
      <c r="Q12" s="149"/>
      <c r="R12" s="149"/>
    </row>
    <row r="13" spans="1:18" ht="13.5" customHeight="1">
      <c r="A13" s="265" t="s">
        <v>46</v>
      </c>
      <c r="B13" s="266"/>
      <c r="C13" s="267"/>
      <c r="D13" s="267"/>
      <c r="E13" s="267"/>
      <c r="F13" s="267"/>
      <c r="G13" s="267"/>
      <c r="H13" s="267"/>
      <c r="I13" s="267"/>
      <c r="J13" s="43"/>
    </row>
    <row r="14" spans="1:18" ht="13.5" customHeight="1">
      <c r="A14" s="265" t="s">
        <v>44</v>
      </c>
      <c r="B14" s="262" t="s">
        <v>178</v>
      </c>
      <c r="C14" s="263">
        <v>174</v>
      </c>
      <c r="D14" s="263">
        <v>510</v>
      </c>
      <c r="E14" s="263">
        <v>471</v>
      </c>
      <c r="F14" s="264">
        <v>341</v>
      </c>
      <c r="G14" s="263">
        <v>112</v>
      </c>
      <c r="H14" s="263">
        <v>1608</v>
      </c>
      <c r="I14" s="263">
        <v>3</v>
      </c>
      <c r="J14" s="43"/>
      <c r="K14" s="81"/>
    </row>
    <row r="15" spans="1:18" ht="13.5" customHeight="1">
      <c r="A15" s="265"/>
      <c r="B15" s="266" t="s">
        <v>29</v>
      </c>
      <c r="C15" s="267">
        <v>51</v>
      </c>
      <c r="D15" s="267">
        <v>111</v>
      </c>
      <c r="E15" s="267">
        <v>105</v>
      </c>
      <c r="F15" s="267">
        <v>89</v>
      </c>
      <c r="G15" s="267">
        <v>19</v>
      </c>
      <c r="H15" s="267">
        <v>375</v>
      </c>
      <c r="I15" s="267">
        <v>1</v>
      </c>
      <c r="J15" s="43"/>
      <c r="K15" s="81"/>
    </row>
    <row r="16" spans="1:18" ht="13.5" customHeight="1">
      <c r="A16" s="265"/>
      <c r="B16" s="271" t="s">
        <v>30</v>
      </c>
      <c r="C16" s="269">
        <v>123</v>
      </c>
      <c r="D16" s="269">
        <v>399</v>
      </c>
      <c r="E16" s="269">
        <v>366</v>
      </c>
      <c r="F16" s="270">
        <v>252</v>
      </c>
      <c r="G16" s="269">
        <v>93</v>
      </c>
      <c r="H16" s="269">
        <v>1233</v>
      </c>
      <c r="I16" s="269">
        <v>4</v>
      </c>
      <c r="J16" s="43"/>
      <c r="K16" s="81"/>
    </row>
    <row r="17" spans="1:19" ht="13.5" customHeight="1">
      <c r="A17" s="265"/>
      <c r="B17" s="266"/>
      <c r="C17" s="267"/>
      <c r="D17" s="267"/>
      <c r="E17" s="267"/>
      <c r="F17" s="267"/>
      <c r="G17" s="267"/>
      <c r="H17" s="267"/>
      <c r="I17" s="267"/>
      <c r="J17" s="43"/>
    </row>
    <row r="18" spans="1:19" s="150" customFormat="1" ht="13.5" customHeight="1">
      <c r="A18" s="265" t="s">
        <v>154</v>
      </c>
      <c r="B18" s="262" t="s">
        <v>178</v>
      </c>
      <c r="C18" s="263">
        <v>41</v>
      </c>
      <c r="D18" s="263">
        <v>120</v>
      </c>
      <c r="E18" s="263">
        <v>95</v>
      </c>
      <c r="F18" s="264">
        <v>46</v>
      </c>
      <c r="G18" s="263">
        <v>23</v>
      </c>
      <c r="H18" s="263">
        <v>325</v>
      </c>
      <c r="I18" s="263">
        <v>1</v>
      </c>
      <c r="J18" s="43"/>
    </row>
    <row r="19" spans="1:19" s="150" customFormat="1" ht="13.5" customHeight="1">
      <c r="A19" s="265"/>
      <c r="B19" s="550" t="s">
        <v>29</v>
      </c>
      <c r="C19" s="267">
        <v>19</v>
      </c>
      <c r="D19" s="267">
        <v>57</v>
      </c>
      <c r="E19" s="267">
        <v>22</v>
      </c>
      <c r="F19" s="267">
        <v>10</v>
      </c>
      <c r="G19" s="267">
        <v>5</v>
      </c>
      <c r="H19" s="267">
        <v>113</v>
      </c>
      <c r="I19" s="267">
        <v>0</v>
      </c>
      <c r="J19" s="65"/>
    </row>
    <row r="20" spans="1:19" s="150" customFormat="1" ht="13.5" customHeight="1">
      <c r="A20" s="265"/>
      <c r="B20" s="551" t="s">
        <v>30</v>
      </c>
      <c r="C20" s="269">
        <v>22</v>
      </c>
      <c r="D20" s="269">
        <v>63</v>
      </c>
      <c r="E20" s="269">
        <v>73</v>
      </c>
      <c r="F20" s="270">
        <v>36</v>
      </c>
      <c r="G20" s="269">
        <v>18</v>
      </c>
      <c r="H20" s="269">
        <v>212</v>
      </c>
      <c r="I20" s="269">
        <v>1</v>
      </c>
      <c r="J20" s="136"/>
    </row>
    <row r="21" spans="1:19" ht="13.5" customHeight="1">
      <c r="A21" s="265"/>
      <c r="B21" s="266"/>
      <c r="C21" s="267"/>
      <c r="D21" s="267"/>
      <c r="E21" s="267"/>
      <c r="F21" s="267"/>
      <c r="G21" s="267"/>
      <c r="H21" s="267"/>
      <c r="I21" s="267"/>
      <c r="J21" s="43"/>
    </row>
    <row r="22" spans="1:19" ht="13.5" customHeight="1">
      <c r="A22" s="265" t="s">
        <v>979</v>
      </c>
      <c r="B22" s="271" t="s">
        <v>178</v>
      </c>
      <c r="C22" s="272" t="s">
        <v>1047</v>
      </c>
      <c r="D22" s="272" t="s">
        <v>1047</v>
      </c>
      <c r="E22" s="272" t="s">
        <v>1047</v>
      </c>
      <c r="F22" s="272" t="s">
        <v>1047</v>
      </c>
      <c r="G22" s="272" t="s">
        <v>1047</v>
      </c>
      <c r="H22" s="263">
        <v>106</v>
      </c>
      <c r="I22" s="263">
        <v>0</v>
      </c>
      <c r="J22" s="43"/>
    </row>
    <row r="23" spans="1:19" ht="13.5" customHeight="1">
      <c r="A23" s="265" t="s">
        <v>1035</v>
      </c>
      <c r="B23" s="266" t="s">
        <v>29</v>
      </c>
      <c r="C23" s="272" t="s">
        <v>1047</v>
      </c>
      <c r="D23" s="272" t="s">
        <v>1047</v>
      </c>
      <c r="E23" s="272" t="s">
        <v>1047</v>
      </c>
      <c r="F23" s="272" t="s">
        <v>1047</v>
      </c>
      <c r="G23" s="272" t="s">
        <v>1047</v>
      </c>
      <c r="H23" s="273">
        <v>28</v>
      </c>
      <c r="I23" s="269">
        <v>0</v>
      </c>
      <c r="J23" s="43"/>
      <c r="K23" s="81"/>
    </row>
    <row r="24" spans="1:19" ht="13.5" customHeight="1">
      <c r="A24" s="265"/>
      <c r="B24" s="271" t="s">
        <v>30</v>
      </c>
      <c r="C24" s="272" t="s">
        <v>1047</v>
      </c>
      <c r="D24" s="272" t="s">
        <v>1047</v>
      </c>
      <c r="E24" s="272" t="s">
        <v>1047</v>
      </c>
      <c r="F24" s="272" t="s">
        <v>1047</v>
      </c>
      <c r="G24" s="272" t="s">
        <v>1047</v>
      </c>
      <c r="H24" s="273">
        <v>78</v>
      </c>
      <c r="I24" s="269">
        <v>0</v>
      </c>
      <c r="J24" s="43"/>
    </row>
    <row r="25" spans="1:19" ht="13.5" customHeight="1">
      <c r="A25" s="274"/>
      <c r="B25" s="266"/>
      <c r="C25" s="275"/>
      <c r="D25" s="275"/>
      <c r="E25" s="275"/>
      <c r="F25" s="275"/>
      <c r="G25" s="275"/>
      <c r="H25" s="276"/>
      <c r="I25" s="277"/>
      <c r="J25" s="43"/>
    </row>
    <row r="26" spans="1:19" ht="13.5" customHeight="1">
      <c r="A26" s="265" t="s">
        <v>1001</v>
      </c>
      <c r="B26" s="271" t="s">
        <v>178</v>
      </c>
      <c r="C26" s="272" t="s">
        <v>1047</v>
      </c>
      <c r="D26" s="272" t="s">
        <v>1047</v>
      </c>
      <c r="E26" s="272" t="s">
        <v>1047</v>
      </c>
      <c r="F26" s="272" t="s">
        <v>1047</v>
      </c>
      <c r="G26" s="272" t="s">
        <v>1047</v>
      </c>
      <c r="H26" s="278">
        <v>2036</v>
      </c>
      <c r="I26" s="279">
        <v>3</v>
      </c>
      <c r="J26" s="43"/>
    </row>
    <row r="27" spans="1:19" ht="13.5" customHeight="1">
      <c r="A27" s="274"/>
      <c r="B27" s="266" t="s">
        <v>29</v>
      </c>
      <c r="C27" s="272" t="s">
        <v>1047</v>
      </c>
      <c r="D27" s="272" t="s">
        <v>1047</v>
      </c>
      <c r="E27" s="272" t="s">
        <v>1047</v>
      </c>
      <c r="F27" s="272" t="s">
        <v>1047</v>
      </c>
      <c r="G27" s="272" t="s">
        <v>1047</v>
      </c>
      <c r="H27" s="275">
        <v>516</v>
      </c>
      <c r="I27" s="275">
        <v>2</v>
      </c>
      <c r="J27" s="43"/>
      <c r="L27" s="81"/>
    </row>
    <row r="28" spans="1:19" ht="13.5" customHeight="1" thickBot="1">
      <c r="A28" s="280"/>
      <c r="B28" s="281" t="s">
        <v>30</v>
      </c>
      <c r="C28" s="169" t="s">
        <v>1047</v>
      </c>
      <c r="D28" s="169" t="s">
        <v>1047</v>
      </c>
      <c r="E28" s="169" t="s">
        <v>1047</v>
      </c>
      <c r="F28" s="169" t="s">
        <v>1047</v>
      </c>
      <c r="G28" s="169" t="s">
        <v>1047</v>
      </c>
      <c r="H28" s="281">
        <v>1523</v>
      </c>
      <c r="I28" s="281">
        <v>5</v>
      </c>
      <c r="J28" s="43"/>
      <c r="L28" s="81"/>
    </row>
    <row r="29" spans="1:19" ht="13.5" customHeight="1">
      <c r="A29" s="248" t="s">
        <v>1082</v>
      </c>
      <c r="B29" s="271"/>
      <c r="C29" s="269"/>
      <c r="D29" s="269"/>
      <c r="E29" s="269"/>
      <c r="F29" s="269"/>
      <c r="G29" s="269"/>
      <c r="H29" s="269"/>
      <c r="I29" s="269"/>
      <c r="J29" s="43"/>
    </row>
    <row r="30" spans="1:19" s="162" customFormat="1" ht="13.5" customHeight="1">
      <c r="A30" s="249" t="s">
        <v>1075</v>
      </c>
      <c r="B30" s="282"/>
      <c r="C30" s="283"/>
      <c r="D30" s="284"/>
      <c r="E30" s="284"/>
      <c r="F30" s="284"/>
      <c r="G30" s="284"/>
      <c r="H30" s="285"/>
      <c r="I30" s="286"/>
      <c r="J30" s="62"/>
      <c r="M30"/>
      <c r="N30"/>
      <c r="O30"/>
      <c r="P30"/>
      <c r="Q30"/>
      <c r="R30"/>
      <c r="S30"/>
    </row>
    <row r="31" spans="1:19" s="150" customFormat="1" ht="13.5" customHeight="1">
      <c r="A31" s="249" t="s">
        <v>1170</v>
      </c>
      <c r="B31" s="287"/>
      <c r="C31" s="288"/>
      <c r="D31" s="288"/>
      <c r="E31" s="288"/>
      <c r="F31" s="288"/>
      <c r="G31" s="288"/>
      <c r="H31" s="288"/>
      <c r="I31" s="288"/>
      <c r="J31" s="28"/>
      <c r="M31"/>
      <c r="N31"/>
      <c r="O31"/>
      <c r="P31"/>
      <c r="Q31"/>
      <c r="R31"/>
      <c r="S31"/>
    </row>
    <row r="32" spans="1:19" s="150" customFormat="1" ht="13.5" customHeight="1">
      <c r="A32" s="249" t="s">
        <v>1179</v>
      </c>
      <c r="B32" s="287"/>
      <c r="C32" s="288"/>
      <c r="D32" s="288"/>
      <c r="E32" s="288"/>
      <c r="F32" s="288"/>
      <c r="G32" s="288"/>
      <c r="H32" s="288"/>
      <c r="I32" s="288"/>
      <c r="J32" s="28"/>
      <c r="M32"/>
      <c r="N32"/>
      <c r="O32"/>
      <c r="P32"/>
      <c r="Q32"/>
      <c r="R32"/>
      <c r="S32"/>
    </row>
    <row r="33" spans="1:19" s="150" customFormat="1" ht="13.5" customHeight="1">
      <c r="A33" s="249"/>
      <c r="B33" s="287"/>
      <c r="C33" s="288"/>
      <c r="D33" s="288"/>
      <c r="E33" s="288"/>
      <c r="F33" s="288"/>
      <c r="G33" s="288"/>
      <c r="H33" s="288"/>
      <c r="I33" s="288"/>
      <c r="J33" s="28"/>
      <c r="M33"/>
      <c r="N33"/>
      <c r="O33"/>
      <c r="P33"/>
      <c r="Q33"/>
      <c r="R33"/>
      <c r="S33"/>
    </row>
    <row r="34" spans="1:19">
      <c r="A34" s="249"/>
    </row>
    <row r="36" spans="1:19">
      <c r="A36" s="249"/>
    </row>
    <row r="38" spans="1:19" ht="14.4">
      <c r="G38" s="289"/>
    </row>
  </sheetData>
  <mergeCells count="2">
    <mergeCell ref="A1:I1"/>
    <mergeCell ref="A2:I2"/>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330"/>
  <sheetViews>
    <sheetView zoomScaleNormal="100" workbookViewId="0">
      <pane ySplit="6" topLeftCell="A7" activePane="bottomLeft" state="frozen"/>
      <selection activeCell="A17" sqref="A17:L18"/>
      <selection pane="bottomLeft" sqref="A1:J1"/>
    </sheetView>
  </sheetViews>
  <sheetFormatPr defaultColWidth="8.69921875" defaultRowHeight="13.8"/>
  <cols>
    <col min="1" max="1" width="8.69921875" style="212" customWidth="1"/>
    <col min="2" max="2" width="14.69921875" style="212" customWidth="1"/>
    <col min="3" max="6" width="8.69921875" style="212"/>
    <col min="7" max="7" width="8.69921875" style="212" customWidth="1"/>
    <col min="8" max="9" width="8.69921875" style="212"/>
    <col min="10" max="10" width="8.5" style="212" customWidth="1"/>
    <col min="11" max="16384" width="8.69921875" style="212"/>
  </cols>
  <sheetData>
    <row r="1" spans="1:24" ht="27" customHeight="1">
      <c r="A1" s="614" t="s">
        <v>1125</v>
      </c>
      <c r="B1" s="607"/>
      <c r="C1" s="607"/>
      <c r="D1" s="607"/>
      <c r="E1" s="607"/>
      <c r="F1" s="607"/>
      <c r="G1" s="607"/>
      <c r="H1" s="607"/>
      <c r="I1" s="607"/>
      <c r="J1" s="607"/>
    </row>
    <row r="2" spans="1:24" ht="27" customHeight="1" thickBot="1">
      <c r="A2" s="609" t="s">
        <v>1115</v>
      </c>
      <c r="B2" s="609"/>
      <c r="C2" s="609"/>
      <c r="D2" s="609"/>
      <c r="E2" s="609"/>
      <c r="F2" s="609"/>
      <c r="G2" s="609"/>
      <c r="H2" s="609"/>
      <c r="I2" s="609"/>
      <c r="J2" s="609"/>
    </row>
    <row r="3" spans="1:24" ht="14.4" thickTop="1">
      <c r="A3" s="213" t="s">
        <v>840</v>
      </c>
      <c r="B3" s="213" t="s">
        <v>807</v>
      </c>
      <c r="C3" s="214" t="s">
        <v>70</v>
      </c>
      <c r="D3" s="214"/>
      <c r="E3" s="214"/>
      <c r="F3" s="214"/>
      <c r="G3" s="214"/>
      <c r="H3" s="214"/>
      <c r="I3" s="214"/>
      <c r="J3" s="214"/>
    </row>
    <row r="4" spans="1:24">
      <c r="A4" s="215" t="s">
        <v>842</v>
      </c>
      <c r="B4" s="216" t="s">
        <v>118</v>
      </c>
      <c r="C4" s="217" t="s">
        <v>808</v>
      </c>
      <c r="D4" s="218" t="s">
        <v>978</v>
      </c>
      <c r="E4" s="218"/>
      <c r="F4" s="218"/>
      <c r="G4" s="217" t="s">
        <v>809</v>
      </c>
      <c r="H4" s="217" t="s">
        <v>810</v>
      </c>
      <c r="I4" s="217" t="s">
        <v>95</v>
      </c>
      <c r="J4" s="217" t="s">
        <v>114</v>
      </c>
    </row>
    <row r="5" spans="1:24">
      <c r="A5" s="219"/>
      <c r="B5" s="220"/>
      <c r="C5" s="217" t="s">
        <v>811</v>
      </c>
      <c r="D5" s="217" t="s">
        <v>812</v>
      </c>
      <c r="E5" s="217" t="s">
        <v>813</v>
      </c>
      <c r="F5" s="217" t="s">
        <v>814</v>
      </c>
      <c r="G5" s="217" t="s">
        <v>815</v>
      </c>
      <c r="H5" s="217" t="s">
        <v>816</v>
      </c>
      <c r="I5" s="217" t="s">
        <v>817</v>
      </c>
      <c r="J5" s="217" t="s">
        <v>998</v>
      </c>
    </row>
    <row r="6" spans="1:24">
      <c r="A6" s="221"/>
      <c r="B6" s="221"/>
      <c r="C6" s="222" t="s">
        <v>818</v>
      </c>
      <c r="D6" s="222" t="s">
        <v>818</v>
      </c>
      <c r="E6" s="222" t="s">
        <v>818</v>
      </c>
      <c r="F6" s="222" t="s">
        <v>818</v>
      </c>
      <c r="G6" s="222" t="s">
        <v>1086</v>
      </c>
      <c r="H6" s="222" t="s">
        <v>1096</v>
      </c>
      <c r="I6" s="222" t="s">
        <v>1168</v>
      </c>
      <c r="J6" s="222" t="s">
        <v>1097</v>
      </c>
    </row>
    <row r="7" spans="1:24" ht="13.5" customHeight="1">
      <c r="A7" s="223" t="s">
        <v>1071</v>
      </c>
      <c r="B7" s="224" t="s">
        <v>189</v>
      </c>
      <c r="C7" s="225">
        <v>6240</v>
      </c>
      <c r="D7" s="225">
        <v>1023</v>
      </c>
      <c r="E7" s="225">
        <v>2153</v>
      </c>
      <c r="F7" s="225">
        <v>3064</v>
      </c>
      <c r="G7" s="225">
        <v>11360</v>
      </c>
      <c r="H7" s="225">
        <v>1605</v>
      </c>
      <c r="I7" s="225">
        <v>106</v>
      </c>
      <c r="J7" s="225">
        <v>296</v>
      </c>
    </row>
    <row r="8" spans="1:24" ht="13.5" customHeight="1">
      <c r="A8" s="223"/>
      <c r="B8" s="226" t="s">
        <v>29</v>
      </c>
      <c r="C8" s="225">
        <v>1658</v>
      </c>
      <c r="D8" s="225">
        <v>260</v>
      </c>
      <c r="E8" s="225">
        <v>535</v>
      </c>
      <c r="F8" s="225">
        <v>863</v>
      </c>
      <c r="G8" s="225">
        <v>3747</v>
      </c>
      <c r="H8" s="225">
        <v>374</v>
      </c>
      <c r="I8" s="225">
        <v>28</v>
      </c>
      <c r="J8" s="225">
        <v>71</v>
      </c>
    </row>
    <row r="9" spans="1:24" ht="13.5" customHeight="1">
      <c r="A9" s="223"/>
      <c r="B9" s="226" t="s">
        <v>30</v>
      </c>
      <c r="C9" s="225">
        <v>4532</v>
      </c>
      <c r="D9" s="225">
        <v>763</v>
      </c>
      <c r="E9" s="225">
        <v>1618</v>
      </c>
      <c r="F9" s="225">
        <v>2201</v>
      </c>
      <c r="G9" s="225">
        <v>7613</v>
      </c>
      <c r="H9" s="225">
        <v>1231</v>
      </c>
      <c r="I9" s="225">
        <v>78</v>
      </c>
      <c r="J9" s="225">
        <v>225</v>
      </c>
      <c r="M9" s="227"/>
      <c r="N9" s="228"/>
      <c r="O9" s="229"/>
      <c r="P9" s="229"/>
      <c r="Q9" s="229"/>
      <c r="R9" s="230"/>
      <c r="S9" s="230"/>
      <c r="T9" s="230"/>
      <c r="U9" s="230"/>
      <c r="V9" s="230"/>
      <c r="W9" s="230"/>
      <c r="X9" s="230"/>
    </row>
    <row r="10" spans="1:24" ht="13.5" customHeight="1">
      <c r="A10" s="231" t="s">
        <v>819</v>
      </c>
      <c r="B10" s="217" t="s">
        <v>190</v>
      </c>
      <c r="C10" s="232">
        <v>942</v>
      </c>
      <c r="D10" s="232">
        <v>147</v>
      </c>
      <c r="E10" s="232">
        <v>363</v>
      </c>
      <c r="F10" s="232">
        <v>432</v>
      </c>
      <c r="G10" s="232">
        <v>1611</v>
      </c>
      <c r="H10" s="232">
        <v>294</v>
      </c>
      <c r="I10" s="232">
        <v>8</v>
      </c>
      <c r="J10" s="232">
        <v>21</v>
      </c>
      <c r="M10" s="227"/>
      <c r="N10" s="228"/>
      <c r="O10" s="229"/>
      <c r="P10" s="229"/>
      <c r="Q10" s="229"/>
      <c r="R10" s="230"/>
      <c r="S10" s="230"/>
      <c r="T10" s="230"/>
      <c r="U10" s="230"/>
      <c r="V10" s="230"/>
      <c r="W10" s="230"/>
      <c r="X10" s="230"/>
    </row>
    <row r="11" spans="1:24" ht="13.5" customHeight="1">
      <c r="A11" s="233" t="s">
        <v>231</v>
      </c>
      <c r="B11" s="234" t="s">
        <v>232</v>
      </c>
      <c r="C11" s="235">
        <v>8</v>
      </c>
      <c r="D11" s="236">
        <v>0</v>
      </c>
      <c r="E11" s="236" t="s">
        <v>1022</v>
      </c>
      <c r="F11" s="235" t="s">
        <v>1022</v>
      </c>
      <c r="G11" s="235">
        <v>24</v>
      </c>
      <c r="H11" s="236">
        <v>10</v>
      </c>
      <c r="I11" s="235">
        <v>0</v>
      </c>
      <c r="J11" s="237">
        <v>0</v>
      </c>
      <c r="M11" s="227"/>
      <c r="N11" s="228"/>
      <c r="O11" s="229"/>
      <c r="P11" s="229"/>
      <c r="Q11" s="229"/>
      <c r="R11" s="230"/>
      <c r="S11" s="230"/>
      <c r="T11" s="230"/>
      <c r="U11" s="230"/>
      <c r="V11" s="230"/>
      <c r="W11" s="230"/>
      <c r="X11" s="230"/>
    </row>
    <row r="12" spans="1:24" ht="13.5" customHeight="1">
      <c r="A12" s="233" t="s">
        <v>235</v>
      </c>
      <c r="B12" s="234" t="s">
        <v>236</v>
      </c>
      <c r="C12" s="236" t="s">
        <v>1022</v>
      </c>
      <c r="D12" s="236">
        <v>0</v>
      </c>
      <c r="E12" s="236" t="s">
        <v>1022</v>
      </c>
      <c r="F12" s="235">
        <v>0</v>
      </c>
      <c r="G12" s="235">
        <v>18</v>
      </c>
      <c r="H12" s="236">
        <v>5</v>
      </c>
      <c r="I12" s="236" t="s">
        <v>1022</v>
      </c>
      <c r="J12" s="237">
        <v>0</v>
      </c>
      <c r="M12" s="227"/>
      <c r="N12" s="228"/>
      <c r="O12" s="229"/>
      <c r="P12" s="229"/>
      <c r="Q12" s="229"/>
      <c r="R12" s="230"/>
      <c r="S12" s="230"/>
      <c r="T12" s="230"/>
      <c r="U12" s="230"/>
      <c r="V12" s="230"/>
      <c r="W12" s="230"/>
      <c r="X12" s="230"/>
    </row>
    <row r="13" spans="1:24" ht="13.5" customHeight="1">
      <c r="A13" s="233" t="s">
        <v>241</v>
      </c>
      <c r="B13" s="234" t="s">
        <v>242</v>
      </c>
      <c r="C13" s="235">
        <v>7</v>
      </c>
      <c r="D13" s="236" t="s">
        <v>1022</v>
      </c>
      <c r="E13" s="236" t="s">
        <v>1022</v>
      </c>
      <c r="F13" s="235">
        <v>5</v>
      </c>
      <c r="G13" s="235">
        <v>18</v>
      </c>
      <c r="H13" s="235">
        <v>9</v>
      </c>
      <c r="I13" s="235">
        <v>0</v>
      </c>
      <c r="J13" s="238">
        <v>0</v>
      </c>
      <c r="M13" s="227"/>
      <c r="N13" s="228"/>
      <c r="O13" s="229"/>
      <c r="P13" s="229"/>
      <c r="Q13" s="229"/>
      <c r="R13" s="230"/>
      <c r="S13" s="230"/>
      <c r="T13" s="230"/>
      <c r="U13" s="230"/>
      <c r="V13" s="230"/>
      <c r="W13" s="230"/>
      <c r="X13" s="230"/>
    </row>
    <row r="14" spans="1:24" ht="13.5" customHeight="1">
      <c r="A14" s="233" t="s">
        <v>239</v>
      </c>
      <c r="B14" s="234" t="s">
        <v>240</v>
      </c>
      <c r="C14" s="235">
        <v>9</v>
      </c>
      <c r="D14" s="236">
        <v>0</v>
      </c>
      <c r="E14" s="236">
        <v>4</v>
      </c>
      <c r="F14" s="235">
        <v>5</v>
      </c>
      <c r="G14" s="235">
        <v>23</v>
      </c>
      <c r="H14" s="236" t="s">
        <v>1022</v>
      </c>
      <c r="I14" s="235">
        <v>0</v>
      </c>
      <c r="J14" s="238">
        <v>0</v>
      </c>
      <c r="M14" s="227"/>
      <c r="N14" s="228"/>
      <c r="O14" s="229"/>
      <c r="P14" s="229"/>
      <c r="Q14" s="229"/>
      <c r="R14" s="230"/>
      <c r="S14" s="230"/>
      <c r="T14" s="230"/>
      <c r="U14" s="230"/>
      <c r="V14" s="230"/>
      <c r="W14" s="230"/>
      <c r="X14" s="230"/>
    </row>
    <row r="15" spans="1:24" ht="13.5" customHeight="1">
      <c r="A15" s="233" t="s">
        <v>201</v>
      </c>
      <c r="B15" s="234" t="s">
        <v>202</v>
      </c>
      <c r="C15" s="235">
        <v>26</v>
      </c>
      <c r="D15" s="235">
        <v>6</v>
      </c>
      <c r="E15" s="235">
        <v>7</v>
      </c>
      <c r="F15" s="235">
        <v>13</v>
      </c>
      <c r="G15" s="235">
        <v>55</v>
      </c>
      <c r="H15" s="235">
        <v>6</v>
      </c>
      <c r="I15" s="235">
        <v>0</v>
      </c>
      <c r="J15" s="238" t="s">
        <v>1022</v>
      </c>
      <c r="M15" s="227"/>
      <c r="N15" s="228"/>
      <c r="O15" s="229"/>
      <c r="P15" s="229"/>
      <c r="Q15" s="229"/>
      <c r="R15" s="230"/>
      <c r="S15" s="230"/>
      <c r="T15" s="230"/>
      <c r="U15" s="230"/>
      <c r="V15" s="230"/>
      <c r="W15" s="230"/>
      <c r="X15" s="230"/>
    </row>
    <row r="16" spans="1:24" ht="13.5" customHeight="1">
      <c r="A16" s="233" t="s">
        <v>195</v>
      </c>
      <c r="B16" s="234" t="s">
        <v>196</v>
      </c>
      <c r="C16" s="235">
        <v>11</v>
      </c>
      <c r="D16" s="235">
        <v>0</v>
      </c>
      <c r="E16" s="236" t="s">
        <v>1022</v>
      </c>
      <c r="F16" s="236" t="s">
        <v>1022</v>
      </c>
      <c r="G16" s="235">
        <v>14</v>
      </c>
      <c r="H16" s="235">
        <v>11</v>
      </c>
      <c r="I16" s="236">
        <v>0</v>
      </c>
      <c r="J16" s="237">
        <v>0</v>
      </c>
      <c r="M16" s="227"/>
      <c r="N16" s="228"/>
      <c r="O16" s="229"/>
      <c r="P16" s="229"/>
      <c r="Q16" s="229"/>
      <c r="R16" s="230"/>
      <c r="S16" s="230"/>
      <c r="T16" s="230"/>
      <c r="U16" s="230"/>
      <c r="V16" s="230"/>
      <c r="W16" s="230"/>
      <c r="X16" s="230"/>
    </row>
    <row r="17" spans="1:24" ht="13.5" customHeight="1">
      <c r="A17" s="233" t="s">
        <v>199</v>
      </c>
      <c r="B17" s="234" t="s">
        <v>200</v>
      </c>
      <c r="C17" s="235" t="s">
        <v>1029</v>
      </c>
      <c r="D17" s="236" t="s">
        <v>1029</v>
      </c>
      <c r="E17" s="235" t="s">
        <v>1029</v>
      </c>
      <c r="F17" s="236" t="s">
        <v>1029</v>
      </c>
      <c r="G17" s="235" t="s">
        <v>1029</v>
      </c>
      <c r="H17" s="235" t="s">
        <v>1029</v>
      </c>
      <c r="I17" s="236" t="s">
        <v>1029</v>
      </c>
      <c r="J17" s="236" t="s">
        <v>1029</v>
      </c>
      <c r="M17" s="227"/>
      <c r="N17" s="228"/>
      <c r="O17" s="229"/>
      <c r="P17" s="229"/>
      <c r="Q17" s="229"/>
      <c r="R17" s="230"/>
      <c r="S17" s="230"/>
      <c r="T17" s="230"/>
      <c r="U17" s="230"/>
      <c r="V17" s="230"/>
      <c r="W17" s="230"/>
      <c r="X17" s="230"/>
    </row>
    <row r="18" spans="1:24" ht="13.5" customHeight="1">
      <c r="A18" s="233" t="s">
        <v>191</v>
      </c>
      <c r="B18" s="234" t="s">
        <v>192</v>
      </c>
      <c r="C18" s="235">
        <v>53</v>
      </c>
      <c r="D18" s="235">
        <v>4</v>
      </c>
      <c r="E18" s="235">
        <v>6</v>
      </c>
      <c r="F18" s="235">
        <v>43</v>
      </c>
      <c r="G18" s="235">
        <v>80</v>
      </c>
      <c r="H18" s="235">
        <v>4</v>
      </c>
      <c r="I18" s="236">
        <v>0</v>
      </c>
      <c r="J18" s="235" t="s">
        <v>1022</v>
      </c>
      <c r="M18" s="227"/>
      <c r="N18" s="228"/>
      <c r="O18" s="229"/>
      <c r="P18" s="229"/>
      <c r="Q18" s="229"/>
      <c r="R18" s="230"/>
      <c r="S18" s="230"/>
      <c r="T18" s="230"/>
      <c r="U18" s="230"/>
      <c r="V18" s="230"/>
      <c r="W18" s="230"/>
      <c r="X18" s="230"/>
    </row>
    <row r="19" spans="1:24" ht="13.5" customHeight="1">
      <c r="A19" s="233" t="s">
        <v>213</v>
      </c>
      <c r="B19" s="234" t="s">
        <v>214</v>
      </c>
      <c r="C19" s="235">
        <v>0</v>
      </c>
      <c r="D19" s="236">
        <v>0</v>
      </c>
      <c r="E19" s="236">
        <v>0</v>
      </c>
      <c r="F19" s="235">
        <v>0</v>
      </c>
      <c r="G19" s="235" t="s">
        <v>1022</v>
      </c>
      <c r="H19" s="235" t="s">
        <v>1022</v>
      </c>
      <c r="I19" s="235">
        <v>0</v>
      </c>
      <c r="J19" s="238">
        <v>0</v>
      </c>
      <c r="M19" s="227"/>
      <c r="N19" s="228"/>
      <c r="O19" s="229"/>
      <c r="P19" s="229"/>
      <c r="Q19" s="229"/>
      <c r="R19" s="230"/>
      <c r="S19" s="230"/>
      <c r="T19" s="230"/>
      <c r="U19" s="230"/>
      <c r="V19" s="230"/>
      <c r="W19" s="230"/>
      <c r="X19" s="230"/>
    </row>
    <row r="20" spans="1:24" ht="13.5" customHeight="1">
      <c r="A20" s="233" t="s">
        <v>197</v>
      </c>
      <c r="B20" s="234" t="s">
        <v>198</v>
      </c>
      <c r="C20" s="236">
        <v>23</v>
      </c>
      <c r="D20" s="236">
        <v>5</v>
      </c>
      <c r="E20" s="235">
        <v>10</v>
      </c>
      <c r="F20" s="236">
        <v>8</v>
      </c>
      <c r="G20" s="235">
        <v>85</v>
      </c>
      <c r="H20" s="235" t="s">
        <v>1022</v>
      </c>
      <c r="I20" s="235" t="s">
        <v>1022</v>
      </c>
      <c r="J20" s="236" t="s">
        <v>1022</v>
      </c>
      <c r="M20" s="227"/>
      <c r="N20" s="228"/>
      <c r="O20" s="229"/>
      <c r="P20" s="229"/>
      <c r="Q20" s="229"/>
      <c r="R20" s="230"/>
      <c r="S20" s="230"/>
      <c r="T20" s="230"/>
      <c r="U20" s="230"/>
      <c r="V20" s="230"/>
      <c r="W20" s="230"/>
      <c r="X20" s="230"/>
    </row>
    <row r="21" spans="1:24" ht="13.5" customHeight="1">
      <c r="A21" s="233" t="s">
        <v>227</v>
      </c>
      <c r="B21" s="234" t="s">
        <v>228</v>
      </c>
      <c r="C21" s="239">
        <v>24</v>
      </c>
      <c r="D21" s="239">
        <v>0</v>
      </c>
      <c r="E21" s="239">
        <v>0</v>
      </c>
      <c r="F21" s="239">
        <v>24</v>
      </c>
      <c r="G21" s="239">
        <v>72</v>
      </c>
      <c r="H21" s="239">
        <v>35</v>
      </c>
      <c r="I21" s="236" t="s">
        <v>1022</v>
      </c>
      <c r="J21" s="236" t="s">
        <v>1022</v>
      </c>
      <c r="M21" s="227"/>
      <c r="N21" s="228"/>
      <c r="O21" s="229"/>
      <c r="P21" s="229"/>
      <c r="Q21" s="229"/>
      <c r="R21" s="230"/>
      <c r="S21" s="230"/>
      <c r="T21" s="230"/>
      <c r="U21" s="230"/>
      <c r="V21" s="230"/>
      <c r="W21" s="230"/>
      <c r="X21" s="230"/>
    </row>
    <row r="22" spans="1:24" ht="13.5" customHeight="1">
      <c r="A22" s="233" t="s">
        <v>233</v>
      </c>
      <c r="B22" s="234" t="s">
        <v>234</v>
      </c>
      <c r="C22" s="235">
        <v>12</v>
      </c>
      <c r="D22" s="235">
        <v>0</v>
      </c>
      <c r="E22" s="235">
        <v>0</v>
      </c>
      <c r="F22" s="235">
        <v>12</v>
      </c>
      <c r="G22" s="235">
        <v>26</v>
      </c>
      <c r="H22" s="235">
        <v>8</v>
      </c>
      <c r="I22" s="235">
        <v>0</v>
      </c>
      <c r="J22" s="237">
        <v>0</v>
      </c>
      <c r="M22" s="227"/>
      <c r="N22" s="228"/>
      <c r="O22" s="229"/>
      <c r="P22" s="229"/>
      <c r="Q22" s="229"/>
      <c r="R22" s="230"/>
      <c r="S22" s="230"/>
      <c r="T22" s="230"/>
      <c r="U22" s="230"/>
      <c r="V22" s="230"/>
      <c r="W22" s="230"/>
      <c r="X22" s="230"/>
    </row>
    <row r="23" spans="1:24" ht="13.5" customHeight="1">
      <c r="A23" s="233" t="s">
        <v>209</v>
      </c>
      <c r="B23" s="234" t="s">
        <v>210</v>
      </c>
      <c r="C23" s="236" t="s">
        <v>1022</v>
      </c>
      <c r="D23" s="236">
        <v>0</v>
      </c>
      <c r="E23" s="235">
        <v>0</v>
      </c>
      <c r="F23" s="236" t="s">
        <v>1022</v>
      </c>
      <c r="G23" s="235">
        <v>24</v>
      </c>
      <c r="H23" s="235">
        <v>5</v>
      </c>
      <c r="I23" s="236">
        <v>0</v>
      </c>
      <c r="J23" s="236" t="s">
        <v>1022</v>
      </c>
      <c r="L23" s="234"/>
    </row>
    <row r="24" spans="1:24" ht="13.5" customHeight="1">
      <c r="A24" s="233" t="s">
        <v>229</v>
      </c>
      <c r="B24" s="234" t="s">
        <v>230</v>
      </c>
      <c r="C24" s="235">
        <v>4</v>
      </c>
      <c r="D24" s="235">
        <v>0</v>
      </c>
      <c r="E24" s="235">
        <v>0</v>
      </c>
      <c r="F24" s="235">
        <v>4</v>
      </c>
      <c r="G24" s="235">
        <v>32</v>
      </c>
      <c r="H24" s="236" t="s">
        <v>1022</v>
      </c>
      <c r="I24" s="236">
        <v>0</v>
      </c>
      <c r="J24" s="236">
        <v>0</v>
      </c>
      <c r="L24" s="234"/>
    </row>
    <row r="25" spans="1:24" ht="13.5" customHeight="1">
      <c r="A25" s="233" t="s">
        <v>193</v>
      </c>
      <c r="B25" s="234" t="s">
        <v>194</v>
      </c>
      <c r="C25" s="235">
        <v>6</v>
      </c>
      <c r="D25" s="236">
        <v>0</v>
      </c>
      <c r="E25" s="236">
        <v>0</v>
      </c>
      <c r="F25" s="235">
        <v>6</v>
      </c>
      <c r="G25" s="235">
        <v>24</v>
      </c>
      <c r="H25" s="236">
        <v>11</v>
      </c>
      <c r="I25" s="235">
        <v>0</v>
      </c>
      <c r="J25" s="235">
        <v>0</v>
      </c>
      <c r="L25" s="234"/>
    </row>
    <row r="26" spans="1:24" ht="13.5" customHeight="1">
      <c r="A26" s="233" t="s">
        <v>217</v>
      </c>
      <c r="B26" s="234" t="s">
        <v>218</v>
      </c>
      <c r="C26" s="235">
        <v>28</v>
      </c>
      <c r="D26" s="235">
        <v>0</v>
      </c>
      <c r="E26" s="235">
        <v>14</v>
      </c>
      <c r="F26" s="235">
        <v>14</v>
      </c>
      <c r="G26" s="235">
        <v>35</v>
      </c>
      <c r="H26" s="235">
        <v>12</v>
      </c>
      <c r="I26" s="236">
        <v>0</v>
      </c>
      <c r="J26" s="235">
        <v>6</v>
      </c>
      <c r="L26" s="234"/>
    </row>
    <row r="27" spans="1:24" ht="13.5" customHeight="1">
      <c r="A27" s="233" t="s">
        <v>221</v>
      </c>
      <c r="B27" s="234" t="s">
        <v>222</v>
      </c>
      <c r="C27" s="235">
        <v>471</v>
      </c>
      <c r="D27" s="235">
        <v>80</v>
      </c>
      <c r="E27" s="235">
        <v>199</v>
      </c>
      <c r="F27" s="235">
        <v>192</v>
      </c>
      <c r="G27" s="235">
        <v>608</v>
      </c>
      <c r="H27" s="235">
        <v>21</v>
      </c>
      <c r="I27" s="236" t="s">
        <v>1022</v>
      </c>
      <c r="J27" s="235" t="s">
        <v>1029</v>
      </c>
    </row>
    <row r="28" spans="1:24" ht="13.5" customHeight="1">
      <c r="A28" s="233" t="s">
        <v>225</v>
      </c>
      <c r="B28" s="234" t="s">
        <v>226</v>
      </c>
      <c r="C28" s="235">
        <v>84</v>
      </c>
      <c r="D28" s="235">
        <v>0</v>
      </c>
      <c r="E28" s="235">
        <v>43</v>
      </c>
      <c r="F28" s="235">
        <v>41</v>
      </c>
      <c r="G28" s="235">
        <v>93</v>
      </c>
      <c r="H28" s="235">
        <v>12</v>
      </c>
      <c r="I28" s="235">
        <v>0</v>
      </c>
      <c r="J28" s="238">
        <v>0</v>
      </c>
    </row>
    <row r="29" spans="1:24" ht="13.5" customHeight="1">
      <c r="A29" s="233" t="s">
        <v>205</v>
      </c>
      <c r="B29" s="234" t="s">
        <v>206</v>
      </c>
      <c r="C29" s="239" t="s">
        <v>1029</v>
      </c>
      <c r="D29" s="239" t="s">
        <v>1029</v>
      </c>
      <c r="E29" s="239" t="s">
        <v>1029</v>
      </c>
      <c r="F29" s="239" t="s">
        <v>1029</v>
      </c>
      <c r="G29" s="239" t="s">
        <v>1029</v>
      </c>
      <c r="H29" s="239" t="s">
        <v>1029</v>
      </c>
      <c r="I29" s="236" t="s">
        <v>1029</v>
      </c>
      <c r="J29" s="236" t="s">
        <v>1029</v>
      </c>
    </row>
    <row r="30" spans="1:24" ht="13.5" customHeight="1">
      <c r="A30" s="233" t="s">
        <v>223</v>
      </c>
      <c r="B30" s="234" t="s">
        <v>224</v>
      </c>
      <c r="C30" s="235">
        <v>18</v>
      </c>
      <c r="D30" s="236">
        <v>0</v>
      </c>
      <c r="E30" s="236" t="s">
        <v>1022</v>
      </c>
      <c r="F30" s="235" t="s">
        <v>1022</v>
      </c>
      <c r="G30" s="235">
        <v>68</v>
      </c>
      <c r="H30" s="236">
        <v>4</v>
      </c>
      <c r="I30" s="236">
        <v>0</v>
      </c>
      <c r="J30" s="235">
        <v>0</v>
      </c>
    </row>
    <row r="31" spans="1:24" ht="13.5" customHeight="1">
      <c r="A31" s="233" t="s">
        <v>219</v>
      </c>
      <c r="B31" s="234" t="s">
        <v>220</v>
      </c>
      <c r="C31" s="235">
        <v>33</v>
      </c>
      <c r="D31" s="236" t="s">
        <v>1022</v>
      </c>
      <c r="E31" s="236" t="s">
        <v>1022</v>
      </c>
      <c r="F31" s="236">
        <v>27</v>
      </c>
      <c r="G31" s="235">
        <v>46</v>
      </c>
      <c r="H31" s="236" t="s">
        <v>1022</v>
      </c>
      <c r="I31" s="236">
        <v>0</v>
      </c>
      <c r="J31" s="238">
        <v>0</v>
      </c>
    </row>
    <row r="32" spans="1:24" ht="13.5" customHeight="1">
      <c r="A32" s="233" t="s">
        <v>203</v>
      </c>
      <c r="B32" s="234" t="s">
        <v>204</v>
      </c>
      <c r="C32" s="236">
        <v>4</v>
      </c>
      <c r="D32" s="235" t="s">
        <v>1022</v>
      </c>
      <c r="E32" s="236" t="s">
        <v>1022</v>
      </c>
      <c r="F32" s="236">
        <v>0</v>
      </c>
      <c r="G32" s="235">
        <v>19</v>
      </c>
      <c r="H32" s="235">
        <v>19</v>
      </c>
      <c r="I32" s="235">
        <v>0</v>
      </c>
      <c r="J32" s="238">
        <v>0</v>
      </c>
    </row>
    <row r="33" spans="1:10" ht="13.5" customHeight="1">
      <c r="A33" s="233" t="s">
        <v>237</v>
      </c>
      <c r="B33" s="234" t="s">
        <v>238</v>
      </c>
      <c r="C33" s="236" t="s">
        <v>1022</v>
      </c>
      <c r="D33" s="236">
        <v>0</v>
      </c>
      <c r="E33" s="236" t="s">
        <v>1022</v>
      </c>
      <c r="F33" s="236">
        <v>0</v>
      </c>
      <c r="G33" s="236" t="s">
        <v>1022</v>
      </c>
      <c r="H33" s="236" t="s">
        <v>1022</v>
      </c>
      <c r="I33" s="235">
        <v>0</v>
      </c>
      <c r="J33" s="237">
        <v>0</v>
      </c>
    </row>
    <row r="34" spans="1:10" ht="13.5" customHeight="1">
      <c r="A34" s="233" t="s">
        <v>207</v>
      </c>
      <c r="B34" s="234" t="s">
        <v>208</v>
      </c>
      <c r="C34" s="236" t="s">
        <v>1022</v>
      </c>
      <c r="D34" s="236">
        <v>0</v>
      </c>
      <c r="E34" s="236" t="s">
        <v>1022</v>
      </c>
      <c r="F34" s="235">
        <v>0</v>
      </c>
      <c r="G34" s="235">
        <v>48</v>
      </c>
      <c r="H34" s="236">
        <v>29</v>
      </c>
      <c r="I34" s="235">
        <v>0</v>
      </c>
      <c r="J34" s="235">
        <v>0</v>
      </c>
    </row>
    <row r="35" spans="1:10" ht="13.5" customHeight="1">
      <c r="A35" s="233" t="s">
        <v>215</v>
      </c>
      <c r="B35" s="234" t="s">
        <v>216</v>
      </c>
      <c r="C35" s="235">
        <v>18</v>
      </c>
      <c r="D35" s="235">
        <v>9</v>
      </c>
      <c r="E35" s="235">
        <v>4</v>
      </c>
      <c r="F35" s="235">
        <v>5</v>
      </c>
      <c r="G35" s="235">
        <v>50</v>
      </c>
      <c r="H35" s="236">
        <v>12</v>
      </c>
      <c r="I35" s="235">
        <v>0</v>
      </c>
      <c r="J35" s="235">
        <v>0</v>
      </c>
    </row>
    <row r="36" spans="1:10" ht="13.5" customHeight="1">
      <c r="A36" s="233" t="s">
        <v>211</v>
      </c>
      <c r="B36" s="234" t="s">
        <v>212</v>
      </c>
      <c r="C36" s="236" t="s">
        <v>1022</v>
      </c>
      <c r="D36" s="236">
        <v>0</v>
      </c>
      <c r="E36" s="236">
        <v>0</v>
      </c>
      <c r="F36" s="236" t="s">
        <v>1022</v>
      </c>
      <c r="G36" s="235">
        <v>23</v>
      </c>
      <c r="H36" s="235">
        <v>23</v>
      </c>
      <c r="I36" s="235">
        <v>0</v>
      </c>
      <c r="J36" s="238" t="s">
        <v>1022</v>
      </c>
    </row>
    <row r="37" spans="1:10" ht="13.5" customHeight="1">
      <c r="A37" s="231" t="s">
        <v>820</v>
      </c>
      <c r="B37" s="217" t="s">
        <v>243</v>
      </c>
      <c r="C37" s="232">
        <v>197</v>
      </c>
      <c r="D37" s="232" t="s">
        <v>1022</v>
      </c>
      <c r="E37" s="232" t="s">
        <v>1022</v>
      </c>
      <c r="F37" s="232">
        <v>114</v>
      </c>
      <c r="G37" s="232">
        <v>450</v>
      </c>
      <c r="H37" s="232">
        <v>72</v>
      </c>
      <c r="I37" s="232" t="s">
        <v>1022</v>
      </c>
      <c r="J37" s="240">
        <v>39</v>
      </c>
    </row>
    <row r="38" spans="1:10" ht="13.5" customHeight="1">
      <c r="A38" s="233" t="s">
        <v>248</v>
      </c>
      <c r="B38" s="234" t="s">
        <v>249</v>
      </c>
      <c r="C38" s="236" t="s">
        <v>1029</v>
      </c>
      <c r="D38" s="235" t="s">
        <v>1029</v>
      </c>
      <c r="E38" s="236" t="s">
        <v>1029</v>
      </c>
      <c r="F38" s="236" t="s">
        <v>1029</v>
      </c>
      <c r="G38" s="235">
        <v>20</v>
      </c>
      <c r="H38" s="235" t="s">
        <v>1029</v>
      </c>
      <c r="I38" s="236">
        <v>0</v>
      </c>
      <c r="J38" s="236" t="s">
        <v>1022</v>
      </c>
    </row>
    <row r="39" spans="1:10" ht="13.5" customHeight="1">
      <c r="A39" s="233" t="s">
        <v>256</v>
      </c>
      <c r="B39" s="234" t="s">
        <v>257</v>
      </c>
      <c r="C39" s="236">
        <v>0</v>
      </c>
      <c r="D39" s="236">
        <v>0</v>
      </c>
      <c r="E39" s="236">
        <v>0</v>
      </c>
      <c r="F39" s="236">
        <v>0</v>
      </c>
      <c r="G39" s="235">
        <v>8</v>
      </c>
      <c r="H39" s="236">
        <v>0</v>
      </c>
      <c r="I39" s="236">
        <v>0</v>
      </c>
      <c r="J39" s="238">
        <v>0</v>
      </c>
    </row>
    <row r="40" spans="1:10" ht="13.5" customHeight="1">
      <c r="A40" s="233" t="s">
        <v>250</v>
      </c>
      <c r="B40" s="234" t="s">
        <v>251</v>
      </c>
      <c r="C40" s="236">
        <v>0</v>
      </c>
      <c r="D40" s="235">
        <v>0</v>
      </c>
      <c r="E40" s="235">
        <v>0</v>
      </c>
      <c r="F40" s="236">
        <v>0</v>
      </c>
      <c r="G40" s="235">
        <v>20</v>
      </c>
      <c r="H40" s="236" t="s">
        <v>1022</v>
      </c>
      <c r="I40" s="235" t="s">
        <v>1022</v>
      </c>
      <c r="J40" s="238">
        <v>0</v>
      </c>
    </row>
    <row r="41" spans="1:10" ht="13.5" customHeight="1">
      <c r="A41" s="233" t="s">
        <v>246</v>
      </c>
      <c r="B41" s="234" t="s">
        <v>247</v>
      </c>
      <c r="C41" s="236">
        <v>11</v>
      </c>
      <c r="D41" s="235">
        <v>0</v>
      </c>
      <c r="E41" s="235" t="s">
        <v>1022</v>
      </c>
      <c r="F41" s="236" t="s">
        <v>1022</v>
      </c>
      <c r="G41" s="235">
        <v>30</v>
      </c>
      <c r="H41" s="235" t="s">
        <v>1022</v>
      </c>
      <c r="I41" s="235">
        <v>0</v>
      </c>
      <c r="J41" s="238" t="s">
        <v>1022</v>
      </c>
    </row>
    <row r="42" spans="1:10" ht="13.5" customHeight="1">
      <c r="A42" s="233" t="s">
        <v>252</v>
      </c>
      <c r="B42" s="234" t="s">
        <v>253</v>
      </c>
      <c r="C42" s="235" t="s">
        <v>1022</v>
      </c>
      <c r="D42" s="236">
        <v>0</v>
      </c>
      <c r="E42" s="236" t="s">
        <v>1022</v>
      </c>
      <c r="F42" s="235" t="s">
        <v>1022</v>
      </c>
      <c r="G42" s="235">
        <v>57</v>
      </c>
      <c r="H42" s="236">
        <v>9</v>
      </c>
      <c r="I42" s="235">
        <v>0</v>
      </c>
      <c r="J42" s="236" t="s">
        <v>1022</v>
      </c>
    </row>
    <row r="43" spans="1:10" ht="13.5" customHeight="1">
      <c r="A43" s="233" t="s">
        <v>254</v>
      </c>
      <c r="B43" s="234" t="s">
        <v>255</v>
      </c>
      <c r="C43" s="235">
        <v>150</v>
      </c>
      <c r="D43" s="236" t="s">
        <v>1022</v>
      </c>
      <c r="E43" s="236" t="s">
        <v>1022</v>
      </c>
      <c r="F43" s="235">
        <v>86</v>
      </c>
      <c r="G43" s="235">
        <v>184</v>
      </c>
      <c r="H43" s="235">
        <v>42</v>
      </c>
      <c r="I43" s="236" t="s">
        <v>1022</v>
      </c>
      <c r="J43" s="238">
        <v>25</v>
      </c>
    </row>
    <row r="44" spans="1:10" ht="13.5" customHeight="1">
      <c r="A44" s="233" t="s">
        <v>244</v>
      </c>
      <c r="B44" s="234" t="s">
        <v>245</v>
      </c>
      <c r="C44" s="235">
        <v>27</v>
      </c>
      <c r="D44" s="235" t="s">
        <v>1022</v>
      </c>
      <c r="E44" s="235" t="s">
        <v>1022</v>
      </c>
      <c r="F44" s="235">
        <v>16</v>
      </c>
      <c r="G44" s="235">
        <v>102</v>
      </c>
      <c r="H44" s="236">
        <v>13</v>
      </c>
      <c r="I44" s="235">
        <v>0</v>
      </c>
      <c r="J44" s="236">
        <v>7</v>
      </c>
    </row>
    <row r="45" spans="1:10" ht="13.5" customHeight="1">
      <c r="A45" s="233" t="s">
        <v>258</v>
      </c>
      <c r="B45" s="234" t="s">
        <v>259</v>
      </c>
      <c r="C45" s="236" t="s">
        <v>1022</v>
      </c>
      <c r="D45" s="236">
        <v>0</v>
      </c>
      <c r="E45" s="236" t="s">
        <v>1022</v>
      </c>
      <c r="F45" s="235">
        <v>0</v>
      </c>
      <c r="G45" s="235">
        <v>29</v>
      </c>
      <c r="H45" s="236">
        <v>0</v>
      </c>
      <c r="I45" s="235">
        <v>0</v>
      </c>
      <c r="J45" s="236" t="s">
        <v>1022</v>
      </c>
    </row>
    <row r="46" spans="1:10" ht="13.5" customHeight="1">
      <c r="A46" s="231" t="s">
        <v>821</v>
      </c>
      <c r="B46" s="217" t="s">
        <v>260</v>
      </c>
      <c r="C46" s="232">
        <v>166</v>
      </c>
      <c r="D46" s="232">
        <v>14</v>
      </c>
      <c r="E46" s="232">
        <v>78</v>
      </c>
      <c r="F46" s="232">
        <v>74</v>
      </c>
      <c r="G46" s="232">
        <v>312</v>
      </c>
      <c r="H46" s="232">
        <v>86</v>
      </c>
      <c r="I46" s="232" t="s">
        <v>1022</v>
      </c>
      <c r="J46" s="232" t="s">
        <v>1022</v>
      </c>
    </row>
    <row r="47" spans="1:10" ht="13.5" customHeight="1">
      <c r="A47" s="233" t="s">
        <v>277</v>
      </c>
      <c r="B47" s="234" t="s">
        <v>278</v>
      </c>
      <c r="C47" s="239" t="s">
        <v>1029</v>
      </c>
      <c r="D47" s="239" t="s">
        <v>1029</v>
      </c>
      <c r="E47" s="239" t="s">
        <v>1029</v>
      </c>
      <c r="F47" s="239" t="s">
        <v>1029</v>
      </c>
      <c r="G47" s="235" t="s">
        <v>1029</v>
      </c>
      <c r="H47" s="236" t="s">
        <v>1029</v>
      </c>
      <c r="I47" s="236" t="s">
        <v>1029</v>
      </c>
      <c r="J47" s="238" t="s">
        <v>1029</v>
      </c>
    </row>
    <row r="48" spans="1:10" ht="13.5" customHeight="1">
      <c r="A48" s="233" t="s">
        <v>265</v>
      </c>
      <c r="B48" s="234" t="s">
        <v>266</v>
      </c>
      <c r="C48" s="235">
        <v>0</v>
      </c>
      <c r="D48" s="235">
        <v>0</v>
      </c>
      <c r="E48" s="235">
        <v>0</v>
      </c>
      <c r="F48" s="236">
        <v>0</v>
      </c>
      <c r="G48" s="236">
        <v>7</v>
      </c>
      <c r="H48" s="235">
        <v>0</v>
      </c>
      <c r="I48" s="236">
        <v>0</v>
      </c>
      <c r="J48" s="238">
        <v>0</v>
      </c>
    </row>
    <row r="49" spans="1:10" ht="13.5" customHeight="1">
      <c r="A49" s="233" t="s">
        <v>269</v>
      </c>
      <c r="B49" s="234" t="s">
        <v>270</v>
      </c>
      <c r="C49" s="235">
        <v>32</v>
      </c>
      <c r="D49" s="235" t="s">
        <v>1022</v>
      </c>
      <c r="E49" s="235" t="s">
        <v>1022</v>
      </c>
      <c r="F49" s="235" t="s">
        <v>1022</v>
      </c>
      <c r="G49" s="236">
        <v>54</v>
      </c>
      <c r="H49" s="236">
        <v>13</v>
      </c>
      <c r="I49" s="235">
        <v>0</v>
      </c>
      <c r="J49" s="237" t="s">
        <v>1022</v>
      </c>
    </row>
    <row r="50" spans="1:10" ht="13.5" customHeight="1">
      <c r="A50" s="233" t="s">
        <v>271</v>
      </c>
      <c r="B50" s="234" t="s">
        <v>272</v>
      </c>
      <c r="C50" s="241">
        <v>9</v>
      </c>
      <c r="D50" s="236" t="s">
        <v>1022</v>
      </c>
      <c r="E50" s="241" t="s">
        <v>1022</v>
      </c>
      <c r="F50" s="239">
        <v>0</v>
      </c>
      <c r="G50" s="239">
        <v>16</v>
      </c>
      <c r="H50" s="239" t="s">
        <v>1022</v>
      </c>
      <c r="I50" s="235">
        <v>0</v>
      </c>
      <c r="J50" s="238" t="s">
        <v>1022</v>
      </c>
    </row>
    <row r="51" spans="1:10" ht="13.5" customHeight="1">
      <c r="A51" s="233" t="s">
        <v>263</v>
      </c>
      <c r="B51" s="234" t="s">
        <v>264</v>
      </c>
      <c r="C51" s="235" t="s">
        <v>1029</v>
      </c>
      <c r="D51" s="236" t="s">
        <v>1029</v>
      </c>
      <c r="E51" s="235" t="s">
        <v>1029</v>
      </c>
      <c r="F51" s="236" t="s">
        <v>1029</v>
      </c>
      <c r="G51" s="235" t="s">
        <v>1029</v>
      </c>
      <c r="H51" s="235" t="s">
        <v>1029</v>
      </c>
      <c r="I51" s="236" t="s">
        <v>1029</v>
      </c>
      <c r="J51" s="238" t="s">
        <v>1029</v>
      </c>
    </row>
    <row r="52" spans="1:10" ht="13.5" customHeight="1">
      <c r="A52" s="233" t="s">
        <v>267</v>
      </c>
      <c r="B52" s="234" t="s">
        <v>268</v>
      </c>
      <c r="C52" s="236" t="s">
        <v>1029</v>
      </c>
      <c r="D52" s="236" t="s">
        <v>1029</v>
      </c>
      <c r="E52" s="236" t="s">
        <v>1029</v>
      </c>
      <c r="F52" s="235" t="s">
        <v>1029</v>
      </c>
      <c r="G52" s="235">
        <v>31</v>
      </c>
      <c r="H52" s="236">
        <v>17</v>
      </c>
      <c r="I52" s="235">
        <v>0</v>
      </c>
      <c r="J52" s="238">
        <v>0</v>
      </c>
    </row>
    <row r="53" spans="1:10" ht="13.5" customHeight="1">
      <c r="A53" s="233" t="s">
        <v>261</v>
      </c>
      <c r="B53" s="234" t="s">
        <v>262</v>
      </c>
      <c r="C53" s="235">
        <v>107</v>
      </c>
      <c r="D53" s="235">
        <v>4</v>
      </c>
      <c r="E53" s="236">
        <v>46</v>
      </c>
      <c r="F53" s="236">
        <v>57</v>
      </c>
      <c r="G53" s="235">
        <v>139</v>
      </c>
      <c r="H53" s="235">
        <v>31</v>
      </c>
      <c r="I53" s="236">
        <v>0</v>
      </c>
      <c r="J53" s="238">
        <v>0</v>
      </c>
    </row>
    <row r="54" spans="1:10" ht="13.5" customHeight="1">
      <c r="A54" s="233" t="s">
        <v>273</v>
      </c>
      <c r="B54" s="234" t="s">
        <v>274</v>
      </c>
      <c r="C54" s="235">
        <v>9</v>
      </c>
      <c r="D54" s="235">
        <v>0</v>
      </c>
      <c r="E54" s="235">
        <v>9</v>
      </c>
      <c r="F54" s="235">
        <v>0</v>
      </c>
      <c r="G54" s="235">
        <v>22</v>
      </c>
      <c r="H54" s="235">
        <v>8</v>
      </c>
      <c r="I54" s="235">
        <v>0</v>
      </c>
      <c r="J54" s="238">
        <v>0</v>
      </c>
    </row>
    <row r="55" spans="1:10" ht="13.5" customHeight="1">
      <c r="A55" s="233" t="s">
        <v>275</v>
      </c>
      <c r="B55" s="234" t="s">
        <v>276</v>
      </c>
      <c r="C55" s="236">
        <v>5</v>
      </c>
      <c r="D55" s="236" t="s">
        <v>1022</v>
      </c>
      <c r="E55" s="235" t="s">
        <v>1022</v>
      </c>
      <c r="F55" s="235" t="s">
        <v>1022</v>
      </c>
      <c r="G55" s="236">
        <v>11</v>
      </c>
      <c r="H55" s="236" t="s">
        <v>1022</v>
      </c>
      <c r="I55" s="235">
        <v>0</v>
      </c>
      <c r="J55" s="238">
        <v>0</v>
      </c>
    </row>
    <row r="56" spans="1:10" ht="13.5" customHeight="1">
      <c r="A56" s="231" t="s">
        <v>822</v>
      </c>
      <c r="B56" s="217" t="s">
        <v>279</v>
      </c>
      <c r="C56" s="232">
        <v>327</v>
      </c>
      <c r="D56" s="232">
        <v>31</v>
      </c>
      <c r="E56" s="232">
        <v>154</v>
      </c>
      <c r="F56" s="232">
        <v>142</v>
      </c>
      <c r="G56" s="232">
        <v>415</v>
      </c>
      <c r="H56" s="232">
        <v>58</v>
      </c>
      <c r="I56" s="232">
        <v>5</v>
      </c>
      <c r="J56" s="232">
        <v>4</v>
      </c>
    </row>
    <row r="57" spans="1:10" ht="13.5" customHeight="1">
      <c r="A57" s="233" t="s">
        <v>304</v>
      </c>
      <c r="B57" s="234" t="s">
        <v>305</v>
      </c>
      <c r="C57" s="236">
        <v>0</v>
      </c>
      <c r="D57" s="239">
        <v>0</v>
      </c>
      <c r="E57" s="239">
        <v>0</v>
      </c>
      <c r="F57" s="236">
        <v>0</v>
      </c>
      <c r="G57" s="239">
        <v>5</v>
      </c>
      <c r="H57" s="241" t="s">
        <v>1022</v>
      </c>
      <c r="I57" s="235">
        <v>0</v>
      </c>
      <c r="J57" s="238">
        <v>0</v>
      </c>
    </row>
    <row r="58" spans="1:10" ht="13.5" customHeight="1">
      <c r="A58" s="233" t="s">
        <v>300</v>
      </c>
      <c r="B58" s="234" t="s">
        <v>301</v>
      </c>
      <c r="C58" s="236" t="s">
        <v>1022</v>
      </c>
      <c r="D58" s="236">
        <v>0</v>
      </c>
      <c r="E58" s="236">
        <v>0</v>
      </c>
      <c r="F58" s="236" t="s">
        <v>1022</v>
      </c>
      <c r="G58" s="235">
        <v>4</v>
      </c>
      <c r="H58" s="236">
        <v>0</v>
      </c>
      <c r="I58" s="236">
        <v>0</v>
      </c>
      <c r="J58" s="238">
        <v>0</v>
      </c>
    </row>
    <row r="59" spans="1:10" ht="13.5" customHeight="1">
      <c r="A59" s="233" t="s">
        <v>284</v>
      </c>
      <c r="B59" s="234" t="s">
        <v>285</v>
      </c>
      <c r="C59" s="236" t="s">
        <v>1022</v>
      </c>
      <c r="D59" s="235">
        <v>0</v>
      </c>
      <c r="E59" s="236">
        <v>0</v>
      </c>
      <c r="F59" s="236" t="s">
        <v>1022</v>
      </c>
      <c r="G59" s="235">
        <v>8</v>
      </c>
      <c r="H59" s="236" t="s">
        <v>1022</v>
      </c>
      <c r="I59" s="236" t="s">
        <v>1022</v>
      </c>
      <c r="J59" s="238">
        <v>0</v>
      </c>
    </row>
    <row r="60" spans="1:10" ht="13.5" customHeight="1">
      <c r="A60" s="233" t="s">
        <v>280</v>
      </c>
      <c r="B60" s="234" t="s">
        <v>281</v>
      </c>
      <c r="C60" s="239" t="s">
        <v>1029</v>
      </c>
      <c r="D60" s="239" t="s">
        <v>1029</v>
      </c>
      <c r="E60" s="239" t="s">
        <v>1029</v>
      </c>
      <c r="F60" s="239" t="s">
        <v>1029</v>
      </c>
      <c r="G60" s="239" t="s">
        <v>1029</v>
      </c>
      <c r="H60" s="239" t="s">
        <v>1029</v>
      </c>
      <c r="I60" s="236" t="s">
        <v>1029</v>
      </c>
      <c r="J60" s="238" t="s">
        <v>1029</v>
      </c>
    </row>
    <row r="61" spans="1:10" ht="13.5" customHeight="1">
      <c r="A61" s="233" t="s">
        <v>302</v>
      </c>
      <c r="B61" s="234" t="s">
        <v>303</v>
      </c>
      <c r="C61" s="236">
        <v>0</v>
      </c>
      <c r="D61" s="236">
        <v>0</v>
      </c>
      <c r="E61" s="235">
        <v>0</v>
      </c>
      <c r="F61" s="236">
        <v>0</v>
      </c>
      <c r="G61" s="235">
        <v>16</v>
      </c>
      <c r="H61" s="236" t="s">
        <v>1022</v>
      </c>
      <c r="I61" s="235" t="s">
        <v>1022</v>
      </c>
      <c r="J61" s="237">
        <v>0</v>
      </c>
    </row>
    <row r="62" spans="1:10" ht="13.5" customHeight="1">
      <c r="A62" s="233" t="s">
        <v>282</v>
      </c>
      <c r="B62" s="234" t="s">
        <v>283</v>
      </c>
      <c r="C62" s="235">
        <v>12</v>
      </c>
      <c r="D62" s="236" t="s">
        <v>1022</v>
      </c>
      <c r="E62" s="235">
        <v>0</v>
      </c>
      <c r="F62" s="235" t="s">
        <v>1022</v>
      </c>
      <c r="G62" s="235">
        <v>27</v>
      </c>
      <c r="H62" s="235" t="s">
        <v>1022</v>
      </c>
      <c r="I62" s="236" t="s">
        <v>1022</v>
      </c>
      <c r="J62" s="238" t="s">
        <v>1022</v>
      </c>
    </row>
    <row r="63" spans="1:10" ht="13.5" customHeight="1">
      <c r="A63" s="233" t="s">
        <v>298</v>
      </c>
      <c r="B63" s="234" t="s">
        <v>299</v>
      </c>
      <c r="C63" s="236">
        <v>0</v>
      </c>
      <c r="D63" s="236">
        <v>0</v>
      </c>
      <c r="E63" s="235">
        <v>0</v>
      </c>
      <c r="F63" s="235">
        <v>0</v>
      </c>
      <c r="G63" s="235">
        <v>9</v>
      </c>
      <c r="H63" s="236" t="s">
        <v>1022</v>
      </c>
      <c r="I63" s="235">
        <v>0</v>
      </c>
      <c r="J63" s="238">
        <v>0</v>
      </c>
    </row>
    <row r="64" spans="1:10" ht="13.5" customHeight="1">
      <c r="A64" s="233" t="s">
        <v>286</v>
      </c>
      <c r="B64" s="234" t="s">
        <v>287</v>
      </c>
      <c r="C64" s="235">
        <v>75</v>
      </c>
      <c r="D64" s="236" t="s">
        <v>1022</v>
      </c>
      <c r="E64" s="236" t="s">
        <v>1022</v>
      </c>
      <c r="F64" s="235">
        <v>70</v>
      </c>
      <c r="G64" s="235">
        <v>94</v>
      </c>
      <c r="H64" s="235">
        <v>27</v>
      </c>
      <c r="I64" s="236">
        <v>0</v>
      </c>
      <c r="J64" s="237">
        <v>0</v>
      </c>
    </row>
    <row r="65" spans="1:10" ht="13.5" customHeight="1">
      <c r="A65" s="233" t="s">
        <v>292</v>
      </c>
      <c r="B65" s="234" t="s">
        <v>293</v>
      </c>
      <c r="C65" s="236">
        <v>162</v>
      </c>
      <c r="D65" s="236">
        <v>20</v>
      </c>
      <c r="E65" s="235">
        <v>132</v>
      </c>
      <c r="F65" s="235">
        <v>10</v>
      </c>
      <c r="G65" s="235">
        <v>131</v>
      </c>
      <c r="H65" s="235">
        <v>13</v>
      </c>
      <c r="I65" s="236" t="s">
        <v>1022</v>
      </c>
      <c r="J65" s="238">
        <v>0</v>
      </c>
    </row>
    <row r="66" spans="1:10" ht="13.5" customHeight="1">
      <c r="A66" s="233" t="s">
        <v>294</v>
      </c>
      <c r="B66" s="234" t="s">
        <v>295</v>
      </c>
      <c r="C66" s="236">
        <v>6</v>
      </c>
      <c r="D66" s="235">
        <v>0</v>
      </c>
      <c r="E66" s="235" t="s">
        <v>1022</v>
      </c>
      <c r="F66" s="236" t="s">
        <v>1022</v>
      </c>
      <c r="G66" s="235">
        <v>11</v>
      </c>
      <c r="H66" s="235">
        <v>0</v>
      </c>
      <c r="I66" s="235">
        <v>0</v>
      </c>
      <c r="J66" s="237" t="s">
        <v>1022</v>
      </c>
    </row>
    <row r="67" spans="1:10" ht="13.5" customHeight="1">
      <c r="A67" s="233" t="s">
        <v>290</v>
      </c>
      <c r="B67" s="234" t="s">
        <v>291</v>
      </c>
      <c r="C67" s="235">
        <v>56</v>
      </c>
      <c r="D67" s="235">
        <v>8</v>
      </c>
      <c r="E67" s="235">
        <v>16</v>
      </c>
      <c r="F67" s="235">
        <v>32</v>
      </c>
      <c r="G67" s="235">
        <v>83</v>
      </c>
      <c r="H67" s="236">
        <v>6</v>
      </c>
      <c r="I67" s="236" t="s">
        <v>1022</v>
      </c>
      <c r="J67" s="238" t="s">
        <v>1029</v>
      </c>
    </row>
    <row r="68" spans="1:10" ht="13.5" customHeight="1">
      <c r="A68" s="233" t="s">
        <v>296</v>
      </c>
      <c r="B68" s="234" t="s">
        <v>297</v>
      </c>
      <c r="C68" s="236" t="s">
        <v>1022</v>
      </c>
      <c r="D68" s="235">
        <v>0</v>
      </c>
      <c r="E68" s="236" t="s">
        <v>1022</v>
      </c>
      <c r="F68" s="236">
        <v>0</v>
      </c>
      <c r="G68" s="236">
        <v>4</v>
      </c>
      <c r="H68" s="236">
        <v>4</v>
      </c>
      <c r="I68" s="235">
        <v>0</v>
      </c>
      <c r="J68" s="238">
        <v>0</v>
      </c>
    </row>
    <row r="69" spans="1:10" ht="13.5" customHeight="1">
      <c r="A69" s="233" t="s">
        <v>288</v>
      </c>
      <c r="B69" s="234" t="s">
        <v>289</v>
      </c>
      <c r="C69" s="235" t="s">
        <v>1029</v>
      </c>
      <c r="D69" s="236" t="s">
        <v>1029</v>
      </c>
      <c r="E69" s="236" t="s">
        <v>1029</v>
      </c>
      <c r="F69" s="235" t="s">
        <v>1029</v>
      </c>
      <c r="G69" s="235" t="s">
        <v>1029</v>
      </c>
      <c r="H69" s="236" t="s">
        <v>1029</v>
      </c>
      <c r="I69" s="235" t="s">
        <v>1029</v>
      </c>
      <c r="J69" s="238" t="s">
        <v>1029</v>
      </c>
    </row>
    <row r="70" spans="1:10" ht="13.5" customHeight="1">
      <c r="A70" s="231" t="s">
        <v>823</v>
      </c>
      <c r="B70" s="217" t="s">
        <v>306</v>
      </c>
      <c r="C70" s="232">
        <v>73</v>
      </c>
      <c r="D70" s="232">
        <v>6</v>
      </c>
      <c r="E70" s="232">
        <v>22</v>
      </c>
      <c r="F70" s="232">
        <v>45</v>
      </c>
      <c r="G70" s="232">
        <v>428</v>
      </c>
      <c r="H70" s="232">
        <v>57</v>
      </c>
      <c r="I70" s="232">
        <v>5</v>
      </c>
      <c r="J70" s="240">
        <v>19</v>
      </c>
    </row>
    <row r="71" spans="1:10" ht="13.5" customHeight="1">
      <c r="A71" s="233" t="s">
        <v>307</v>
      </c>
      <c r="B71" s="234" t="s">
        <v>308</v>
      </c>
      <c r="C71" s="235">
        <v>8</v>
      </c>
      <c r="D71" s="235">
        <v>0</v>
      </c>
      <c r="E71" s="235">
        <v>0</v>
      </c>
      <c r="F71" s="235">
        <v>8</v>
      </c>
      <c r="G71" s="235">
        <v>11</v>
      </c>
      <c r="H71" s="236" t="s">
        <v>1022</v>
      </c>
      <c r="I71" s="235" t="s">
        <v>1022</v>
      </c>
      <c r="J71" s="237">
        <v>4</v>
      </c>
    </row>
    <row r="72" spans="1:10" ht="13.5" customHeight="1">
      <c r="A72" s="233" t="s">
        <v>313</v>
      </c>
      <c r="B72" s="234" t="s">
        <v>314</v>
      </c>
      <c r="C72" s="235">
        <v>0</v>
      </c>
      <c r="D72" s="236">
        <v>0</v>
      </c>
      <c r="E72" s="235">
        <v>0</v>
      </c>
      <c r="F72" s="236">
        <v>0</v>
      </c>
      <c r="G72" s="235" t="s">
        <v>1022</v>
      </c>
      <c r="H72" s="236">
        <v>0</v>
      </c>
      <c r="I72" s="235">
        <v>0</v>
      </c>
      <c r="J72" s="238">
        <v>0</v>
      </c>
    </row>
    <row r="73" spans="1:10" ht="13.5" customHeight="1">
      <c r="A73" s="233" t="s">
        <v>319</v>
      </c>
      <c r="B73" s="234" t="s">
        <v>320</v>
      </c>
      <c r="C73" s="235">
        <v>0</v>
      </c>
      <c r="D73" s="236">
        <v>0</v>
      </c>
      <c r="E73" s="236">
        <v>0</v>
      </c>
      <c r="F73" s="236">
        <v>0</v>
      </c>
      <c r="G73" s="235" t="s">
        <v>1022</v>
      </c>
      <c r="H73" s="236" t="s">
        <v>1022</v>
      </c>
      <c r="I73" s="235">
        <v>0</v>
      </c>
      <c r="J73" s="238">
        <v>0</v>
      </c>
    </row>
    <row r="74" spans="1:10" ht="13.5" customHeight="1">
      <c r="A74" s="233" t="s">
        <v>315</v>
      </c>
      <c r="B74" s="234" t="s">
        <v>316</v>
      </c>
      <c r="C74" s="236">
        <v>8</v>
      </c>
      <c r="D74" s="235">
        <v>0</v>
      </c>
      <c r="E74" s="235">
        <v>0</v>
      </c>
      <c r="F74" s="236">
        <v>8</v>
      </c>
      <c r="G74" s="236">
        <v>6</v>
      </c>
      <c r="H74" s="236" t="s">
        <v>1022</v>
      </c>
      <c r="I74" s="235">
        <v>0</v>
      </c>
      <c r="J74" s="238" t="s">
        <v>1022</v>
      </c>
    </row>
    <row r="75" spans="1:10" ht="13.5" customHeight="1">
      <c r="A75" s="233" t="s">
        <v>311</v>
      </c>
      <c r="B75" s="234" t="s">
        <v>312</v>
      </c>
      <c r="C75" s="235" t="s">
        <v>1029</v>
      </c>
      <c r="D75" s="235" t="s">
        <v>1029</v>
      </c>
      <c r="E75" s="235" t="s">
        <v>1029</v>
      </c>
      <c r="F75" s="235" t="s">
        <v>1029</v>
      </c>
      <c r="G75" s="236" t="s">
        <v>1029</v>
      </c>
      <c r="H75" s="235" t="s">
        <v>1029</v>
      </c>
      <c r="I75" s="235" t="s">
        <v>1029</v>
      </c>
      <c r="J75" s="238" t="s">
        <v>1029</v>
      </c>
    </row>
    <row r="76" spans="1:10" ht="13.5" customHeight="1">
      <c r="A76" s="233" t="s">
        <v>327</v>
      </c>
      <c r="B76" s="234" t="s">
        <v>328</v>
      </c>
      <c r="C76" s="236">
        <v>0</v>
      </c>
      <c r="D76" s="236">
        <v>0</v>
      </c>
      <c r="E76" s="236">
        <v>0</v>
      </c>
      <c r="F76" s="235">
        <v>0</v>
      </c>
      <c r="G76" s="235">
        <v>27</v>
      </c>
      <c r="H76" s="235">
        <v>0</v>
      </c>
      <c r="I76" s="236">
        <v>0</v>
      </c>
      <c r="J76" s="238">
        <v>0</v>
      </c>
    </row>
    <row r="77" spans="1:10" ht="13.5" customHeight="1">
      <c r="A77" s="233" t="s">
        <v>317</v>
      </c>
      <c r="B77" s="234" t="s">
        <v>318</v>
      </c>
      <c r="C77" s="235" t="s">
        <v>1029</v>
      </c>
      <c r="D77" s="235" t="s">
        <v>1029</v>
      </c>
      <c r="E77" s="235" t="s">
        <v>1029</v>
      </c>
      <c r="F77" s="235" t="s">
        <v>1029</v>
      </c>
      <c r="G77" s="236" t="s">
        <v>1029</v>
      </c>
      <c r="H77" s="236" t="s">
        <v>1029</v>
      </c>
      <c r="I77" s="235" t="s">
        <v>1029</v>
      </c>
      <c r="J77" s="238" t="s">
        <v>1029</v>
      </c>
    </row>
    <row r="78" spans="1:10" ht="13.5" customHeight="1">
      <c r="A78" s="233" t="s">
        <v>321</v>
      </c>
      <c r="B78" s="234" t="s">
        <v>322</v>
      </c>
      <c r="C78" s="235">
        <v>20</v>
      </c>
      <c r="D78" s="235">
        <v>0</v>
      </c>
      <c r="E78" s="235">
        <v>9</v>
      </c>
      <c r="F78" s="235">
        <v>11</v>
      </c>
      <c r="G78" s="235">
        <v>52</v>
      </c>
      <c r="H78" s="236" t="s">
        <v>1022</v>
      </c>
      <c r="I78" s="235">
        <v>0</v>
      </c>
      <c r="J78" s="237">
        <v>0</v>
      </c>
    </row>
    <row r="79" spans="1:10" ht="13.5" customHeight="1">
      <c r="A79" s="233" t="s">
        <v>331</v>
      </c>
      <c r="B79" s="234" t="s">
        <v>332</v>
      </c>
      <c r="C79" s="235">
        <v>10</v>
      </c>
      <c r="D79" s="235">
        <v>0</v>
      </c>
      <c r="E79" s="235">
        <v>0</v>
      </c>
      <c r="F79" s="235">
        <v>10</v>
      </c>
      <c r="G79" s="235">
        <v>46</v>
      </c>
      <c r="H79" s="236">
        <v>5</v>
      </c>
      <c r="I79" s="236">
        <v>0</v>
      </c>
      <c r="J79" s="237" t="s">
        <v>1022</v>
      </c>
    </row>
    <row r="80" spans="1:10" ht="13.5" customHeight="1">
      <c r="A80" s="233" t="s">
        <v>323</v>
      </c>
      <c r="B80" s="234" t="s">
        <v>324</v>
      </c>
      <c r="C80" s="239">
        <v>9</v>
      </c>
      <c r="D80" s="239">
        <v>0</v>
      </c>
      <c r="E80" s="239" t="s">
        <v>1022</v>
      </c>
      <c r="F80" s="239" t="s">
        <v>1022</v>
      </c>
      <c r="G80" s="239">
        <v>19</v>
      </c>
      <c r="H80" s="241" t="s">
        <v>1022</v>
      </c>
      <c r="I80" s="236" t="s">
        <v>1022</v>
      </c>
      <c r="J80" s="238">
        <v>0</v>
      </c>
    </row>
    <row r="81" spans="1:10" ht="13.5" customHeight="1">
      <c r="A81" s="233" t="s">
        <v>329</v>
      </c>
      <c r="B81" s="234" t="s">
        <v>330</v>
      </c>
      <c r="C81" s="236" t="s">
        <v>1022</v>
      </c>
      <c r="D81" s="236">
        <v>0</v>
      </c>
      <c r="E81" s="236" t="s">
        <v>1022</v>
      </c>
      <c r="F81" s="235">
        <v>0</v>
      </c>
      <c r="G81" s="235">
        <v>29</v>
      </c>
      <c r="H81" s="235" t="s">
        <v>1022</v>
      </c>
      <c r="I81" s="236">
        <v>0</v>
      </c>
      <c r="J81" s="238">
        <v>7</v>
      </c>
    </row>
    <row r="82" spans="1:10" ht="13.5" customHeight="1">
      <c r="A82" s="233" t="s">
        <v>309</v>
      </c>
      <c r="B82" s="234" t="s">
        <v>310</v>
      </c>
      <c r="C82" s="235" t="s">
        <v>1022</v>
      </c>
      <c r="D82" s="235">
        <v>0</v>
      </c>
      <c r="E82" s="235" t="s">
        <v>1022</v>
      </c>
      <c r="F82" s="236" t="s">
        <v>1022</v>
      </c>
      <c r="G82" s="235">
        <v>57</v>
      </c>
      <c r="H82" s="236" t="s">
        <v>1022</v>
      </c>
      <c r="I82" s="235">
        <v>0</v>
      </c>
      <c r="J82" s="238" t="s">
        <v>1022</v>
      </c>
    </row>
    <row r="83" spans="1:10" ht="13.5" customHeight="1">
      <c r="A83" s="233" t="s">
        <v>325</v>
      </c>
      <c r="B83" s="234" t="s">
        <v>326</v>
      </c>
      <c r="C83" s="235" t="s">
        <v>1029</v>
      </c>
      <c r="D83" s="235" t="s">
        <v>1029</v>
      </c>
      <c r="E83" s="235" t="s">
        <v>1029</v>
      </c>
      <c r="F83" s="235" t="s">
        <v>1029</v>
      </c>
      <c r="G83" s="235" t="s">
        <v>1029</v>
      </c>
      <c r="H83" s="236" t="s">
        <v>1029</v>
      </c>
      <c r="I83" s="236" t="s">
        <v>1029</v>
      </c>
      <c r="J83" s="237" t="s">
        <v>1029</v>
      </c>
    </row>
    <row r="84" spans="1:10" ht="13.5" customHeight="1">
      <c r="A84" s="231" t="s">
        <v>824</v>
      </c>
      <c r="B84" s="217" t="s">
        <v>333</v>
      </c>
      <c r="C84" s="232">
        <v>81</v>
      </c>
      <c r="D84" s="232" t="s">
        <v>1022</v>
      </c>
      <c r="E84" s="232" t="s">
        <v>1022</v>
      </c>
      <c r="F84" s="232">
        <v>59</v>
      </c>
      <c r="G84" s="232">
        <v>239</v>
      </c>
      <c r="H84" s="232">
        <v>47</v>
      </c>
      <c r="I84" s="232" t="s">
        <v>1022</v>
      </c>
      <c r="J84" s="240">
        <v>43</v>
      </c>
    </row>
    <row r="85" spans="1:10" ht="13.5" customHeight="1">
      <c r="A85" s="233" t="s">
        <v>344</v>
      </c>
      <c r="B85" s="234" t="s">
        <v>345</v>
      </c>
      <c r="C85" s="236" t="s">
        <v>1022</v>
      </c>
      <c r="D85" s="236">
        <v>0</v>
      </c>
      <c r="E85" s="235" t="s">
        <v>1022</v>
      </c>
      <c r="F85" s="236" t="s">
        <v>1022</v>
      </c>
      <c r="G85" s="235">
        <v>10</v>
      </c>
      <c r="H85" s="236" t="s">
        <v>1022</v>
      </c>
      <c r="I85" s="235" t="s">
        <v>1022</v>
      </c>
      <c r="J85" s="237" t="s">
        <v>1022</v>
      </c>
    </row>
    <row r="86" spans="1:10" ht="13.5" customHeight="1">
      <c r="A86" s="233" t="s">
        <v>336</v>
      </c>
      <c r="B86" s="234" t="s">
        <v>337</v>
      </c>
      <c r="C86" s="236" t="s">
        <v>1022</v>
      </c>
      <c r="D86" s="236">
        <v>0</v>
      </c>
      <c r="E86" s="235">
        <v>0</v>
      </c>
      <c r="F86" s="236" t="s">
        <v>1022</v>
      </c>
      <c r="G86" s="235">
        <v>10</v>
      </c>
      <c r="H86" s="236" t="s">
        <v>1022</v>
      </c>
      <c r="I86" s="235">
        <v>0</v>
      </c>
      <c r="J86" s="238">
        <v>0</v>
      </c>
    </row>
    <row r="87" spans="1:10" ht="13.5" customHeight="1">
      <c r="A87" s="233" t="s">
        <v>342</v>
      </c>
      <c r="B87" s="234" t="s">
        <v>343</v>
      </c>
      <c r="C87" s="236">
        <v>0</v>
      </c>
      <c r="D87" s="235">
        <v>0</v>
      </c>
      <c r="E87" s="235">
        <v>0</v>
      </c>
      <c r="F87" s="236">
        <v>0</v>
      </c>
      <c r="G87" s="235">
        <v>31</v>
      </c>
      <c r="H87" s="236" t="s">
        <v>1022</v>
      </c>
      <c r="I87" s="235">
        <v>0</v>
      </c>
      <c r="J87" s="237">
        <v>0</v>
      </c>
    </row>
    <row r="88" spans="1:10" ht="13.5" customHeight="1">
      <c r="A88" s="233" t="s">
        <v>334</v>
      </c>
      <c r="B88" s="234" t="s">
        <v>335</v>
      </c>
      <c r="C88" s="235">
        <v>18</v>
      </c>
      <c r="D88" s="235">
        <v>12</v>
      </c>
      <c r="E88" s="236">
        <v>0</v>
      </c>
      <c r="F88" s="236">
        <v>6</v>
      </c>
      <c r="G88" s="235">
        <v>31</v>
      </c>
      <c r="H88" s="236" t="s">
        <v>1022</v>
      </c>
      <c r="I88" s="235">
        <v>0</v>
      </c>
      <c r="J88" s="238">
        <v>26</v>
      </c>
    </row>
    <row r="89" spans="1:10" ht="13.5" customHeight="1">
      <c r="A89" s="233" t="s">
        <v>348</v>
      </c>
      <c r="B89" s="234" t="s">
        <v>349</v>
      </c>
      <c r="C89" s="235" t="s">
        <v>1022</v>
      </c>
      <c r="D89" s="235" t="s">
        <v>1022</v>
      </c>
      <c r="E89" s="235">
        <v>0</v>
      </c>
      <c r="F89" s="235">
        <v>0</v>
      </c>
      <c r="G89" s="235" t="s">
        <v>1022</v>
      </c>
      <c r="H89" s="236" t="s">
        <v>1022</v>
      </c>
      <c r="I89" s="235">
        <v>0</v>
      </c>
      <c r="J89" s="237" t="s">
        <v>1022</v>
      </c>
    </row>
    <row r="90" spans="1:10" ht="13.5" customHeight="1">
      <c r="A90" s="233" t="s">
        <v>340</v>
      </c>
      <c r="B90" s="234" t="s">
        <v>341</v>
      </c>
      <c r="C90" s="236">
        <v>0</v>
      </c>
      <c r="D90" s="236">
        <v>0</v>
      </c>
      <c r="E90" s="235">
        <v>0</v>
      </c>
      <c r="F90" s="235">
        <v>0</v>
      </c>
      <c r="G90" s="235">
        <v>9</v>
      </c>
      <c r="H90" s="236" t="s">
        <v>1022</v>
      </c>
      <c r="I90" s="235">
        <v>0</v>
      </c>
      <c r="J90" s="237" t="s">
        <v>1022</v>
      </c>
    </row>
    <row r="91" spans="1:10" ht="13.5" customHeight="1">
      <c r="A91" s="233" t="s">
        <v>346</v>
      </c>
      <c r="B91" s="234" t="s">
        <v>347</v>
      </c>
      <c r="C91" s="235">
        <v>54</v>
      </c>
      <c r="D91" s="235" t="s">
        <v>1022</v>
      </c>
      <c r="E91" s="235" t="s">
        <v>1022</v>
      </c>
      <c r="F91" s="235">
        <v>47</v>
      </c>
      <c r="G91" s="235">
        <v>139</v>
      </c>
      <c r="H91" s="235">
        <v>33</v>
      </c>
      <c r="I91" s="236" t="s">
        <v>1022</v>
      </c>
      <c r="J91" s="238">
        <v>11</v>
      </c>
    </row>
    <row r="92" spans="1:10" ht="13.5" customHeight="1">
      <c r="A92" s="233" t="s">
        <v>338</v>
      </c>
      <c r="B92" s="234" t="s">
        <v>339</v>
      </c>
      <c r="C92" s="236">
        <v>4</v>
      </c>
      <c r="D92" s="235">
        <v>0</v>
      </c>
      <c r="E92" s="236">
        <v>0</v>
      </c>
      <c r="F92" s="236">
        <v>4</v>
      </c>
      <c r="G92" s="235" t="s">
        <v>1022</v>
      </c>
      <c r="H92" s="236">
        <v>5</v>
      </c>
      <c r="I92" s="235">
        <v>0</v>
      </c>
      <c r="J92" s="237" t="s">
        <v>1022</v>
      </c>
    </row>
    <row r="93" spans="1:10" ht="13.5" customHeight="1">
      <c r="A93" s="231" t="s">
        <v>825</v>
      </c>
      <c r="B93" s="217" t="s">
        <v>350</v>
      </c>
      <c r="C93" s="232">
        <v>73</v>
      </c>
      <c r="D93" s="232" t="s">
        <v>1022</v>
      </c>
      <c r="E93" s="232" t="s">
        <v>1022</v>
      </c>
      <c r="F93" s="232">
        <v>54</v>
      </c>
      <c r="G93" s="232">
        <v>429</v>
      </c>
      <c r="H93" s="232">
        <v>35</v>
      </c>
      <c r="I93" s="232" t="s">
        <v>1022</v>
      </c>
      <c r="J93" s="232">
        <v>22</v>
      </c>
    </row>
    <row r="94" spans="1:10" ht="13.5" customHeight="1">
      <c r="A94" s="233" t="s">
        <v>357</v>
      </c>
      <c r="B94" s="234" t="s">
        <v>358</v>
      </c>
      <c r="C94" s="236">
        <v>0</v>
      </c>
      <c r="D94" s="236">
        <v>0</v>
      </c>
      <c r="E94" s="235">
        <v>0</v>
      </c>
      <c r="F94" s="236">
        <v>0</v>
      </c>
      <c r="G94" s="236">
        <v>0</v>
      </c>
      <c r="H94" s="236">
        <v>5</v>
      </c>
      <c r="I94" s="235" t="s">
        <v>1022</v>
      </c>
      <c r="J94" s="238">
        <v>0</v>
      </c>
    </row>
    <row r="95" spans="1:10" ht="13.5" customHeight="1">
      <c r="A95" s="233" t="s">
        <v>369</v>
      </c>
      <c r="B95" s="234" t="s">
        <v>370</v>
      </c>
      <c r="C95" s="235">
        <v>5</v>
      </c>
      <c r="D95" s="236">
        <v>0</v>
      </c>
      <c r="E95" s="236">
        <v>0</v>
      </c>
      <c r="F95" s="235">
        <v>5</v>
      </c>
      <c r="G95" s="235">
        <v>11</v>
      </c>
      <c r="H95" s="236" t="s">
        <v>1022</v>
      </c>
      <c r="I95" s="235">
        <v>0</v>
      </c>
      <c r="J95" s="238">
        <v>0</v>
      </c>
    </row>
    <row r="96" spans="1:10" ht="13.5" customHeight="1">
      <c r="A96" s="233" t="s">
        <v>363</v>
      </c>
      <c r="B96" s="234" t="s">
        <v>364</v>
      </c>
      <c r="C96" s="236" t="s">
        <v>1022</v>
      </c>
      <c r="D96" s="236" t="s">
        <v>1022</v>
      </c>
      <c r="E96" s="235">
        <v>0</v>
      </c>
      <c r="F96" s="236" t="s">
        <v>1022</v>
      </c>
      <c r="G96" s="235">
        <v>4</v>
      </c>
      <c r="H96" s="235">
        <v>0</v>
      </c>
      <c r="I96" s="235">
        <v>0</v>
      </c>
      <c r="J96" s="237">
        <v>0</v>
      </c>
    </row>
    <row r="97" spans="1:10" ht="13.5" customHeight="1">
      <c r="A97" s="233" t="s">
        <v>355</v>
      </c>
      <c r="B97" s="234" t="s">
        <v>356</v>
      </c>
      <c r="C97" s="236" t="s">
        <v>1022</v>
      </c>
      <c r="D97" s="236">
        <v>0</v>
      </c>
      <c r="E97" s="236" t="s">
        <v>1022</v>
      </c>
      <c r="F97" s="235">
        <v>0</v>
      </c>
      <c r="G97" s="235">
        <v>28</v>
      </c>
      <c r="H97" s="235">
        <v>8</v>
      </c>
      <c r="I97" s="235">
        <v>0</v>
      </c>
      <c r="J97" s="237">
        <v>0</v>
      </c>
    </row>
    <row r="98" spans="1:10" ht="13.5" customHeight="1">
      <c r="A98" s="233" t="s">
        <v>361</v>
      </c>
      <c r="B98" s="234" t="s">
        <v>362</v>
      </c>
      <c r="C98" s="235">
        <v>0</v>
      </c>
      <c r="D98" s="235">
        <v>0</v>
      </c>
      <c r="E98" s="235">
        <v>0</v>
      </c>
      <c r="F98" s="235">
        <v>0</v>
      </c>
      <c r="G98" s="235">
        <v>28</v>
      </c>
      <c r="H98" s="236" t="s">
        <v>1022</v>
      </c>
      <c r="I98" s="235">
        <v>0</v>
      </c>
      <c r="J98" s="238">
        <v>11</v>
      </c>
    </row>
    <row r="99" spans="1:10" ht="13.5" customHeight="1">
      <c r="A99" s="233" t="s">
        <v>353</v>
      </c>
      <c r="B99" s="234" t="s">
        <v>354</v>
      </c>
      <c r="C99" s="236">
        <v>9</v>
      </c>
      <c r="D99" s="235">
        <v>0</v>
      </c>
      <c r="E99" s="236">
        <v>0</v>
      </c>
      <c r="F99" s="236">
        <v>9</v>
      </c>
      <c r="G99" s="235">
        <v>8</v>
      </c>
      <c r="H99" s="236" t="s">
        <v>1022</v>
      </c>
      <c r="I99" s="235">
        <v>0</v>
      </c>
      <c r="J99" s="238">
        <v>0</v>
      </c>
    </row>
    <row r="100" spans="1:10" ht="13.5" customHeight="1">
      <c r="A100" s="233" t="s">
        <v>359</v>
      </c>
      <c r="B100" s="234" t="s">
        <v>360</v>
      </c>
      <c r="C100" s="236">
        <v>24</v>
      </c>
      <c r="D100" s="236" t="s">
        <v>1022</v>
      </c>
      <c r="E100" s="236" t="s">
        <v>1022</v>
      </c>
      <c r="F100" s="236">
        <v>14</v>
      </c>
      <c r="G100" s="235">
        <v>125</v>
      </c>
      <c r="H100" s="235">
        <v>12</v>
      </c>
      <c r="I100" s="235">
        <v>0</v>
      </c>
      <c r="J100" s="237">
        <v>0</v>
      </c>
    </row>
    <row r="101" spans="1:10" ht="13.5" customHeight="1">
      <c r="A101" s="233" t="s">
        <v>365</v>
      </c>
      <c r="B101" s="234" t="s">
        <v>366</v>
      </c>
      <c r="C101" s="235" t="s">
        <v>1022</v>
      </c>
      <c r="D101" s="235">
        <v>0</v>
      </c>
      <c r="E101" s="235" t="s">
        <v>1022</v>
      </c>
      <c r="F101" s="235">
        <v>0</v>
      </c>
      <c r="G101" s="235">
        <v>39</v>
      </c>
      <c r="H101" s="236">
        <v>0</v>
      </c>
      <c r="I101" s="235">
        <v>0</v>
      </c>
      <c r="J101" s="238">
        <v>0</v>
      </c>
    </row>
    <row r="102" spans="1:10" ht="13.5" customHeight="1">
      <c r="A102" s="233" t="s">
        <v>367</v>
      </c>
      <c r="B102" s="234" t="s">
        <v>368</v>
      </c>
      <c r="C102" s="239">
        <v>19</v>
      </c>
      <c r="D102" s="239">
        <v>0</v>
      </c>
      <c r="E102" s="239">
        <v>0</v>
      </c>
      <c r="F102" s="239">
        <v>19</v>
      </c>
      <c r="G102" s="239">
        <v>87</v>
      </c>
      <c r="H102" s="241" t="s">
        <v>1022</v>
      </c>
      <c r="I102" s="235">
        <v>0</v>
      </c>
      <c r="J102" s="237">
        <v>6</v>
      </c>
    </row>
    <row r="103" spans="1:10" ht="13.5" customHeight="1">
      <c r="A103" s="233" t="s">
        <v>373</v>
      </c>
      <c r="B103" s="234" t="s">
        <v>374</v>
      </c>
      <c r="C103" s="236" t="s">
        <v>1022</v>
      </c>
      <c r="D103" s="235">
        <v>0</v>
      </c>
      <c r="E103" s="235">
        <v>0</v>
      </c>
      <c r="F103" s="236" t="s">
        <v>1022</v>
      </c>
      <c r="G103" s="235">
        <v>51</v>
      </c>
      <c r="H103" s="236" t="s">
        <v>1022</v>
      </c>
      <c r="I103" s="235">
        <v>0</v>
      </c>
      <c r="J103" s="237" t="s">
        <v>1022</v>
      </c>
    </row>
    <row r="104" spans="1:10" ht="13.5" customHeight="1">
      <c r="A104" s="233" t="s">
        <v>371</v>
      </c>
      <c r="B104" s="234" t="s">
        <v>372</v>
      </c>
      <c r="C104" s="236">
        <v>6</v>
      </c>
      <c r="D104" s="236" t="s">
        <v>1022</v>
      </c>
      <c r="E104" s="236" t="s">
        <v>1022</v>
      </c>
      <c r="F104" s="236" t="s">
        <v>1022</v>
      </c>
      <c r="G104" s="235">
        <v>28</v>
      </c>
      <c r="H104" s="235">
        <v>0</v>
      </c>
      <c r="I104" s="236">
        <v>0</v>
      </c>
      <c r="J104" s="237" t="s">
        <v>1022</v>
      </c>
    </row>
    <row r="105" spans="1:10" ht="13.5" customHeight="1">
      <c r="A105" s="233" t="s">
        <v>351</v>
      </c>
      <c r="B105" s="234" t="s">
        <v>352</v>
      </c>
      <c r="C105" s="236">
        <v>4</v>
      </c>
      <c r="D105" s="236" t="s">
        <v>1022</v>
      </c>
      <c r="E105" s="235">
        <v>0</v>
      </c>
      <c r="F105" s="236" t="s">
        <v>1022</v>
      </c>
      <c r="G105" s="235">
        <v>20</v>
      </c>
      <c r="H105" s="236">
        <v>0</v>
      </c>
      <c r="I105" s="236" t="s">
        <v>1022</v>
      </c>
      <c r="J105" s="237">
        <v>0</v>
      </c>
    </row>
    <row r="106" spans="1:10" ht="13.5" customHeight="1">
      <c r="A106" s="231" t="s">
        <v>826</v>
      </c>
      <c r="B106" s="217" t="s">
        <v>375</v>
      </c>
      <c r="C106" s="232">
        <v>48</v>
      </c>
      <c r="D106" s="232">
        <v>5</v>
      </c>
      <c r="E106" s="232">
        <v>25</v>
      </c>
      <c r="F106" s="232">
        <v>18</v>
      </c>
      <c r="G106" s="232">
        <v>11</v>
      </c>
      <c r="H106" s="232">
        <v>8</v>
      </c>
      <c r="I106" s="232">
        <v>0</v>
      </c>
      <c r="J106" s="240">
        <v>0</v>
      </c>
    </row>
    <row r="107" spans="1:10" ht="13.5" customHeight="1">
      <c r="A107" s="233" t="s">
        <v>376</v>
      </c>
      <c r="B107" s="234" t="s">
        <v>377</v>
      </c>
      <c r="C107" s="235">
        <v>48</v>
      </c>
      <c r="D107" s="235">
        <v>5</v>
      </c>
      <c r="E107" s="235">
        <v>25</v>
      </c>
      <c r="F107" s="235">
        <v>18</v>
      </c>
      <c r="G107" s="235">
        <v>11</v>
      </c>
      <c r="H107" s="236">
        <v>8</v>
      </c>
      <c r="I107" s="235">
        <v>0</v>
      </c>
      <c r="J107" s="238">
        <v>0</v>
      </c>
    </row>
    <row r="108" spans="1:10" ht="13.5" customHeight="1">
      <c r="A108" s="231" t="s">
        <v>827</v>
      </c>
      <c r="B108" s="217" t="s">
        <v>378</v>
      </c>
      <c r="C108" s="232">
        <v>49</v>
      </c>
      <c r="D108" s="232">
        <v>7</v>
      </c>
      <c r="E108" s="232">
        <v>6</v>
      </c>
      <c r="F108" s="232">
        <v>36</v>
      </c>
      <c r="G108" s="232">
        <v>200</v>
      </c>
      <c r="H108" s="232">
        <v>30</v>
      </c>
      <c r="I108" s="232">
        <v>0</v>
      </c>
      <c r="J108" s="240">
        <v>11</v>
      </c>
    </row>
    <row r="109" spans="1:10" ht="13.5" customHeight="1">
      <c r="A109" s="233" t="s">
        <v>383</v>
      </c>
      <c r="B109" s="234" t="s">
        <v>384</v>
      </c>
      <c r="C109" s="236">
        <v>0</v>
      </c>
      <c r="D109" s="235">
        <v>0</v>
      </c>
      <c r="E109" s="236">
        <v>0</v>
      </c>
      <c r="F109" s="236">
        <v>0</v>
      </c>
      <c r="G109" s="235">
        <v>29</v>
      </c>
      <c r="H109" s="236" t="s">
        <v>1022</v>
      </c>
      <c r="I109" s="236">
        <v>0</v>
      </c>
      <c r="J109" s="237">
        <v>0</v>
      </c>
    </row>
    <row r="110" spans="1:10" ht="13.5" customHeight="1">
      <c r="A110" s="233" t="s">
        <v>381</v>
      </c>
      <c r="B110" s="234" t="s">
        <v>382</v>
      </c>
      <c r="C110" s="235">
        <v>22</v>
      </c>
      <c r="D110" s="236">
        <v>0</v>
      </c>
      <c r="E110" s="236">
        <v>0</v>
      </c>
      <c r="F110" s="235">
        <v>22</v>
      </c>
      <c r="G110" s="235">
        <v>55</v>
      </c>
      <c r="H110" s="235">
        <v>5</v>
      </c>
      <c r="I110" s="235">
        <v>0</v>
      </c>
      <c r="J110" s="238" t="s">
        <v>1022</v>
      </c>
    </row>
    <row r="111" spans="1:10" ht="13.5" customHeight="1">
      <c r="A111" s="233" t="s">
        <v>385</v>
      </c>
      <c r="B111" s="234" t="s">
        <v>386</v>
      </c>
      <c r="C111" s="236">
        <v>4</v>
      </c>
      <c r="D111" s="236" t="s">
        <v>1022</v>
      </c>
      <c r="E111" s="236">
        <v>0</v>
      </c>
      <c r="F111" s="236" t="s">
        <v>1022</v>
      </c>
      <c r="G111" s="235">
        <v>30</v>
      </c>
      <c r="H111" s="236">
        <v>18</v>
      </c>
      <c r="I111" s="235">
        <v>0</v>
      </c>
      <c r="J111" s="238">
        <v>4</v>
      </c>
    </row>
    <row r="112" spans="1:10" ht="13.5" customHeight="1">
      <c r="A112" s="233" t="s">
        <v>379</v>
      </c>
      <c r="B112" s="234" t="s">
        <v>380</v>
      </c>
      <c r="C112" s="236">
        <v>23</v>
      </c>
      <c r="D112" s="236" t="s">
        <v>1022</v>
      </c>
      <c r="E112" s="236">
        <v>6</v>
      </c>
      <c r="F112" s="235" t="s">
        <v>1022</v>
      </c>
      <c r="G112" s="235">
        <v>65</v>
      </c>
      <c r="H112" s="236">
        <v>4</v>
      </c>
      <c r="I112" s="235">
        <v>0</v>
      </c>
      <c r="J112" s="237" t="s">
        <v>1022</v>
      </c>
    </row>
    <row r="113" spans="1:10" ht="13.5" customHeight="1">
      <c r="A113" s="233" t="s">
        <v>387</v>
      </c>
      <c r="B113" s="234" t="s">
        <v>388</v>
      </c>
      <c r="C113" s="235">
        <v>0</v>
      </c>
      <c r="D113" s="235">
        <v>0</v>
      </c>
      <c r="E113" s="235">
        <v>0</v>
      </c>
      <c r="F113" s="235">
        <v>0</v>
      </c>
      <c r="G113" s="235">
        <v>21</v>
      </c>
      <c r="H113" s="236" t="s">
        <v>1022</v>
      </c>
      <c r="I113" s="235">
        <v>0</v>
      </c>
      <c r="J113" s="238">
        <v>0</v>
      </c>
    </row>
    <row r="114" spans="1:10" ht="13.5" customHeight="1">
      <c r="A114" s="231" t="s">
        <v>828</v>
      </c>
      <c r="B114" s="217" t="s">
        <v>389</v>
      </c>
      <c r="C114" s="232">
        <v>900</v>
      </c>
      <c r="D114" s="232">
        <v>283</v>
      </c>
      <c r="E114" s="232">
        <v>210</v>
      </c>
      <c r="F114" s="232">
        <v>407</v>
      </c>
      <c r="G114" s="232">
        <v>1358</v>
      </c>
      <c r="H114" s="232">
        <v>225</v>
      </c>
      <c r="I114" s="232" t="s">
        <v>1022</v>
      </c>
      <c r="J114" s="240" t="s">
        <v>1022</v>
      </c>
    </row>
    <row r="115" spans="1:10" ht="13.5" customHeight="1">
      <c r="A115" s="233" t="s">
        <v>436</v>
      </c>
      <c r="B115" s="234" t="s">
        <v>437</v>
      </c>
      <c r="C115" s="236" t="s">
        <v>1022</v>
      </c>
      <c r="D115" s="236">
        <v>0</v>
      </c>
      <c r="E115" s="236" t="s">
        <v>1022</v>
      </c>
      <c r="F115" s="236" t="s">
        <v>1022</v>
      </c>
      <c r="G115" s="236">
        <v>16</v>
      </c>
      <c r="H115" s="235">
        <v>0</v>
      </c>
      <c r="I115" s="235" t="s">
        <v>1022</v>
      </c>
      <c r="J115" s="238">
        <v>0</v>
      </c>
    </row>
    <row r="116" spans="1:10" ht="13.5" customHeight="1">
      <c r="A116" s="233" t="s">
        <v>434</v>
      </c>
      <c r="B116" s="234" t="s">
        <v>435</v>
      </c>
      <c r="C116" s="235" t="s">
        <v>1022</v>
      </c>
      <c r="D116" s="235">
        <v>0</v>
      </c>
      <c r="E116" s="235">
        <v>0</v>
      </c>
      <c r="F116" s="235" t="s">
        <v>1022</v>
      </c>
      <c r="G116" s="236">
        <v>0</v>
      </c>
      <c r="H116" s="236">
        <v>6</v>
      </c>
      <c r="I116" s="235">
        <v>0</v>
      </c>
      <c r="J116" s="238">
        <v>0</v>
      </c>
    </row>
    <row r="117" spans="1:10" ht="13.5" customHeight="1">
      <c r="A117" s="233" t="s">
        <v>394</v>
      </c>
      <c r="B117" s="234" t="s">
        <v>395</v>
      </c>
      <c r="C117" s="236">
        <v>7</v>
      </c>
      <c r="D117" s="236" t="s">
        <v>1022</v>
      </c>
      <c r="E117" s="235" t="s">
        <v>1022</v>
      </c>
      <c r="F117" s="235">
        <v>0</v>
      </c>
      <c r="G117" s="235">
        <v>34</v>
      </c>
      <c r="H117" s="236" t="s">
        <v>1022</v>
      </c>
      <c r="I117" s="235">
        <v>0</v>
      </c>
      <c r="J117" s="237" t="s">
        <v>1022</v>
      </c>
    </row>
    <row r="118" spans="1:10" ht="13.5" customHeight="1">
      <c r="A118" s="233" t="s">
        <v>444</v>
      </c>
      <c r="B118" s="234" t="s">
        <v>445</v>
      </c>
      <c r="C118" s="236">
        <v>0</v>
      </c>
      <c r="D118" s="235">
        <v>0</v>
      </c>
      <c r="E118" s="236">
        <v>0</v>
      </c>
      <c r="F118" s="236">
        <v>0</v>
      </c>
      <c r="G118" s="235">
        <v>10</v>
      </c>
      <c r="H118" s="235" t="s">
        <v>1022</v>
      </c>
      <c r="I118" s="236">
        <v>0</v>
      </c>
      <c r="J118" s="237">
        <v>0</v>
      </c>
    </row>
    <row r="119" spans="1:10" ht="13.5" customHeight="1">
      <c r="A119" s="233" t="s">
        <v>454</v>
      </c>
      <c r="B119" s="234" t="s">
        <v>455</v>
      </c>
      <c r="C119" s="241" t="s">
        <v>1022</v>
      </c>
      <c r="D119" s="239">
        <v>0</v>
      </c>
      <c r="E119" s="241" t="s">
        <v>1022</v>
      </c>
      <c r="F119" s="239">
        <v>0</v>
      </c>
      <c r="G119" s="241">
        <v>17</v>
      </c>
      <c r="H119" s="241" t="s">
        <v>1022</v>
      </c>
      <c r="I119" s="235">
        <v>0</v>
      </c>
      <c r="J119" s="238" t="s">
        <v>1022</v>
      </c>
    </row>
    <row r="120" spans="1:10" ht="13.5" customHeight="1">
      <c r="A120" s="233" t="s">
        <v>452</v>
      </c>
      <c r="B120" s="234" t="s">
        <v>453</v>
      </c>
      <c r="C120" s="236">
        <v>0</v>
      </c>
      <c r="D120" s="235">
        <v>0</v>
      </c>
      <c r="E120" s="236">
        <v>0</v>
      </c>
      <c r="F120" s="236">
        <v>0</v>
      </c>
      <c r="G120" s="235">
        <v>0</v>
      </c>
      <c r="H120" s="235" t="s">
        <v>1022</v>
      </c>
      <c r="I120" s="235">
        <v>0</v>
      </c>
      <c r="J120" s="238">
        <v>0</v>
      </c>
    </row>
    <row r="121" spans="1:10" ht="13.5" customHeight="1">
      <c r="A121" s="233" t="s">
        <v>390</v>
      </c>
      <c r="B121" s="234" t="s">
        <v>391</v>
      </c>
      <c r="C121" s="235" t="s">
        <v>1022</v>
      </c>
      <c r="D121" s="236">
        <v>0</v>
      </c>
      <c r="E121" s="236">
        <v>0</v>
      </c>
      <c r="F121" s="236" t="s">
        <v>1022</v>
      </c>
      <c r="G121" s="235">
        <v>20</v>
      </c>
      <c r="H121" s="236" t="s">
        <v>1022</v>
      </c>
      <c r="I121" s="235">
        <v>0</v>
      </c>
      <c r="J121" s="238">
        <v>0</v>
      </c>
    </row>
    <row r="122" spans="1:10" ht="13.5" customHeight="1">
      <c r="A122" s="233" t="s">
        <v>414</v>
      </c>
      <c r="B122" s="234" t="s">
        <v>415</v>
      </c>
      <c r="C122" s="235" t="s">
        <v>1022</v>
      </c>
      <c r="D122" s="236" t="s">
        <v>1022</v>
      </c>
      <c r="E122" s="236" t="s">
        <v>1022</v>
      </c>
      <c r="F122" s="236">
        <v>0</v>
      </c>
      <c r="G122" s="235">
        <v>23</v>
      </c>
      <c r="H122" s="236">
        <v>4</v>
      </c>
      <c r="I122" s="235">
        <v>0</v>
      </c>
      <c r="J122" s="237" t="s">
        <v>1022</v>
      </c>
    </row>
    <row r="123" spans="1:10" ht="13.5" customHeight="1">
      <c r="A123" s="233" t="s">
        <v>418</v>
      </c>
      <c r="B123" s="234" t="s">
        <v>419</v>
      </c>
      <c r="C123" s="236">
        <v>0</v>
      </c>
      <c r="D123" s="235">
        <v>0</v>
      </c>
      <c r="E123" s="236">
        <v>0</v>
      </c>
      <c r="F123" s="236">
        <v>0</v>
      </c>
      <c r="G123" s="235">
        <v>18</v>
      </c>
      <c r="H123" s="236" t="s">
        <v>1022</v>
      </c>
      <c r="I123" s="235">
        <v>0</v>
      </c>
      <c r="J123" s="238">
        <v>0</v>
      </c>
    </row>
    <row r="124" spans="1:10" ht="13.5" customHeight="1">
      <c r="A124" s="233" t="s">
        <v>438</v>
      </c>
      <c r="B124" s="234" t="s">
        <v>439</v>
      </c>
      <c r="C124" s="235">
        <v>13</v>
      </c>
      <c r="D124" s="236" t="s">
        <v>1022</v>
      </c>
      <c r="E124" s="236" t="s">
        <v>1022</v>
      </c>
      <c r="F124" s="235">
        <v>8</v>
      </c>
      <c r="G124" s="235">
        <v>14</v>
      </c>
      <c r="H124" s="236">
        <v>6</v>
      </c>
      <c r="I124" s="235">
        <v>0</v>
      </c>
      <c r="J124" s="237">
        <v>0</v>
      </c>
    </row>
    <row r="125" spans="1:10" ht="13.5" customHeight="1">
      <c r="A125" s="233" t="s">
        <v>432</v>
      </c>
      <c r="B125" s="234" t="s">
        <v>433</v>
      </c>
      <c r="C125" s="239" t="s">
        <v>1022</v>
      </c>
      <c r="D125" s="236">
        <v>0</v>
      </c>
      <c r="E125" s="239">
        <v>0</v>
      </c>
      <c r="F125" s="236" t="s">
        <v>1022</v>
      </c>
      <c r="G125" s="239">
        <v>14</v>
      </c>
      <c r="H125" s="239">
        <v>0</v>
      </c>
      <c r="I125" s="235">
        <v>0</v>
      </c>
      <c r="J125" s="238" t="s">
        <v>1022</v>
      </c>
    </row>
    <row r="126" spans="1:10" ht="13.5" customHeight="1">
      <c r="A126" s="233" t="s">
        <v>430</v>
      </c>
      <c r="B126" s="234" t="s">
        <v>431</v>
      </c>
      <c r="C126" s="236">
        <v>4</v>
      </c>
      <c r="D126" s="235">
        <v>0</v>
      </c>
      <c r="E126" s="236" t="s">
        <v>1022</v>
      </c>
      <c r="F126" s="236" t="s">
        <v>1022</v>
      </c>
      <c r="G126" s="235">
        <v>32</v>
      </c>
      <c r="H126" s="236">
        <v>0</v>
      </c>
      <c r="I126" s="235">
        <v>0</v>
      </c>
      <c r="J126" s="238">
        <v>0</v>
      </c>
    </row>
    <row r="127" spans="1:10" ht="13.5" customHeight="1">
      <c r="A127" s="233" t="s">
        <v>406</v>
      </c>
      <c r="B127" s="234" t="s">
        <v>407</v>
      </c>
      <c r="C127" s="236">
        <v>8</v>
      </c>
      <c r="D127" s="236">
        <v>0</v>
      </c>
      <c r="E127" s="236" t="s">
        <v>1022</v>
      </c>
      <c r="F127" s="235" t="s">
        <v>1022</v>
      </c>
      <c r="G127" s="235">
        <v>29</v>
      </c>
      <c r="H127" s="236" t="s">
        <v>1022</v>
      </c>
      <c r="I127" s="236">
        <v>0</v>
      </c>
      <c r="J127" s="238">
        <v>0</v>
      </c>
    </row>
    <row r="128" spans="1:10" ht="13.5" customHeight="1">
      <c r="A128" s="233" t="s">
        <v>408</v>
      </c>
      <c r="B128" s="234" t="s">
        <v>409</v>
      </c>
      <c r="C128" s="235">
        <v>0</v>
      </c>
      <c r="D128" s="235">
        <v>0</v>
      </c>
      <c r="E128" s="236">
        <v>0</v>
      </c>
      <c r="F128" s="236">
        <v>0</v>
      </c>
      <c r="G128" s="235">
        <v>7</v>
      </c>
      <c r="H128" s="236">
        <v>0</v>
      </c>
      <c r="I128" s="235">
        <v>0</v>
      </c>
      <c r="J128" s="238" t="s">
        <v>1022</v>
      </c>
    </row>
    <row r="129" spans="1:10" ht="13.5" customHeight="1">
      <c r="A129" s="233" t="s">
        <v>440</v>
      </c>
      <c r="B129" s="234" t="s">
        <v>441</v>
      </c>
      <c r="C129" s="236" t="s">
        <v>1022</v>
      </c>
      <c r="D129" s="235">
        <v>0</v>
      </c>
      <c r="E129" s="235">
        <v>0</v>
      </c>
      <c r="F129" s="236" t="s">
        <v>1022</v>
      </c>
      <c r="G129" s="235">
        <v>0</v>
      </c>
      <c r="H129" s="235">
        <v>0</v>
      </c>
      <c r="I129" s="236">
        <v>0</v>
      </c>
      <c r="J129" s="238">
        <v>0</v>
      </c>
    </row>
    <row r="130" spans="1:10" ht="13.5" customHeight="1">
      <c r="A130" s="233" t="s">
        <v>392</v>
      </c>
      <c r="B130" s="234" t="s">
        <v>393</v>
      </c>
      <c r="C130" s="235">
        <v>0</v>
      </c>
      <c r="D130" s="235">
        <v>0</v>
      </c>
      <c r="E130" s="235">
        <v>0</v>
      </c>
      <c r="F130" s="235">
        <v>0</v>
      </c>
      <c r="G130" s="235">
        <v>9</v>
      </c>
      <c r="H130" s="235" t="s">
        <v>1022</v>
      </c>
      <c r="I130" s="236">
        <v>0</v>
      </c>
      <c r="J130" s="238">
        <v>0</v>
      </c>
    </row>
    <row r="131" spans="1:10" ht="13.5" customHeight="1">
      <c r="A131" s="233" t="s">
        <v>424</v>
      </c>
      <c r="B131" s="234" t="s">
        <v>425</v>
      </c>
      <c r="C131" s="235">
        <v>0</v>
      </c>
      <c r="D131" s="235">
        <v>0</v>
      </c>
      <c r="E131" s="235">
        <v>0</v>
      </c>
      <c r="F131" s="235">
        <v>0</v>
      </c>
      <c r="G131" s="235">
        <v>16</v>
      </c>
      <c r="H131" s="235" t="s">
        <v>1022</v>
      </c>
      <c r="I131" s="236">
        <v>0</v>
      </c>
      <c r="J131" s="238" t="s">
        <v>1029</v>
      </c>
    </row>
    <row r="132" spans="1:10" ht="13.5" customHeight="1">
      <c r="A132" s="233" t="s">
        <v>426</v>
      </c>
      <c r="B132" s="234" t="s">
        <v>427</v>
      </c>
      <c r="C132" s="239" t="s">
        <v>1029</v>
      </c>
      <c r="D132" s="239" t="s">
        <v>1029</v>
      </c>
      <c r="E132" s="239" t="s">
        <v>1029</v>
      </c>
      <c r="F132" s="239" t="s">
        <v>1029</v>
      </c>
      <c r="G132" s="239" t="s">
        <v>1029</v>
      </c>
      <c r="H132" s="239" t="s">
        <v>1029</v>
      </c>
      <c r="I132" s="236" t="s">
        <v>1029</v>
      </c>
      <c r="J132" s="238" t="s">
        <v>1029</v>
      </c>
    </row>
    <row r="133" spans="1:10" ht="13.5" customHeight="1">
      <c r="A133" s="233" t="s">
        <v>410</v>
      </c>
      <c r="B133" s="234" t="s">
        <v>411</v>
      </c>
      <c r="C133" s="235">
        <v>8</v>
      </c>
      <c r="D133" s="236" t="s">
        <v>1022</v>
      </c>
      <c r="E133" s="236" t="s">
        <v>1022</v>
      </c>
      <c r="F133" s="236" t="s">
        <v>1022</v>
      </c>
      <c r="G133" s="235">
        <v>24</v>
      </c>
      <c r="H133" s="236" t="s">
        <v>1022</v>
      </c>
      <c r="I133" s="235">
        <v>0</v>
      </c>
      <c r="J133" s="237" t="s">
        <v>1022</v>
      </c>
    </row>
    <row r="134" spans="1:10" ht="13.5" customHeight="1">
      <c r="A134" s="233" t="s">
        <v>448</v>
      </c>
      <c r="B134" s="234" t="s">
        <v>449</v>
      </c>
      <c r="C134" s="235">
        <v>0</v>
      </c>
      <c r="D134" s="236">
        <v>0</v>
      </c>
      <c r="E134" s="236">
        <v>0</v>
      </c>
      <c r="F134" s="236">
        <v>0</v>
      </c>
      <c r="G134" s="235">
        <v>19</v>
      </c>
      <c r="H134" s="236">
        <v>0</v>
      </c>
      <c r="I134" s="235">
        <v>0</v>
      </c>
      <c r="J134" s="238" t="s">
        <v>1022</v>
      </c>
    </row>
    <row r="135" spans="1:10" ht="13.5" customHeight="1">
      <c r="A135" s="233" t="s">
        <v>396</v>
      </c>
      <c r="B135" s="234" t="s">
        <v>397</v>
      </c>
      <c r="C135" s="236">
        <v>0</v>
      </c>
      <c r="D135" s="235">
        <v>0</v>
      </c>
      <c r="E135" s="236">
        <v>0</v>
      </c>
      <c r="F135" s="236">
        <v>0</v>
      </c>
      <c r="G135" s="235">
        <v>12</v>
      </c>
      <c r="H135" s="236">
        <v>0</v>
      </c>
      <c r="I135" s="236">
        <v>0</v>
      </c>
      <c r="J135" s="238">
        <v>0</v>
      </c>
    </row>
    <row r="136" spans="1:10" ht="13.5" customHeight="1">
      <c r="A136" s="233" t="s">
        <v>422</v>
      </c>
      <c r="B136" s="234" t="s">
        <v>423</v>
      </c>
      <c r="C136" s="236">
        <v>393</v>
      </c>
      <c r="D136" s="236">
        <v>175</v>
      </c>
      <c r="E136" s="235">
        <v>67</v>
      </c>
      <c r="F136" s="236">
        <v>151</v>
      </c>
      <c r="G136" s="235">
        <v>238</v>
      </c>
      <c r="H136" s="236">
        <v>106</v>
      </c>
      <c r="I136" s="235">
        <v>0</v>
      </c>
      <c r="J136" s="237">
        <v>0</v>
      </c>
    </row>
    <row r="137" spans="1:10" ht="13.5" customHeight="1">
      <c r="A137" s="233" t="s">
        <v>420</v>
      </c>
      <c r="B137" s="234" t="s">
        <v>421</v>
      </c>
      <c r="C137" s="235">
        <v>85</v>
      </c>
      <c r="D137" s="235">
        <v>16</v>
      </c>
      <c r="E137" s="235">
        <v>29</v>
      </c>
      <c r="F137" s="235">
        <v>40</v>
      </c>
      <c r="G137" s="235">
        <v>89</v>
      </c>
      <c r="H137" s="235">
        <v>22</v>
      </c>
      <c r="I137" s="236" t="s">
        <v>1022</v>
      </c>
      <c r="J137" s="238">
        <v>0</v>
      </c>
    </row>
    <row r="138" spans="1:10" ht="13.5" customHeight="1">
      <c r="A138" s="233" t="s">
        <v>416</v>
      </c>
      <c r="B138" s="234" t="s">
        <v>417</v>
      </c>
      <c r="C138" s="235">
        <v>21</v>
      </c>
      <c r="D138" s="236">
        <v>10</v>
      </c>
      <c r="E138" s="236">
        <v>6</v>
      </c>
      <c r="F138" s="235">
        <v>5</v>
      </c>
      <c r="G138" s="235">
        <v>94</v>
      </c>
      <c r="H138" s="236">
        <v>0</v>
      </c>
      <c r="I138" s="235">
        <v>0</v>
      </c>
      <c r="J138" s="238" t="s">
        <v>1022</v>
      </c>
    </row>
    <row r="139" spans="1:10" ht="13.5" customHeight="1">
      <c r="A139" s="233" t="s">
        <v>400</v>
      </c>
      <c r="B139" s="234" t="s">
        <v>401</v>
      </c>
      <c r="C139" s="235">
        <v>248</v>
      </c>
      <c r="D139" s="236">
        <v>73</v>
      </c>
      <c r="E139" s="236">
        <v>55</v>
      </c>
      <c r="F139" s="235">
        <v>120</v>
      </c>
      <c r="G139" s="235">
        <v>195</v>
      </c>
      <c r="H139" s="235">
        <v>24</v>
      </c>
      <c r="I139" s="235">
        <v>0</v>
      </c>
      <c r="J139" s="237" t="s">
        <v>1022</v>
      </c>
    </row>
    <row r="140" spans="1:10" ht="13.5" customHeight="1">
      <c r="A140" s="233" t="s">
        <v>404</v>
      </c>
      <c r="B140" s="234" t="s">
        <v>405</v>
      </c>
      <c r="C140" s="235">
        <v>20</v>
      </c>
      <c r="D140" s="235">
        <v>0</v>
      </c>
      <c r="E140" s="235">
        <v>0</v>
      </c>
      <c r="F140" s="235">
        <v>20</v>
      </c>
      <c r="G140" s="235">
        <v>56</v>
      </c>
      <c r="H140" s="235" t="s">
        <v>1022</v>
      </c>
      <c r="I140" s="235">
        <v>0</v>
      </c>
      <c r="J140" s="238">
        <v>0</v>
      </c>
    </row>
    <row r="141" spans="1:10" ht="13.5" customHeight="1">
      <c r="A141" s="233" t="s">
        <v>398</v>
      </c>
      <c r="B141" s="234" t="s">
        <v>399</v>
      </c>
      <c r="C141" s="236" t="s">
        <v>1029</v>
      </c>
      <c r="D141" s="235" t="s">
        <v>1029</v>
      </c>
      <c r="E141" s="235" t="s">
        <v>1029</v>
      </c>
      <c r="F141" s="236" t="s">
        <v>1022</v>
      </c>
      <c r="G141" s="235">
        <v>19</v>
      </c>
      <c r="H141" s="235">
        <v>9</v>
      </c>
      <c r="I141" s="236">
        <v>0</v>
      </c>
      <c r="J141" s="238" t="s">
        <v>1022</v>
      </c>
    </row>
    <row r="142" spans="1:10" ht="13.5" customHeight="1">
      <c r="A142" s="233" t="s">
        <v>446</v>
      </c>
      <c r="B142" s="234" t="s">
        <v>447</v>
      </c>
      <c r="C142" s="235">
        <v>8</v>
      </c>
      <c r="D142" s="235">
        <v>0</v>
      </c>
      <c r="E142" s="235">
        <v>0</v>
      </c>
      <c r="F142" s="235">
        <v>8</v>
      </c>
      <c r="G142" s="236">
        <v>20</v>
      </c>
      <c r="H142" s="236">
        <v>4</v>
      </c>
      <c r="I142" s="235">
        <v>0</v>
      </c>
      <c r="J142" s="237" t="s">
        <v>1022</v>
      </c>
    </row>
    <row r="143" spans="1:10" ht="13.5" customHeight="1">
      <c r="A143" s="233" t="s">
        <v>442</v>
      </c>
      <c r="B143" s="234" t="s">
        <v>443</v>
      </c>
      <c r="C143" s="239">
        <v>23</v>
      </c>
      <c r="D143" s="239">
        <v>0</v>
      </c>
      <c r="E143" s="239">
        <v>8</v>
      </c>
      <c r="F143" s="239">
        <v>15</v>
      </c>
      <c r="G143" s="235">
        <v>49</v>
      </c>
      <c r="H143" s="235" t="s">
        <v>1022</v>
      </c>
      <c r="I143" s="235">
        <v>0</v>
      </c>
      <c r="J143" s="237">
        <v>0</v>
      </c>
    </row>
    <row r="144" spans="1:10" ht="13.5" customHeight="1">
      <c r="A144" s="233" t="s">
        <v>412</v>
      </c>
      <c r="B144" s="234" t="s">
        <v>413</v>
      </c>
      <c r="C144" s="235">
        <v>26</v>
      </c>
      <c r="D144" s="235">
        <v>0</v>
      </c>
      <c r="E144" s="235">
        <v>19</v>
      </c>
      <c r="F144" s="235">
        <v>7</v>
      </c>
      <c r="G144" s="235">
        <v>112</v>
      </c>
      <c r="H144" s="235">
        <v>5</v>
      </c>
      <c r="I144" s="235">
        <v>0</v>
      </c>
      <c r="J144" s="238">
        <v>5</v>
      </c>
    </row>
    <row r="145" spans="1:10" ht="13.5" customHeight="1">
      <c r="A145" s="233" t="s">
        <v>428</v>
      </c>
      <c r="B145" s="234" t="s">
        <v>429</v>
      </c>
      <c r="C145" s="235">
        <v>4</v>
      </c>
      <c r="D145" s="236">
        <v>0</v>
      </c>
      <c r="E145" s="236" t="s">
        <v>1022</v>
      </c>
      <c r="F145" s="235" t="s">
        <v>1022</v>
      </c>
      <c r="G145" s="235">
        <v>49</v>
      </c>
      <c r="H145" s="236">
        <v>4</v>
      </c>
      <c r="I145" s="236">
        <v>0</v>
      </c>
      <c r="J145" s="237" t="s">
        <v>1022</v>
      </c>
    </row>
    <row r="146" spans="1:10" ht="13.5" customHeight="1">
      <c r="A146" s="233" t="s">
        <v>450</v>
      </c>
      <c r="B146" s="234" t="s">
        <v>451</v>
      </c>
      <c r="C146" s="236">
        <v>10</v>
      </c>
      <c r="D146" s="236" t="s">
        <v>1022</v>
      </c>
      <c r="E146" s="236">
        <v>0</v>
      </c>
      <c r="F146" s="236" t="s">
        <v>1022</v>
      </c>
      <c r="G146" s="235">
        <v>40</v>
      </c>
      <c r="H146" s="236">
        <v>0</v>
      </c>
      <c r="I146" s="235">
        <v>0</v>
      </c>
      <c r="J146" s="237" t="s">
        <v>1022</v>
      </c>
    </row>
    <row r="147" spans="1:10" ht="13.5" customHeight="1">
      <c r="A147" s="233" t="s">
        <v>402</v>
      </c>
      <c r="B147" s="234" t="s">
        <v>403</v>
      </c>
      <c r="C147" s="236" t="s">
        <v>1022</v>
      </c>
      <c r="D147" s="236" t="s">
        <v>1022</v>
      </c>
      <c r="E147" s="236" t="s">
        <v>1022</v>
      </c>
      <c r="F147" s="235">
        <v>0</v>
      </c>
      <c r="G147" s="235">
        <v>64</v>
      </c>
      <c r="H147" s="235">
        <v>11</v>
      </c>
      <c r="I147" s="235">
        <v>0</v>
      </c>
      <c r="J147" s="238" t="s">
        <v>1029</v>
      </c>
    </row>
    <row r="148" spans="1:10" ht="13.5" customHeight="1">
      <c r="A148" s="231" t="s">
        <v>829</v>
      </c>
      <c r="B148" s="217" t="s">
        <v>456</v>
      </c>
      <c r="C148" s="232">
        <v>92</v>
      </c>
      <c r="D148" s="232">
        <v>10</v>
      </c>
      <c r="E148" s="232">
        <v>26</v>
      </c>
      <c r="F148" s="232">
        <v>56</v>
      </c>
      <c r="G148" s="232">
        <v>462</v>
      </c>
      <c r="H148" s="232">
        <v>34</v>
      </c>
      <c r="I148" s="232">
        <v>0</v>
      </c>
      <c r="J148" s="240">
        <v>20</v>
      </c>
    </row>
    <row r="149" spans="1:10" ht="13.5" customHeight="1">
      <c r="A149" s="233" t="s">
        <v>461</v>
      </c>
      <c r="B149" s="234" t="s">
        <v>462</v>
      </c>
      <c r="C149" s="236">
        <v>5</v>
      </c>
      <c r="D149" s="236" t="s">
        <v>1022</v>
      </c>
      <c r="E149" s="236" t="s">
        <v>1022</v>
      </c>
      <c r="F149" s="235">
        <v>0</v>
      </c>
      <c r="G149" s="235">
        <v>17</v>
      </c>
      <c r="H149" s="236">
        <v>4</v>
      </c>
      <c r="I149" s="235">
        <v>0</v>
      </c>
      <c r="J149" s="237">
        <v>0</v>
      </c>
    </row>
    <row r="150" spans="1:10" ht="13.5" customHeight="1">
      <c r="A150" s="233" t="s">
        <v>459</v>
      </c>
      <c r="B150" s="234" t="s">
        <v>460</v>
      </c>
      <c r="C150" s="235">
        <v>58</v>
      </c>
      <c r="D150" s="236">
        <v>8</v>
      </c>
      <c r="E150" s="236">
        <v>12</v>
      </c>
      <c r="F150" s="235">
        <v>38</v>
      </c>
      <c r="G150" s="235">
        <v>153</v>
      </c>
      <c r="H150" s="235">
        <v>21</v>
      </c>
      <c r="I150" s="236">
        <v>0</v>
      </c>
      <c r="J150" s="238">
        <v>5</v>
      </c>
    </row>
    <row r="151" spans="1:10" ht="13.5" customHeight="1">
      <c r="A151" s="233" t="s">
        <v>465</v>
      </c>
      <c r="B151" s="234" t="s">
        <v>466</v>
      </c>
      <c r="C151" s="239" t="s">
        <v>1022</v>
      </c>
      <c r="D151" s="239">
        <v>0</v>
      </c>
      <c r="E151" s="239">
        <v>0</v>
      </c>
      <c r="F151" s="239" t="s">
        <v>1022</v>
      </c>
      <c r="G151" s="239">
        <v>37</v>
      </c>
      <c r="H151" s="241" t="s">
        <v>1022</v>
      </c>
      <c r="I151" s="235">
        <v>0</v>
      </c>
      <c r="J151" s="237" t="s">
        <v>1022</v>
      </c>
    </row>
    <row r="152" spans="1:10" ht="13.5" customHeight="1">
      <c r="A152" s="233" t="s">
        <v>457</v>
      </c>
      <c r="B152" s="234" t="s">
        <v>458</v>
      </c>
      <c r="C152" s="235">
        <v>15</v>
      </c>
      <c r="D152" s="235">
        <v>0</v>
      </c>
      <c r="E152" s="235">
        <v>0</v>
      </c>
      <c r="F152" s="236">
        <v>15</v>
      </c>
      <c r="G152" s="235">
        <v>74</v>
      </c>
      <c r="H152" s="236" t="s">
        <v>1022</v>
      </c>
      <c r="I152" s="235">
        <v>0</v>
      </c>
      <c r="J152" s="237">
        <v>4</v>
      </c>
    </row>
    <row r="153" spans="1:10" ht="13.5" customHeight="1">
      <c r="A153" s="233" t="s">
        <v>467</v>
      </c>
      <c r="B153" s="234" t="s">
        <v>468</v>
      </c>
      <c r="C153" s="236" t="s">
        <v>1022</v>
      </c>
      <c r="D153" s="236" t="s">
        <v>1022</v>
      </c>
      <c r="E153" s="236" t="s">
        <v>1022</v>
      </c>
      <c r="F153" s="235">
        <v>0</v>
      </c>
      <c r="G153" s="235">
        <v>83</v>
      </c>
      <c r="H153" s="235">
        <v>5</v>
      </c>
      <c r="I153" s="235">
        <v>0</v>
      </c>
      <c r="J153" s="238" t="s">
        <v>1022</v>
      </c>
    </row>
    <row r="154" spans="1:10" ht="13.5" customHeight="1">
      <c r="A154" s="233" t="s">
        <v>463</v>
      </c>
      <c r="B154" s="234" t="s">
        <v>464</v>
      </c>
      <c r="C154" s="236">
        <v>8</v>
      </c>
      <c r="D154" s="236">
        <v>0</v>
      </c>
      <c r="E154" s="235" t="s">
        <v>1022</v>
      </c>
      <c r="F154" s="236" t="s">
        <v>1022</v>
      </c>
      <c r="G154" s="235">
        <v>98</v>
      </c>
      <c r="H154" s="236">
        <v>0</v>
      </c>
      <c r="I154" s="236">
        <v>0</v>
      </c>
      <c r="J154" s="238">
        <v>6</v>
      </c>
    </row>
    <row r="155" spans="1:10" ht="13.5" customHeight="1">
      <c r="A155" s="231" t="s">
        <v>830</v>
      </c>
      <c r="B155" s="217" t="s">
        <v>469</v>
      </c>
      <c r="C155" s="232">
        <v>1653</v>
      </c>
      <c r="D155" s="232">
        <v>191</v>
      </c>
      <c r="E155" s="232">
        <v>848</v>
      </c>
      <c r="F155" s="232">
        <v>614</v>
      </c>
      <c r="G155" s="232">
        <v>1876</v>
      </c>
      <c r="H155" s="232">
        <v>153</v>
      </c>
      <c r="I155" s="232">
        <v>10</v>
      </c>
      <c r="J155" s="240">
        <v>15</v>
      </c>
    </row>
    <row r="156" spans="1:10" ht="13.5" customHeight="1">
      <c r="A156" s="233" t="s">
        <v>500</v>
      </c>
      <c r="B156" s="234" t="s">
        <v>501</v>
      </c>
      <c r="C156" s="235" t="s">
        <v>1029</v>
      </c>
      <c r="D156" s="236" t="s">
        <v>1029</v>
      </c>
      <c r="E156" s="235" t="s">
        <v>1029</v>
      </c>
      <c r="F156" s="236" t="s">
        <v>1029</v>
      </c>
      <c r="G156" s="235" t="s">
        <v>1029</v>
      </c>
      <c r="H156" s="236" t="s">
        <v>1029</v>
      </c>
      <c r="I156" s="235" t="s">
        <v>1029</v>
      </c>
      <c r="J156" s="237" t="s">
        <v>1029</v>
      </c>
    </row>
    <row r="157" spans="1:10" ht="13.5" customHeight="1">
      <c r="A157" s="233" t="s">
        <v>526</v>
      </c>
      <c r="B157" s="234" t="s">
        <v>527</v>
      </c>
      <c r="C157" s="235">
        <v>22</v>
      </c>
      <c r="D157" s="235">
        <v>0</v>
      </c>
      <c r="E157" s="235">
        <v>12</v>
      </c>
      <c r="F157" s="236">
        <v>10</v>
      </c>
      <c r="G157" s="235">
        <v>14</v>
      </c>
      <c r="H157" s="236" t="s">
        <v>1022</v>
      </c>
      <c r="I157" s="236">
        <v>0</v>
      </c>
      <c r="J157" s="238">
        <v>0</v>
      </c>
    </row>
    <row r="158" spans="1:10" ht="13.5" customHeight="1">
      <c r="A158" s="233" t="s">
        <v>566</v>
      </c>
      <c r="B158" s="234" t="s">
        <v>567</v>
      </c>
      <c r="C158" s="235" t="s">
        <v>1022</v>
      </c>
      <c r="D158" s="236">
        <v>0</v>
      </c>
      <c r="E158" s="236" t="s">
        <v>1022</v>
      </c>
      <c r="F158" s="235" t="s">
        <v>1022</v>
      </c>
      <c r="G158" s="235">
        <v>13</v>
      </c>
      <c r="H158" s="236" t="s">
        <v>1022</v>
      </c>
      <c r="I158" s="235">
        <v>0</v>
      </c>
      <c r="J158" s="237">
        <v>0</v>
      </c>
    </row>
    <row r="159" spans="1:10" ht="13.5" customHeight="1">
      <c r="A159" s="233" t="s">
        <v>534</v>
      </c>
      <c r="B159" s="234" t="s">
        <v>535</v>
      </c>
      <c r="C159" s="236">
        <v>21</v>
      </c>
      <c r="D159" s="235">
        <v>0</v>
      </c>
      <c r="E159" s="236" t="s">
        <v>1022</v>
      </c>
      <c r="F159" s="236" t="s">
        <v>1022</v>
      </c>
      <c r="G159" s="235">
        <v>40</v>
      </c>
      <c r="H159" s="236" t="s">
        <v>1022</v>
      </c>
      <c r="I159" s="235">
        <v>0</v>
      </c>
      <c r="J159" s="238">
        <v>0</v>
      </c>
    </row>
    <row r="160" spans="1:10" ht="13.5" customHeight="1">
      <c r="A160" s="233" t="s">
        <v>546</v>
      </c>
      <c r="B160" s="234" t="s">
        <v>547</v>
      </c>
      <c r="C160" s="236">
        <v>0</v>
      </c>
      <c r="D160" s="236">
        <v>0</v>
      </c>
      <c r="E160" s="235">
        <v>0</v>
      </c>
      <c r="F160" s="235">
        <v>0</v>
      </c>
      <c r="G160" s="235">
        <v>30</v>
      </c>
      <c r="H160" s="236">
        <v>0</v>
      </c>
      <c r="I160" s="236">
        <v>0</v>
      </c>
      <c r="J160" s="238">
        <v>0</v>
      </c>
    </row>
    <row r="161" spans="1:10" ht="13.5" customHeight="1">
      <c r="A161" s="233" t="s">
        <v>524</v>
      </c>
      <c r="B161" s="234" t="s">
        <v>525</v>
      </c>
      <c r="C161" s="236">
        <v>0</v>
      </c>
      <c r="D161" s="235">
        <v>0</v>
      </c>
      <c r="E161" s="236">
        <v>0</v>
      </c>
      <c r="F161" s="236">
        <v>0</v>
      </c>
      <c r="G161" s="235">
        <v>24</v>
      </c>
      <c r="H161" s="235">
        <v>0</v>
      </c>
      <c r="I161" s="235">
        <v>0</v>
      </c>
      <c r="J161" s="238">
        <v>0</v>
      </c>
    </row>
    <row r="162" spans="1:10" ht="13.5" customHeight="1">
      <c r="A162" s="233" t="s">
        <v>532</v>
      </c>
      <c r="B162" s="234" t="s">
        <v>533</v>
      </c>
      <c r="C162" s="235" t="s">
        <v>1022</v>
      </c>
      <c r="D162" s="235">
        <v>0</v>
      </c>
      <c r="E162" s="235">
        <v>0</v>
      </c>
      <c r="F162" s="235" t="s">
        <v>1022</v>
      </c>
      <c r="G162" s="235">
        <v>8</v>
      </c>
      <c r="H162" s="235">
        <v>4</v>
      </c>
      <c r="I162" s="236">
        <v>0</v>
      </c>
      <c r="J162" s="237">
        <v>0</v>
      </c>
    </row>
    <row r="163" spans="1:10" ht="13.5" customHeight="1">
      <c r="A163" s="233" t="s">
        <v>520</v>
      </c>
      <c r="B163" s="234" t="s">
        <v>521</v>
      </c>
      <c r="C163" s="235" t="s">
        <v>1022</v>
      </c>
      <c r="D163" s="235">
        <v>0</v>
      </c>
      <c r="E163" s="235">
        <v>0</v>
      </c>
      <c r="F163" s="235" t="s">
        <v>1022</v>
      </c>
      <c r="G163" s="235">
        <v>21</v>
      </c>
      <c r="H163" s="236">
        <v>0</v>
      </c>
      <c r="I163" s="235">
        <v>0</v>
      </c>
      <c r="J163" s="238">
        <v>0</v>
      </c>
    </row>
    <row r="164" spans="1:10" ht="13.5" customHeight="1">
      <c r="A164" s="233" t="s">
        <v>540</v>
      </c>
      <c r="B164" s="234" t="s">
        <v>541</v>
      </c>
      <c r="C164" s="236">
        <v>0</v>
      </c>
      <c r="D164" s="235">
        <v>0</v>
      </c>
      <c r="E164" s="235">
        <v>0</v>
      </c>
      <c r="F164" s="236">
        <v>0</v>
      </c>
      <c r="G164" s="235">
        <v>7</v>
      </c>
      <c r="H164" s="236" t="s">
        <v>1022</v>
      </c>
      <c r="I164" s="236" t="s">
        <v>1022</v>
      </c>
      <c r="J164" s="238">
        <v>0</v>
      </c>
    </row>
    <row r="165" spans="1:10" ht="13.5" customHeight="1">
      <c r="A165" s="233" t="s">
        <v>480</v>
      </c>
      <c r="B165" s="234" t="s">
        <v>481</v>
      </c>
      <c r="C165" s="236" t="s">
        <v>1022</v>
      </c>
      <c r="D165" s="235">
        <v>0</v>
      </c>
      <c r="E165" s="235">
        <v>0</v>
      </c>
      <c r="F165" s="236" t="s">
        <v>1022</v>
      </c>
      <c r="G165" s="235">
        <v>10</v>
      </c>
      <c r="H165" s="236">
        <v>0</v>
      </c>
      <c r="I165" s="235">
        <v>0</v>
      </c>
      <c r="J165" s="238">
        <v>0</v>
      </c>
    </row>
    <row r="166" spans="1:10" ht="13.5" customHeight="1">
      <c r="A166" s="233" t="s">
        <v>486</v>
      </c>
      <c r="B166" s="234" t="s">
        <v>487</v>
      </c>
      <c r="C166" s="236" t="s">
        <v>1022</v>
      </c>
      <c r="D166" s="236">
        <v>0</v>
      </c>
      <c r="E166" s="236">
        <v>0</v>
      </c>
      <c r="F166" s="236" t="s">
        <v>1022</v>
      </c>
      <c r="G166" s="236" t="s">
        <v>1022</v>
      </c>
      <c r="H166" s="236">
        <v>0</v>
      </c>
      <c r="I166" s="235">
        <v>0</v>
      </c>
      <c r="J166" s="237">
        <v>0</v>
      </c>
    </row>
    <row r="167" spans="1:10" ht="13.5" customHeight="1">
      <c r="A167" s="233" t="s">
        <v>470</v>
      </c>
      <c r="B167" s="234" t="s">
        <v>471</v>
      </c>
      <c r="C167" s="235">
        <v>24</v>
      </c>
      <c r="D167" s="235" t="s">
        <v>1022</v>
      </c>
      <c r="E167" s="235">
        <v>11</v>
      </c>
      <c r="F167" s="235" t="s">
        <v>1022</v>
      </c>
      <c r="G167" s="235">
        <v>58</v>
      </c>
      <c r="H167" s="236" t="s">
        <v>1022</v>
      </c>
      <c r="I167" s="235">
        <v>0</v>
      </c>
      <c r="J167" s="238">
        <v>0</v>
      </c>
    </row>
    <row r="168" spans="1:10" ht="13.5" customHeight="1">
      <c r="A168" s="233" t="s">
        <v>506</v>
      </c>
      <c r="B168" s="234" t="s">
        <v>507</v>
      </c>
      <c r="C168" s="236">
        <v>19</v>
      </c>
      <c r="D168" s="236" t="s">
        <v>1022</v>
      </c>
      <c r="E168" s="235" t="s">
        <v>1022</v>
      </c>
      <c r="F168" s="236">
        <v>0</v>
      </c>
      <c r="G168" s="235">
        <v>29</v>
      </c>
      <c r="H168" s="236">
        <v>0</v>
      </c>
      <c r="I168" s="236">
        <v>0</v>
      </c>
      <c r="J168" s="237" t="s">
        <v>1022</v>
      </c>
    </row>
    <row r="169" spans="1:10" ht="13.5" customHeight="1">
      <c r="A169" s="233" t="s">
        <v>560</v>
      </c>
      <c r="B169" s="234" t="s">
        <v>561</v>
      </c>
      <c r="C169" s="236">
        <v>0</v>
      </c>
      <c r="D169" s="235">
        <v>0</v>
      </c>
      <c r="E169" s="236">
        <v>0</v>
      </c>
      <c r="F169" s="236">
        <v>0</v>
      </c>
      <c r="G169" s="235">
        <v>23</v>
      </c>
      <c r="H169" s="235" t="s">
        <v>1022</v>
      </c>
      <c r="I169" s="235">
        <v>0</v>
      </c>
      <c r="J169" s="238" t="s">
        <v>1022</v>
      </c>
    </row>
    <row r="170" spans="1:10" ht="13.5" customHeight="1">
      <c r="A170" s="233" t="s">
        <v>476</v>
      </c>
      <c r="B170" s="234" t="s">
        <v>477</v>
      </c>
      <c r="C170" s="236" t="s">
        <v>1022</v>
      </c>
      <c r="D170" s="235">
        <v>0</v>
      </c>
      <c r="E170" s="235">
        <v>0</v>
      </c>
      <c r="F170" s="236" t="s">
        <v>1022</v>
      </c>
      <c r="G170" s="235">
        <v>5</v>
      </c>
      <c r="H170" s="236">
        <v>0</v>
      </c>
      <c r="I170" s="235">
        <v>0</v>
      </c>
      <c r="J170" s="238">
        <v>0</v>
      </c>
    </row>
    <row r="171" spans="1:10" ht="13.5" customHeight="1">
      <c r="A171" s="233" t="s">
        <v>488</v>
      </c>
      <c r="B171" s="234" t="s">
        <v>489</v>
      </c>
      <c r="C171" s="235">
        <v>0</v>
      </c>
      <c r="D171" s="235">
        <v>0</v>
      </c>
      <c r="E171" s="235">
        <v>0</v>
      </c>
      <c r="F171" s="235">
        <v>0</v>
      </c>
      <c r="G171" s="235" t="s">
        <v>1022</v>
      </c>
      <c r="H171" s="236">
        <v>0</v>
      </c>
      <c r="I171" s="236">
        <v>0</v>
      </c>
      <c r="J171" s="237">
        <v>0</v>
      </c>
    </row>
    <row r="172" spans="1:10" ht="13.5" customHeight="1">
      <c r="A172" s="233" t="s">
        <v>482</v>
      </c>
      <c r="B172" s="234" t="s">
        <v>483</v>
      </c>
      <c r="C172" s="236">
        <v>0</v>
      </c>
      <c r="D172" s="235">
        <v>0</v>
      </c>
      <c r="E172" s="236">
        <v>0</v>
      </c>
      <c r="F172" s="236">
        <v>0</v>
      </c>
      <c r="G172" s="235">
        <v>11</v>
      </c>
      <c r="H172" s="235">
        <v>0</v>
      </c>
      <c r="I172" s="235">
        <v>0</v>
      </c>
      <c r="J172" s="238">
        <v>0</v>
      </c>
    </row>
    <row r="173" spans="1:10" ht="13.5" customHeight="1">
      <c r="A173" s="233" t="s">
        <v>502</v>
      </c>
      <c r="B173" s="234" t="s">
        <v>503</v>
      </c>
      <c r="C173" s="236" t="s">
        <v>1022</v>
      </c>
      <c r="D173" s="235">
        <v>0</v>
      </c>
      <c r="E173" s="235">
        <v>0</v>
      </c>
      <c r="F173" s="236" t="s">
        <v>1022</v>
      </c>
      <c r="G173" s="235">
        <v>9</v>
      </c>
      <c r="H173" s="236">
        <v>0</v>
      </c>
      <c r="I173" s="235">
        <v>0</v>
      </c>
      <c r="J173" s="237">
        <v>0</v>
      </c>
    </row>
    <row r="174" spans="1:10" ht="13.5" customHeight="1">
      <c r="A174" s="233" t="s">
        <v>490</v>
      </c>
      <c r="B174" s="234" t="s">
        <v>491</v>
      </c>
      <c r="C174" s="236" t="s">
        <v>1029</v>
      </c>
      <c r="D174" s="235" t="s">
        <v>1029</v>
      </c>
      <c r="E174" s="235" t="s">
        <v>1029</v>
      </c>
      <c r="F174" s="236" t="s">
        <v>1029</v>
      </c>
      <c r="G174" s="235" t="s">
        <v>1029</v>
      </c>
      <c r="H174" s="236" t="s">
        <v>1029</v>
      </c>
      <c r="I174" s="236" t="s">
        <v>1029</v>
      </c>
      <c r="J174" s="238" t="s">
        <v>1029</v>
      </c>
    </row>
    <row r="175" spans="1:10" ht="13.5" customHeight="1">
      <c r="A175" s="233" t="s">
        <v>548</v>
      </c>
      <c r="B175" s="234" t="s">
        <v>549</v>
      </c>
      <c r="C175" s="235">
        <v>0</v>
      </c>
      <c r="D175" s="236">
        <v>0</v>
      </c>
      <c r="E175" s="236">
        <v>0</v>
      </c>
      <c r="F175" s="235">
        <v>0</v>
      </c>
      <c r="G175" s="235">
        <v>24</v>
      </c>
      <c r="H175" s="235">
        <v>0</v>
      </c>
      <c r="I175" s="235">
        <v>0</v>
      </c>
      <c r="J175" s="238">
        <v>0</v>
      </c>
    </row>
    <row r="176" spans="1:10" ht="13.5" customHeight="1">
      <c r="A176" s="233" t="s">
        <v>474</v>
      </c>
      <c r="B176" s="234" t="s">
        <v>475</v>
      </c>
      <c r="C176" s="236">
        <v>5</v>
      </c>
      <c r="D176" s="236">
        <v>0</v>
      </c>
      <c r="E176" s="236">
        <v>0</v>
      </c>
      <c r="F176" s="236">
        <v>5</v>
      </c>
      <c r="G176" s="235">
        <v>12</v>
      </c>
      <c r="H176" s="235" t="s">
        <v>1022</v>
      </c>
      <c r="I176" s="235">
        <v>0</v>
      </c>
      <c r="J176" s="238">
        <v>0</v>
      </c>
    </row>
    <row r="177" spans="1:10" ht="13.5" customHeight="1">
      <c r="A177" s="233" t="s">
        <v>518</v>
      </c>
      <c r="B177" s="234" t="s">
        <v>519</v>
      </c>
      <c r="C177" s="235">
        <v>4</v>
      </c>
      <c r="D177" s="236">
        <v>0</v>
      </c>
      <c r="E177" s="236">
        <v>0</v>
      </c>
      <c r="F177" s="236">
        <v>4</v>
      </c>
      <c r="G177" s="235">
        <v>9</v>
      </c>
      <c r="H177" s="236">
        <v>0</v>
      </c>
      <c r="I177" s="235" t="s">
        <v>1022</v>
      </c>
      <c r="J177" s="238">
        <v>0</v>
      </c>
    </row>
    <row r="178" spans="1:10" ht="13.5" customHeight="1">
      <c r="A178" s="233" t="s">
        <v>510</v>
      </c>
      <c r="B178" s="234" t="s">
        <v>511</v>
      </c>
      <c r="C178" s="235">
        <v>10</v>
      </c>
      <c r="D178" s="236" t="s">
        <v>1022</v>
      </c>
      <c r="E178" s="236" t="s">
        <v>1022</v>
      </c>
      <c r="F178" s="235">
        <v>8</v>
      </c>
      <c r="G178" s="235">
        <v>22</v>
      </c>
      <c r="H178" s="236" t="s">
        <v>1022</v>
      </c>
      <c r="I178" s="235">
        <v>0</v>
      </c>
      <c r="J178" s="238">
        <v>0</v>
      </c>
    </row>
    <row r="179" spans="1:10" ht="13.5" customHeight="1">
      <c r="A179" s="233" t="s">
        <v>516</v>
      </c>
      <c r="B179" s="234" t="s">
        <v>517</v>
      </c>
      <c r="C179" s="235">
        <v>16</v>
      </c>
      <c r="D179" s="236">
        <v>0</v>
      </c>
      <c r="E179" s="236" t="s">
        <v>1022</v>
      </c>
      <c r="F179" s="235" t="s">
        <v>1022</v>
      </c>
      <c r="G179" s="235">
        <v>66</v>
      </c>
      <c r="H179" s="236">
        <v>6</v>
      </c>
      <c r="I179" s="236">
        <v>0</v>
      </c>
      <c r="J179" s="238">
        <v>0</v>
      </c>
    </row>
    <row r="180" spans="1:10" ht="13.5" customHeight="1">
      <c r="A180" s="233" t="s">
        <v>538</v>
      </c>
      <c r="B180" s="234" t="s">
        <v>539</v>
      </c>
      <c r="C180" s="236">
        <v>0</v>
      </c>
      <c r="D180" s="236">
        <v>0</v>
      </c>
      <c r="E180" s="236">
        <v>0</v>
      </c>
      <c r="F180" s="236">
        <v>0</v>
      </c>
      <c r="G180" s="235">
        <v>11</v>
      </c>
      <c r="H180" s="235">
        <v>0</v>
      </c>
      <c r="I180" s="236">
        <v>0</v>
      </c>
      <c r="J180" s="238">
        <v>0</v>
      </c>
    </row>
    <row r="181" spans="1:10" ht="13.5" customHeight="1">
      <c r="A181" s="233" t="s">
        <v>496</v>
      </c>
      <c r="B181" s="234" t="s">
        <v>497</v>
      </c>
      <c r="C181" s="236" t="s">
        <v>1022</v>
      </c>
      <c r="D181" s="235">
        <v>0</v>
      </c>
      <c r="E181" s="236" t="s">
        <v>1022</v>
      </c>
      <c r="F181" s="235">
        <v>0</v>
      </c>
      <c r="G181" s="235">
        <v>9</v>
      </c>
      <c r="H181" s="235">
        <v>0</v>
      </c>
      <c r="I181" s="235">
        <v>0</v>
      </c>
      <c r="J181" s="238">
        <v>0</v>
      </c>
    </row>
    <row r="182" spans="1:10" ht="13.5" customHeight="1">
      <c r="A182" s="233" t="s">
        <v>558</v>
      </c>
      <c r="B182" s="234" t="s">
        <v>559</v>
      </c>
      <c r="C182" s="235">
        <v>0</v>
      </c>
      <c r="D182" s="235">
        <v>0</v>
      </c>
      <c r="E182" s="235">
        <v>0</v>
      </c>
      <c r="F182" s="235">
        <v>0</v>
      </c>
      <c r="G182" s="235">
        <v>37</v>
      </c>
      <c r="H182" s="236" t="s">
        <v>1022</v>
      </c>
      <c r="I182" s="236">
        <v>0</v>
      </c>
      <c r="J182" s="238">
        <v>0</v>
      </c>
    </row>
    <row r="183" spans="1:10" ht="13.5" customHeight="1">
      <c r="A183" s="233" t="s">
        <v>494</v>
      </c>
      <c r="B183" s="234" t="s">
        <v>495</v>
      </c>
      <c r="C183" s="235">
        <v>7</v>
      </c>
      <c r="D183" s="236" t="s">
        <v>1022</v>
      </c>
      <c r="E183" s="236">
        <v>0</v>
      </c>
      <c r="F183" s="235" t="s">
        <v>1022</v>
      </c>
      <c r="G183" s="235">
        <v>17</v>
      </c>
      <c r="H183" s="236" t="s">
        <v>1022</v>
      </c>
      <c r="I183" s="235">
        <v>0</v>
      </c>
      <c r="J183" s="237">
        <v>0</v>
      </c>
    </row>
    <row r="184" spans="1:10" ht="13.5" customHeight="1">
      <c r="A184" s="233" t="s">
        <v>542</v>
      </c>
      <c r="B184" s="234" t="s">
        <v>543</v>
      </c>
      <c r="C184" s="235">
        <v>0</v>
      </c>
      <c r="D184" s="236">
        <v>0</v>
      </c>
      <c r="E184" s="235">
        <v>0</v>
      </c>
      <c r="F184" s="236">
        <v>0</v>
      </c>
      <c r="G184" s="235">
        <v>23</v>
      </c>
      <c r="H184" s="236">
        <v>0</v>
      </c>
      <c r="I184" s="236">
        <v>0</v>
      </c>
      <c r="J184" s="238">
        <v>0</v>
      </c>
    </row>
    <row r="185" spans="1:10" ht="13.5" customHeight="1">
      <c r="A185" s="233" t="s">
        <v>552</v>
      </c>
      <c r="B185" s="234" t="s">
        <v>553</v>
      </c>
      <c r="C185" s="235" t="s">
        <v>1022</v>
      </c>
      <c r="D185" s="236">
        <v>0</v>
      </c>
      <c r="E185" s="236" t="s">
        <v>1022</v>
      </c>
      <c r="F185" s="236" t="s">
        <v>1022</v>
      </c>
      <c r="G185" s="235">
        <v>18</v>
      </c>
      <c r="H185" s="236" t="s">
        <v>1022</v>
      </c>
      <c r="I185" s="235">
        <v>0</v>
      </c>
      <c r="J185" s="238">
        <v>0</v>
      </c>
    </row>
    <row r="186" spans="1:10" ht="13.5" customHeight="1">
      <c r="A186" s="233" t="s">
        <v>492</v>
      </c>
      <c r="B186" s="234" t="s">
        <v>493</v>
      </c>
      <c r="C186" s="235">
        <v>947</v>
      </c>
      <c r="D186" s="235">
        <v>108</v>
      </c>
      <c r="E186" s="235">
        <v>534</v>
      </c>
      <c r="F186" s="235">
        <v>305</v>
      </c>
      <c r="G186" s="235">
        <v>442</v>
      </c>
      <c r="H186" s="235">
        <v>16</v>
      </c>
      <c r="I186" s="236">
        <v>0</v>
      </c>
      <c r="J186" s="237">
        <v>0</v>
      </c>
    </row>
    <row r="187" spans="1:10" ht="13.5" customHeight="1">
      <c r="A187" s="233" t="s">
        <v>522</v>
      </c>
      <c r="B187" s="234" t="s">
        <v>523</v>
      </c>
      <c r="C187" s="235">
        <v>71</v>
      </c>
      <c r="D187" s="235">
        <v>16</v>
      </c>
      <c r="E187" s="235">
        <v>26</v>
      </c>
      <c r="F187" s="235">
        <v>29</v>
      </c>
      <c r="G187" s="235">
        <v>54</v>
      </c>
      <c r="H187" s="235">
        <v>15</v>
      </c>
      <c r="I187" s="235">
        <v>0</v>
      </c>
      <c r="J187" s="238">
        <v>0</v>
      </c>
    </row>
    <row r="188" spans="1:10" ht="13.5" customHeight="1">
      <c r="A188" s="233" t="s">
        <v>504</v>
      </c>
      <c r="B188" s="234" t="s">
        <v>505</v>
      </c>
      <c r="C188" s="235">
        <v>45</v>
      </c>
      <c r="D188" s="236" t="s">
        <v>1022</v>
      </c>
      <c r="E188" s="236">
        <v>28</v>
      </c>
      <c r="F188" s="235" t="s">
        <v>1022</v>
      </c>
      <c r="G188" s="235">
        <v>33</v>
      </c>
      <c r="H188" s="236" t="s">
        <v>1022</v>
      </c>
      <c r="I188" s="235">
        <v>0</v>
      </c>
      <c r="J188" s="237">
        <v>0</v>
      </c>
    </row>
    <row r="189" spans="1:10" ht="13.5" customHeight="1">
      <c r="A189" s="233" t="s">
        <v>512</v>
      </c>
      <c r="B189" s="234" t="s">
        <v>513</v>
      </c>
      <c r="C189" s="235" t="s">
        <v>1022</v>
      </c>
      <c r="D189" s="236">
        <v>0</v>
      </c>
      <c r="E189" s="236">
        <v>0</v>
      </c>
      <c r="F189" s="235" t="s">
        <v>1022</v>
      </c>
      <c r="G189" s="235">
        <v>35</v>
      </c>
      <c r="H189" s="236">
        <v>0</v>
      </c>
      <c r="I189" s="235">
        <v>0</v>
      </c>
      <c r="J189" s="238">
        <v>0</v>
      </c>
    </row>
    <row r="190" spans="1:10" ht="13.5" customHeight="1">
      <c r="A190" s="233" t="s">
        <v>554</v>
      </c>
      <c r="B190" s="234" t="s">
        <v>555</v>
      </c>
      <c r="C190" s="236">
        <v>33</v>
      </c>
      <c r="D190" s="236" t="s">
        <v>1022</v>
      </c>
      <c r="E190" s="236" t="s">
        <v>1022</v>
      </c>
      <c r="F190" s="235">
        <v>23</v>
      </c>
      <c r="G190" s="235">
        <v>48</v>
      </c>
      <c r="H190" s="236">
        <v>7</v>
      </c>
      <c r="I190" s="236">
        <v>0</v>
      </c>
      <c r="J190" s="237">
        <v>0</v>
      </c>
    </row>
    <row r="191" spans="1:10" ht="13.5" customHeight="1">
      <c r="A191" s="233" t="s">
        <v>536</v>
      </c>
      <c r="B191" s="234" t="s">
        <v>537</v>
      </c>
      <c r="C191" s="236">
        <v>0</v>
      </c>
      <c r="D191" s="235">
        <v>0</v>
      </c>
      <c r="E191" s="236">
        <v>0</v>
      </c>
      <c r="F191" s="236">
        <v>0</v>
      </c>
      <c r="G191" s="235">
        <v>18</v>
      </c>
      <c r="H191" s="236">
        <v>0</v>
      </c>
      <c r="I191" s="236">
        <v>0</v>
      </c>
      <c r="J191" s="237">
        <v>0</v>
      </c>
    </row>
    <row r="192" spans="1:10" ht="13.5" customHeight="1">
      <c r="A192" s="233" t="s">
        <v>562</v>
      </c>
      <c r="B192" s="234" t="s">
        <v>563</v>
      </c>
      <c r="C192" s="235">
        <v>9</v>
      </c>
      <c r="D192" s="236">
        <v>0</v>
      </c>
      <c r="E192" s="235" t="s">
        <v>1022</v>
      </c>
      <c r="F192" s="236" t="s">
        <v>1022</v>
      </c>
      <c r="G192" s="235">
        <v>52</v>
      </c>
      <c r="H192" s="236">
        <v>0</v>
      </c>
      <c r="I192" s="235">
        <v>0</v>
      </c>
      <c r="J192" s="238">
        <v>0</v>
      </c>
    </row>
    <row r="193" spans="1:10" ht="13.5" customHeight="1">
      <c r="A193" s="233" t="s">
        <v>550</v>
      </c>
      <c r="B193" s="234" t="s">
        <v>551</v>
      </c>
      <c r="C193" s="235">
        <v>51</v>
      </c>
      <c r="D193" s="235" t="s">
        <v>1022</v>
      </c>
      <c r="E193" s="235" t="s">
        <v>1022</v>
      </c>
      <c r="F193" s="235">
        <v>27</v>
      </c>
      <c r="G193" s="235">
        <v>116</v>
      </c>
      <c r="H193" s="235">
        <v>5</v>
      </c>
      <c r="I193" s="236" t="s">
        <v>1022</v>
      </c>
      <c r="J193" s="238">
        <v>0</v>
      </c>
    </row>
    <row r="194" spans="1:10" ht="13.5" customHeight="1">
      <c r="A194" s="233" t="s">
        <v>472</v>
      </c>
      <c r="B194" s="234" t="s">
        <v>473</v>
      </c>
      <c r="C194" s="236">
        <v>23</v>
      </c>
      <c r="D194" s="236">
        <v>4</v>
      </c>
      <c r="E194" s="236">
        <v>12</v>
      </c>
      <c r="F194" s="235">
        <v>7</v>
      </c>
      <c r="G194" s="235">
        <v>40</v>
      </c>
      <c r="H194" s="236">
        <v>12</v>
      </c>
      <c r="I194" s="236" t="s">
        <v>1022</v>
      </c>
      <c r="J194" s="238">
        <v>0</v>
      </c>
    </row>
    <row r="195" spans="1:10" ht="13.5" customHeight="1">
      <c r="A195" s="233" t="s">
        <v>478</v>
      </c>
      <c r="B195" s="234" t="s">
        <v>479</v>
      </c>
      <c r="C195" s="236">
        <v>206</v>
      </c>
      <c r="D195" s="236">
        <v>26</v>
      </c>
      <c r="E195" s="236">
        <v>105</v>
      </c>
      <c r="F195" s="235">
        <v>75</v>
      </c>
      <c r="G195" s="235">
        <v>88</v>
      </c>
      <c r="H195" s="235">
        <v>23</v>
      </c>
      <c r="I195" s="235">
        <v>0</v>
      </c>
      <c r="J195" s="238" t="s">
        <v>1022</v>
      </c>
    </row>
    <row r="196" spans="1:10" ht="13.5" customHeight="1">
      <c r="A196" s="233" t="s">
        <v>556</v>
      </c>
      <c r="B196" s="234" t="s">
        <v>557</v>
      </c>
      <c r="C196" s="235">
        <v>11</v>
      </c>
      <c r="D196" s="236">
        <v>0</v>
      </c>
      <c r="E196" s="236">
        <v>11</v>
      </c>
      <c r="F196" s="235">
        <v>0</v>
      </c>
      <c r="G196" s="235">
        <v>42</v>
      </c>
      <c r="H196" s="235" t="s">
        <v>1022</v>
      </c>
      <c r="I196" s="235" t="s">
        <v>1022</v>
      </c>
      <c r="J196" s="238" t="s">
        <v>1022</v>
      </c>
    </row>
    <row r="197" spans="1:10" ht="13.5" customHeight="1">
      <c r="A197" s="233" t="s">
        <v>564</v>
      </c>
      <c r="B197" s="234" t="s">
        <v>565</v>
      </c>
      <c r="C197" s="235">
        <v>4</v>
      </c>
      <c r="D197" s="236">
        <v>0</v>
      </c>
      <c r="E197" s="236" t="s">
        <v>1022</v>
      </c>
      <c r="F197" s="236" t="s">
        <v>1022</v>
      </c>
      <c r="G197" s="235">
        <v>28</v>
      </c>
      <c r="H197" s="236">
        <v>0</v>
      </c>
      <c r="I197" s="235">
        <v>0</v>
      </c>
      <c r="J197" s="238">
        <v>0</v>
      </c>
    </row>
    <row r="198" spans="1:10" ht="13.5" customHeight="1">
      <c r="A198" s="233" t="s">
        <v>514</v>
      </c>
      <c r="B198" s="234" t="s">
        <v>515</v>
      </c>
      <c r="C198" s="235" t="s">
        <v>1029</v>
      </c>
      <c r="D198" s="236" t="s">
        <v>1029</v>
      </c>
      <c r="E198" s="236" t="s">
        <v>1029</v>
      </c>
      <c r="F198" s="235" t="s">
        <v>1029</v>
      </c>
      <c r="G198" s="235" t="s">
        <v>1029</v>
      </c>
      <c r="H198" s="235" t="s">
        <v>1029</v>
      </c>
      <c r="I198" s="235" t="s">
        <v>1029</v>
      </c>
      <c r="J198" s="238" t="s">
        <v>1029</v>
      </c>
    </row>
    <row r="199" spans="1:10" ht="13.5" customHeight="1">
      <c r="A199" s="233" t="s">
        <v>508</v>
      </c>
      <c r="B199" s="234" t="s">
        <v>509</v>
      </c>
      <c r="C199" s="235">
        <v>14</v>
      </c>
      <c r="D199" s="236">
        <v>4</v>
      </c>
      <c r="E199" s="236">
        <v>0</v>
      </c>
      <c r="F199" s="236">
        <v>10</v>
      </c>
      <c r="G199" s="235">
        <v>51</v>
      </c>
      <c r="H199" s="236">
        <v>5</v>
      </c>
      <c r="I199" s="236">
        <v>0</v>
      </c>
      <c r="J199" s="237">
        <v>0</v>
      </c>
    </row>
    <row r="200" spans="1:10" ht="13.5" customHeight="1">
      <c r="A200" s="233" t="s">
        <v>528</v>
      </c>
      <c r="B200" s="234" t="s">
        <v>529</v>
      </c>
      <c r="C200" s="236" t="s">
        <v>1022</v>
      </c>
      <c r="D200" s="235">
        <v>0</v>
      </c>
      <c r="E200" s="236">
        <v>0</v>
      </c>
      <c r="F200" s="236" t="s">
        <v>1022</v>
      </c>
      <c r="G200" s="235">
        <v>29</v>
      </c>
      <c r="H200" s="236">
        <v>4</v>
      </c>
      <c r="I200" s="235" t="s">
        <v>1022</v>
      </c>
      <c r="J200" s="238">
        <v>0</v>
      </c>
    </row>
    <row r="201" spans="1:10" ht="13.5" customHeight="1">
      <c r="A201" s="233" t="s">
        <v>530</v>
      </c>
      <c r="B201" s="234" t="s">
        <v>531</v>
      </c>
      <c r="C201" s="236">
        <v>13</v>
      </c>
      <c r="D201" s="235">
        <v>0</v>
      </c>
      <c r="E201" s="236">
        <v>6</v>
      </c>
      <c r="F201" s="236">
        <v>7</v>
      </c>
      <c r="G201" s="235">
        <v>23</v>
      </c>
      <c r="H201" s="235">
        <v>11</v>
      </c>
      <c r="I201" s="235">
        <v>0</v>
      </c>
      <c r="J201" s="237">
        <v>8</v>
      </c>
    </row>
    <row r="202" spans="1:10" ht="13.5" customHeight="1">
      <c r="A202" s="233" t="s">
        <v>498</v>
      </c>
      <c r="B202" s="234" t="s">
        <v>499</v>
      </c>
      <c r="C202" s="235">
        <v>4</v>
      </c>
      <c r="D202" s="236">
        <v>0</v>
      </c>
      <c r="E202" s="236">
        <v>4</v>
      </c>
      <c r="F202" s="236">
        <v>0</v>
      </c>
      <c r="G202" s="235">
        <v>26</v>
      </c>
      <c r="H202" s="236">
        <v>0</v>
      </c>
      <c r="I202" s="235">
        <v>0</v>
      </c>
      <c r="J202" s="237">
        <v>0</v>
      </c>
    </row>
    <row r="203" spans="1:10" ht="13.5" customHeight="1">
      <c r="A203" s="233" t="s">
        <v>544</v>
      </c>
      <c r="B203" s="234" t="s">
        <v>545</v>
      </c>
      <c r="C203" s="235" t="s">
        <v>1022</v>
      </c>
      <c r="D203" s="235">
        <v>0</v>
      </c>
      <c r="E203" s="236" t="s">
        <v>1022</v>
      </c>
      <c r="F203" s="236">
        <v>0</v>
      </c>
      <c r="G203" s="235">
        <v>25</v>
      </c>
      <c r="H203" s="235" t="s">
        <v>1022</v>
      </c>
      <c r="I203" s="235">
        <v>0</v>
      </c>
      <c r="J203" s="238">
        <v>0</v>
      </c>
    </row>
    <row r="204" spans="1:10" ht="13.5" customHeight="1">
      <c r="A204" s="233" t="s">
        <v>484</v>
      </c>
      <c r="B204" s="234" t="s">
        <v>485</v>
      </c>
      <c r="C204" s="235" t="s">
        <v>1029</v>
      </c>
      <c r="D204" s="236" t="s">
        <v>1029</v>
      </c>
      <c r="E204" s="236" t="s">
        <v>1029</v>
      </c>
      <c r="F204" s="236" t="s">
        <v>1029</v>
      </c>
      <c r="G204" s="235">
        <v>41</v>
      </c>
      <c r="H204" s="236">
        <v>9</v>
      </c>
      <c r="I204" s="235">
        <v>0</v>
      </c>
      <c r="J204" s="238">
        <v>0</v>
      </c>
    </row>
    <row r="205" spans="1:10" ht="13.5" customHeight="1">
      <c r="A205" s="231" t="s">
        <v>831</v>
      </c>
      <c r="B205" s="217" t="s">
        <v>568</v>
      </c>
      <c r="C205" s="232">
        <v>174</v>
      </c>
      <c r="D205" s="232">
        <v>14</v>
      </c>
      <c r="E205" s="232">
        <v>45</v>
      </c>
      <c r="F205" s="232">
        <v>115</v>
      </c>
      <c r="G205" s="232">
        <v>588</v>
      </c>
      <c r="H205" s="232">
        <v>63</v>
      </c>
      <c r="I205" s="232">
        <v>18</v>
      </c>
      <c r="J205" s="232">
        <v>22</v>
      </c>
    </row>
    <row r="206" spans="1:10" ht="13.5" customHeight="1">
      <c r="A206" s="233" t="s">
        <v>585</v>
      </c>
      <c r="B206" s="234" t="s">
        <v>586</v>
      </c>
      <c r="C206" s="236" t="s">
        <v>1022</v>
      </c>
      <c r="D206" s="236" t="s">
        <v>1022</v>
      </c>
      <c r="E206" s="235">
        <v>0</v>
      </c>
      <c r="F206" s="236">
        <v>0</v>
      </c>
      <c r="G206" s="235">
        <v>13</v>
      </c>
      <c r="H206" s="236" t="s">
        <v>1022</v>
      </c>
      <c r="I206" s="235">
        <v>0</v>
      </c>
      <c r="J206" s="237">
        <v>0</v>
      </c>
    </row>
    <row r="207" spans="1:10" ht="13.5" customHeight="1">
      <c r="A207" s="233" t="s">
        <v>571</v>
      </c>
      <c r="B207" s="234" t="s">
        <v>572</v>
      </c>
      <c r="C207" s="236">
        <v>0</v>
      </c>
      <c r="D207" s="235">
        <v>0</v>
      </c>
      <c r="E207" s="235">
        <v>0</v>
      </c>
      <c r="F207" s="236">
        <v>0</v>
      </c>
      <c r="G207" s="235" t="s">
        <v>1022</v>
      </c>
      <c r="H207" s="236">
        <v>0</v>
      </c>
      <c r="I207" s="236">
        <v>0</v>
      </c>
      <c r="J207" s="238" t="s">
        <v>1022</v>
      </c>
    </row>
    <row r="208" spans="1:10" ht="13.5" customHeight="1">
      <c r="A208" s="233" t="s">
        <v>597</v>
      </c>
      <c r="B208" s="234" t="s">
        <v>598</v>
      </c>
      <c r="C208" s="235">
        <v>0</v>
      </c>
      <c r="D208" s="236">
        <v>0</v>
      </c>
      <c r="E208" s="236">
        <v>0</v>
      </c>
      <c r="F208" s="235">
        <v>0</v>
      </c>
      <c r="G208" s="235">
        <v>25</v>
      </c>
      <c r="H208" s="236">
        <v>5</v>
      </c>
      <c r="I208" s="236">
        <v>0</v>
      </c>
      <c r="J208" s="238">
        <v>0</v>
      </c>
    </row>
    <row r="209" spans="1:10" ht="13.5" customHeight="1">
      <c r="A209" s="233" t="s">
        <v>591</v>
      </c>
      <c r="B209" s="234" t="s">
        <v>592</v>
      </c>
      <c r="C209" s="239">
        <v>0</v>
      </c>
      <c r="D209" s="239">
        <v>0</v>
      </c>
      <c r="E209" s="239">
        <v>0</v>
      </c>
      <c r="F209" s="239">
        <v>0</v>
      </c>
      <c r="G209" s="239">
        <v>0</v>
      </c>
      <c r="H209" s="241">
        <v>0</v>
      </c>
      <c r="I209" s="235">
        <v>0</v>
      </c>
      <c r="J209" s="238">
        <v>0</v>
      </c>
    </row>
    <row r="210" spans="1:10" ht="13.5" customHeight="1">
      <c r="A210" s="233" t="s">
        <v>581</v>
      </c>
      <c r="B210" s="234" t="s">
        <v>582</v>
      </c>
      <c r="C210" s="239" t="s">
        <v>1022</v>
      </c>
      <c r="D210" s="239">
        <v>0</v>
      </c>
      <c r="E210" s="239">
        <v>0</v>
      </c>
      <c r="F210" s="239" t="s">
        <v>1022</v>
      </c>
      <c r="G210" s="239">
        <v>27</v>
      </c>
      <c r="H210" s="239" t="s">
        <v>1022</v>
      </c>
      <c r="I210" s="235">
        <v>0</v>
      </c>
      <c r="J210" s="237">
        <v>0</v>
      </c>
    </row>
    <row r="211" spans="1:10" ht="13.5" customHeight="1">
      <c r="A211" s="233" t="s">
        <v>589</v>
      </c>
      <c r="B211" s="234" t="s">
        <v>590</v>
      </c>
      <c r="C211" s="241" t="s">
        <v>1022</v>
      </c>
      <c r="D211" s="236" t="s">
        <v>1022</v>
      </c>
      <c r="E211" s="236">
        <v>0</v>
      </c>
      <c r="F211" s="241" t="s">
        <v>1022</v>
      </c>
      <c r="G211" s="239">
        <v>13</v>
      </c>
      <c r="H211" s="241" t="s">
        <v>1022</v>
      </c>
      <c r="I211" s="235">
        <v>0</v>
      </c>
      <c r="J211" s="237" t="s">
        <v>1022</v>
      </c>
    </row>
    <row r="212" spans="1:10" ht="13.5" customHeight="1">
      <c r="A212" s="233" t="s">
        <v>575</v>
      </c>
      <c r="B212" s="234" t="s">
        <v>576</v>
      </c>
      <c r="C212" s="235" t="s">
        <v>1029</v>
      </c>
      <c r="D212" s="235" t="s">
        <v>1029</v>
      </c>
      <c r="E212" s="235" t="s">
        <v>1029</v>
      </c>
      <c r="F212" s="235" t="s">
        <v>1029</v>
      </c>
      <c r="G212" s="235" t="s">
        <v>1029</v>
      </c>
      <c r="H212" s="236" t="s">
        <v>1029</v>
      </c>
      <c r="I212" s="235" t="s">
        <v>1029</v>
      </c>
      <c r="J212" s="237" t="s">
        <v>1029</v>
      </c>
    </row>
    <row r="213" spans="1:10" ht="13.5" customHeight="1">
      <c r="A213" s="233" t="s">
        <v>577</v>
      </c>
      <c r="B213" s="234" t="s">
        <v>578</v>
      </c>
      <c r="C213" s="235">
        <v>18</v>
      </c>
      <c r="D213" s="235">
        <v>0</v>
      </c>
      <c r="E213" s="235">
        <v>0</v>
      </c>
      <c r="F213" s="235">
        <v>18</v>
      </c>
      <c r="G213" s="235">
        <v>83</v>
      </c>
      <c r="H213" s="235">
        <v>7</v>
      </c>
      <c r="I213" s="235">
        <v>0</v>
      </c>
      <c r="J213" s="237" t="s">
        <v>1022</v>
      </c>
    </row>
    <row r="214" spans="1:10" ht="13.5" customHeight="1">
      <c r="A214" s="233" t="s">
        <v>599</v>
      </c>
      <c r="B214" s="234" t="s">
        <v>600</v>
      </c>
      <c r="C214" s="235">
        <v>0</v>
      </c>
      <c r="D214" s="235">
        <v>0</v>
      </c>
      <c r="E214" s="235">
        <v>0</v>
      </c>
      <c r="F214" s="235">
        <v>0</v>
      </c>
      <c r="G214" s="235" t="s">
        <v>1022</v>
      </c>
      <c r="H214" s="236" t="s">
        <v>1022</v>
      </c>
      <c r="I214" s="235">
        <v>0</v>
      </c>
      <c r="J214" s="238">
        <v>0</v>
      </c>
    </row>
    <row r="215" spans="1:10" ht="13.5" customHeight="1">
      <c r="A215" s="233" t="s">
        <v>593</v>
      </c>
      <c r="B215" s="234" t="s">
        <v>594</v>
      </c>
      <c r="C215" s="235">
        <v>5</v>
      </c>
      <c r="D215" s="236" t="s">
        <v>1022</v>
      </c>
      <c r="E215" s="235">
        <v>0</v>
      </c>
      <c r="F215" s="236" t="s">
        <v>1022</v>
      </c>
      <c r="G215" s="235">
        <v>38</v>
      </c>
      <c r="H215" s="241">
        <v>9</v>
      </c>
      <c r="I215" s="235" t="s">
        <v>1022</v>
      </c>
      <c r="J215" s="238" t="s">
        <v>1022</v>
      </c>
    </row>
    <row r="216" spans="1:10" ht="13.5" customHeight="1">
      <c r="A216" s="233" t="s">
        <v>583</v>
      </c>
      <c r="B216" s="234" t="s">
        <v>584</v>
      </c>
      <c r="C216" s="235">
        <v>118</v>
      </c>
      <c r="D216" s="236">
        <v>8</v>
      </c>
      <c r="E216" s="236">
        <v>34</v>
      </c>
      <c r="F216" s="235">
        <v>76</v>
      </c>
      <c r="G216" s="235">
        <v>229</v>
      </c>
      <c r="H216" s="235">
        <v>19</v>
      </c>
      <c r="I216" s="235">
        <v>16</v>
      </c>
      <c r="J216" s="237">
        <v>11</v>
      </c>
    </row>
    <row r="217" spans="1:10" ht="13.5" customHeight="1">
      <c r="A217" s="233" t="s">
        <v>587</v>
      </c>
      <c r="B217" s="234" t="s">
        <v>588</v>
      </c>
      <c r="C217" s="235">
        <v>9</v>
      </c>
      <c r="D217" s="236" t="s">
        <v>1022</v>
      </c>
      <c r="E217" s="235" t="s">
        <v>1022</v>
      </c>
      <c r="F217" s="236">
        <v>0</v>
      </c>
      <c r="G217" s="236">
        <v>14</v>
      </c>
      <c r="H217" s="236" t="s">
        <v>1022</v>
      </c>
      <c r="I217" s="235" t="s">
        <v>1022</v>
      </c>
      <c r="J217" s="238">
        <v>0</v>
      </c>
    </row>
    <row r="218" spans="1:10" ht="13.5" customHeight="1">
      <c r="A218" s="233" t="s">
        <v>573</v>
      </c>
      <c r="B218" s="234" t="s">
        <v>574</v>
      </c>
      <c r="C218" s="235" t="s">
        <v>1022</v>
      </c>
      <c r="D218" s="235">
        <v>0</v>
      </c>
      <c r="E218" s="236">
        <v>0</v>
      </c>
      <c r="F218" s="236" t="s">
        <v>1022</v>
      </c>
      <c r="G218" s="235">
        <v>59</v>
      </c>
      <c r="H218" s="236" t="s">
        <v>1022</v>
      </c>
      <c r="I218" s="235">
        <v>0</v>
      </c>
      <c r="J218" s="237" t="s">
        <v>1022</v>
      </c>
    </row>
    <row r="219" spans="1:10" ht="13.5" customHeight="1">
      <c r="A219" s="233" t="s">
        <v>579</v>
      </c>
      <c r="B219" s="234" t="s">
        <v>580</v>
      </c>
      <c r="C219" s="235">
        <v>7</v>
      </c>
      <c r="D219" s="236" t="s">
        <v>1022</v>
      </c>
      <c r="E219" s="236">
        <v>0</v>
      </c>
      <c r="F219" s="235" t="s">
        <v>1022</v>
      </c>
      <c r="G219" s="235">
        <v>18</v>
      </c>
      <c r="H219" s="236" t="s">
        <v>1022</v>
      </c>
      <c r="I219" s="236">
        <v>0</v>
      </c>
      <c r="J219" s="238" t="s">
        <v>1022</v>
      </c>
    </row>
    <row r="220" spans="1:10" ht="13.5" customHeight="1">
      <c r="A220" s="233" t="s">
        <v>569</v>
      </c>
      <c r="B220" s="234" t="s">
        <v>570</v>
      </c>
      <c r="C220" s="235">
        <v>7</v>
      </c>
      <c r="D220" s="236">
        <v>0</v>
      </c>
      <c r="E220" s="236" t="s">
        <v>1022</v>
      </c>
      <c r="F220" s="235" t="s">
        <v>1022</v>
      </c>
      <c r="G220" s="235">
        <v>27</v>
      </c>
      <c r="H220" s="236" t="s">
        <v>1022</v>
      </c>
      <c r="I220" s="236">
        <v>0</v>
      </c>
      <c r="J220" s="238" t="s">
        <v>1022</v>
      </c>
    </row>
    <row r="221" spans="1:10" ht="13.5" customHeight="1">
      <c r="A221" s="233" t="s">
        <v>595</v>
      </c>
      <c r="B221" s="234" t="s">
        <v>596</v>
      </c>
      <c r="C221" s="235">
        <v>0</v>
      </c>
      <c r="D221" s="235">
        <v>0</v>
      </c>
      <c r="E221" s="235">
        <v>0</v>
      </c>
      <c r="F221" s="235">
        <v>0</v>
      </c>
      <c r="G221" s="236">
        <v>18</v>
      </c>
      <c r="H221" s="236">
        <v>6</v>
      </c>
      <c r="I221" s="236">
        <v>0</v>
      </c>
      <c r="J221" s="238">
        <v>0</v>
      </c>
    </row>
    <row r="222" spans="1:10" ht="13.5" customHeight="1">
      <c r="A222" s="231" t="s">
        <v>832</v>
      </c>
      <c r="B222" s="217" t="s">
        <v>601</v>
      </c>
      <c r="C222" s="232">
        <v>294</v>
      </c>
      <c r="D222" s="232">
        <v>74</v>
      </c>
      <c r="E222" s="232">
        <v>55</v>
      </c>
      <c r="F222" s="232">
        <v>165</v>
      </c>
      <c r="G222" s="232">
        <v>295</v>
      </c>
      <c r="H222" s="232">
        <v>74</v>
      </c>
      <c r="I222" s="232">
        <v>24</v>
      </c>
      <c r="J222" s="240">
        <v>6</v>
      </c>
    </row>
    <row r="223" spans="1:10" ht="13.5" customHeight="1">
      <c r="A223" s="233" t="s">
        <v>616</v>
      </c>
      <c r="B223" s="234" t="s">
        <v>617</v>
      </c>
      <c r="C223" s="235" t="s">
        <v>1022</v>
      </c>
      <c r="D223" s="235">
        <v>0</v>
      </c>
      <c r="E223" s="235">
        <v>0</v>
      </c>
      <c r="F223" s="235" t="s">
        <v>1022</v>
      </c>
      <c r="G223" s="235">
        <v>12</v>
      </c>
      <c r="H223" s="236" t="s">
        <v>1022</v>
      </c>
      <c r="I223" s="235">
        <v>0</v>
      </c>
      <c r="J223" s="237">
        <v>0</v>
      </c>
    </row>
    <row r="224" spans="1:10" ht="13.5" customHeight="1">
      <c r="A224" s="233" t="s">
        <v>614</v>
      </c>
      <c r="B224" s="234" t="s">
        <v>615</v>
      </c>
      <c r="C224" s="236">
        <v>9</v>
      </c>
      <c r="D224" s="236" t="s">
        <v>1022</v>
      </c>
      <c r="E224" s="236" t="s">
        <v>1022</v>
      </c>
      <c r="F224" s="236" t="s">
        <v>1022</v>
      </c>
      <c r="G224" s="239">
        <v>6</v>
      </c>
      <c r="H224" s="239">
        <v>0</v>
      </c>
      <c r="I224" s="236">
        <v>0</v>
      </c>
      <c r="J224" s="237">
        <v>0</v>
      </c>
    </row>
    <row r="225" spans="1:10" ht="13.5" customHeight="1">
      <c r="A225" s="233" t="s">
        <v>606</v>
      </c>
      <c r="B225" s="234" t="s">
        <v>607</v>
      </c>
      <c r="C225" s="235" t="s">
        <v>1022</v>
      </c>
      <c r="D225" s="235" t="s">
        <v>1022</v>
      </c>
      <c r="E225" s="236">
        <v>0</v>
      </c>
      <c r="F225" s="236">
        <v>0</v>
      </c>
      <c r="G225" s="235" t="s">
        <v>1022</v>
      </c>
      <c r="H225" s="235">
        <v>0</v>
      </c>
      <c r="I225" s="235">
        <v>0</v>
      </c>
      <c r="J225" s="238">
        <v>0</v>
      </c>
    </row>
    <row r="226" spans="1:10" ht="13.5" customHeight="1">
      <c r="A226" s="233" t="s">
        <v>604</v>
      </c>
      <c r="B226" s="234" t="s">
        <v>605</v>
      </c>
      <c r="C226" s="236" t="s">
        <v>1022</v>
      </c>
      <c r="D226" s="235">
        <v>0</v>
      </c>
      <c r="E226" s="236" t="s">
        <v>1022</v>
      </c>
      <c r="F226" s="235">
        <v>0</v>
      </c>
      <c r="G226" s="235">
        <v>19</v>
      </c>
      <c r="H226" s="236">
        <v>7</v>
      </c>
      <c r="I226" s="236" t="s">
        <v>1022</v>
      </c>
      <c r="J226" s="238">
        <v>0</v>
      </c>
    </row>
    <row r="227" spans="1:10" ht="13.5" customHeight="1">
      <c r="A227" s="233" t="s">
        <v>608</v>
      </c>
      <c r="B227" s="234" t="s">
        <v>609</v>
      </c>
      <c r="C227" s="235">
        <v>14</v>
      </c>
      <c r="D227" s="236">
        <v>0</v>
      </c>
      <c r="E227" s="236">
        <v>0</v>
      </c>
      <c r="F227" s="235">
        <v>14</v>
      </c>
      <c r="G227" s="235">
        <v>14</v>
      </c>
      <c r="H227" s="236">
        <v>4</v>
      </c>
      <c r="I227" s="235">
        <v>0</v>
      </c>
      <c r="J227" s="237" t="s">
        <v>1022</v>
      </c>
    </row>
    <row r="228" spans="1:10" ht="13.5" customHeight="1">
      <c r="A228" s="233" t="s">
        <v>620</v>
      </c>
      <c r="B228" s="234" t="s">
        <v>621</v>
      </c>
      <c r="C228" s="241" t="s">
        <v>1029</v>
      </c>
      <c r="D228" s="239" t="s">
        <v>1029</v>
      </c>
      <c r="E228" s="239" t="s">
        <v>1029</v>
      </c>
      <c r="F228" s="241" t="s">
        <v>1029</v>
      </c>
      <c r="G228" s="239" t="s">
        <v>1029</v>
      </c>
      <c r="H228" s="241" t="s">
        <v>1029</v>
      </c>
      <c r="I228" s="235" t="s">
        <v>1029</v>
      </c>
      <c r="J228" s="238" t="s">
        <v>1029</v>
      </c>
    </row>
    <row r="229" spans="1:10" ht="13.5" customHeight="1">
      <c r="A229" s="233" t="s">
        <v>624</v>
      </c>
      <c r="B229" s="234" t="s">
        <v>625</v>
      </c>
      <c r="C229" s="235">
        <v>179</v>
      </c>
      <c r="D229" s="235">
        <v>66</v>
      </c>
      <c r="E229" s="235">
        <v>37</v>
      </c>
      <c r="F229" s="235">
        <v>76</v>
      </c>
      <c r="G229" s="235">
        <v>156</v>
      </c>
      <c r="H229" s="235">
        <v>36</v>
      </c>
      <c r="I229" s="235">
        <v>13</v>
      </c>
      <c r="J229" s="238" t="s">
        <v>1022</v>
      </c>
    </row>
    <row r="230" spans="1:10" ht="13.5" customHeight="1">
      <c r="A230" s="233" t="s">
        <v>612</v>
      </c>
      <c r="B230" s="234" t="s">
        <v>613</v>
      </c>
      <c r="C230" s="235">
        <v>11</v>
      </c>
      <c r="D230" s="236">
        <v>0</v>
      </c>
      <c r="E230" s="236">
        <v>0</v>
      </c>
      <c r="F230" s="235">
        <v>11</v>
      </c>
      <c r="G230" s="235">
        <v>9</v>
      </c>
      <c r="H230" s="235" t="s">
        <v>1029</v>
      </c>
      <c r="I230" s="235">
        <v>0</v>
      </c>
      <c r="J230" s="238">
        <v>0</v>
      </c>
    </row>
    <row r="231" spans="1:10" ht="13.5" customHeight="1">
      <c r="A231" s="233" t="s">
        <v>602</v>
      </c>
      <c r="B231" s="234" t="s">
        <v>603</v>
      </c>
      <c r="C231" s="236">
        <v>23</v>
      </c>
      <c r="D231" s="235">
        <v>0</v>
      </c>
      <c r="E231" s="236">
        <v>0</v>
      </c>
      <c r="F231" s="236">
        <v>23</v>
      </c>
      <c r="G231" s="236">
        <v>16</v>
      </c>
      <c r="H231" s="236" t="s">
        <v>1022</v>
      </c>
      <c r="I231" s="236" t="s">
        <v>1022</v>
      </c>
      <c r="J231" s="237">
        <v>0</v>
      </c>
    </row>
    <row r="232" spans="1:10" ht="13.5" customHeight="1">
      <c r="A232" s="233" t="s">
        <v>610</v>
      </c>
      <c r="B232" s="234" t="s">
        <v>611</v>
      </c>
      <c r="C232" s="239">
        <v>50</v>
      </c>
      <c r="D232" s="239">
        <v>6</v>
      </c>
      <c r="E232" s="239">
        <v>12</v>
      </c>
      <c r="F232" s="239">
        <v>32</v>
      </c>
      <c r="G232" s="239">
        <v>35</v>
      </c>
      <c r="H232" s="241">
        <v>7</v>
      </c>
      <c r="I232" s="235">
        <v>0</v>
      </c>
      <c r="J232" s="238" t="s">
        <v>1022</v>
      </c>
    </row>
    <row r="233" spans="1:10" ht="13.5" customHeight="1">
      <c r="A233" s="233" t="s">
        <v>622</v>
      </c>
      <c r="B233" s="234" t="s">
        <v>623</v>
      </c>
      <c r="C233" s="235">
        <v>0</v>
      </c>
      <c r="D233" s="235">
        <v>0</v>
      </c>
      <c r="E233" s="235">
        <v>0</v>
      </c>
      <c r="F233" s="235">
        <v>0</v>
      </c>
      <c r="G233" s="235" t="s">
        <v>1022</v>
      </c>
      <c r="H233" s="236">
        <v>4</v>
      </c>
      <c r="I233" s="236">
        <v>0</v>
      </c>
      <c r="J233" s="238" t="s">
        <v>1022</v>
      </c>
    </row>
    <row r="234" spans="1:10" ht="13.5" customHeight="1">
      <c r="A234" s="233" t="s">
        <v>618</v>
      </c>
      <c r="B234" s="234" t="s">
        <v>619</v>
      </c>
      <c r="C234" s="236" t="s">
        <v>1022</v>
      </c>
      <c r="D234" s="235">
        <v>0</v>
      </c>
      <c r="E234" s="236" t="s">
        <v>1022</v>
      </c>
      <c r="F234" s="235">
        <v>0</v>
      </c>
      <c r="G234" s="235">
        <v>17</v>
      </c>
      <c r="H234" s="236">
        <v>5</v>
      </c>
      <c r="I234" s="236" t="s">
        <v>1022</v>
      </c>
      <c r="J234" s="237">
        <v>0</v>
      </c>
    </row>
    <row r="235" spans="1:10" ht="13.5" customHeight="1">
      <c r="A235" s="231" t="s">
        <v>833</v>
      </c>
      <c r="B235" s="217" t="s">
        <v>626</v>
      </c>
      <c r="C235" s="232">
        <v>233</v>
      </c>
      <c r="D235" s="232">
        <v>29</v>
      </c>
      <c r="E235" s="232">
        <v>37</v>
      </c>
      <c r="F235" s="232">
        <v>167</v>
      </c>
      <c r="G235" s="232">
        <v>465</v>
      </c>
      <c r="H235" s="232">
        <v>26</v>
      </c>
      <c r="I235" s="232" t="s">
        <v>1022</v>
      </c>
      <c r="J235" s="240" t="s">
        <v>1022</v>
      </c>
    </row>
    <row r="236" spans="1:10" ht="13.5" customHeight="1">
      <c r="A236" s="233" t="s">
        <v>641</v>
      </c>
      <c r="B236" s="234" t="s">
        <v>642</v>
      </c>
      <c r="C236" s="235">
        <v>0</v>
      </c>
      <c r="D236" s="236">
        <v>0</v>
      </c>
      <c r="E236" s="236">
        <v>0</v>
      </c>
      <c r="F236" s="235">
        <v>0</v>
      </c>
      <c r="G236" s="235" t="s">
        <v>1022</v>
      </c>
      <c r="H236" s="236">
        <v>0</v>
      </c>
      <c r="I236" s="235">
        <v>0</v>
      </c>
      <c r="J236" s="237">
        <v>0</v>
      </c>
    </row>
    <row r="237" spans="1:10" ht="13.5" customHeight="1">
      <c r="A237" s="233" t="s">
        <v>643</v>
      </c>
      <c r="B237" s="234" t="s">
        <v>644</v>
      </c>
      <c r="C237" s="235">
        <v>18</v>
      </c>
      <c r="D237" s="236">
        <v>0</v>
      </c>
      <c r="E237" s="236">
        <v>6</v>
      </c>
      <c r="F237" s="235">
        <v>12</v>
      </c>
      <c r="G237" s="235">
        <v>43</v>
      </c>
      <c r="H237" s="236" t="s">
        <v>1022</v>
      </c>
      <c r="I237" s="235">
        <v>0</v>
      </c>
      <c r="J237" s="237" t="s">
        <v>1022</v>
      </c>
    </row>
    <row r="238" spans="1:10" ht="13.5" customHeight="1">
      <c r="A238" s="233" t="s">
        <v>633</v>
      </c>
      <c r="B238" s="234" t="s">
        <v>634</v>
      </c>
      <c r="C238" s="235">
        <v>10</v>
      </c>
      <c r="D238" s="236" t="s">
        <v>1022</v>
      </c>
      <c r="E238" s="236" t="s">
        <v>1022</v>
      </c>
      <c r="F238" s="235" t="s">
        <v>1022</v>
      </c>
      <c r="G238" s="235">
        <v>15</v>
      </c>
      <c r="H238" s="235" t="s">
        <v>1022</v>
      </c>
      <c r="I238" s="235" t="s">
        <v>1022</v>
      </c>
      <c r="J238" s="238">
        <v>0</v>
      </c>
    </row>
    <row r="239" spans="1:10" ht="13.5" customHeight="1">
      <c r="A239" s="233" t="s">
        <v>631</v>
      </c>
      <c r="B239" s="234" t="s">
        <v>632</v>
      </c>
      <c r="C239" s="235">
        <v>12</v>
      </c>
      <c r="D239" s="236">
        <v>6</v>
      </c>
      <c r="E239" s="236">
        <v>0</v>
      </c>
      <c r="F239" s="235">
        <v>6</v>
      </c>
      <c r="G239" s="235">
        <v>39</v>
      </c>
      <c r="H239" s="235" t="s">
        <v>1022</v>
      </c>
      <c r="I239" s="235">
        <v>0</v>
      </c>
      <c r="J239" s="237">
        <v>0</v>
      </c>
    </row>
    <row r="240" spans="1:10" ht="13.5" customHeight="1">
      <c r="A240" s="233" t="s">
        <v>637</v>
      </c>
      <c r="B240" s="234" t="s">
        <v>638</v>
      </c>
      <c r="C240" s="235">
        <v>0</v>
      </c>
      <c r="D240" s="235">
        <v>0</v>
      </c>
      <c r="E240" s="235">
        <v>0</v>
      </c>
      <c r="F240" s="235">
        <v>0</v>
      </c>
      <c r="G240" s="236" t="s">
        <v>1022</v>
      </c>
      <c r="H240" s="235">
        <v>0</v>
      </c>
      <c r="I240" s="235">
        <v>0</v>
      </c>
      <c r="J240" s="237">
        <v>0</v>
      </c>
    </row>
    <row r="241" spans="1:10" ht="13.5" customHeight="1">
      <c r="A241" s="233" t="s">
        <v>645</v>
      </c>
      <c r="B241" s="234" t="s">
        <v>646</v>
      </c>
      <c r="C241" s="236">
        <v>139</v>
      </c>
      <c r="D241" s="236">
        <v>0</v>
      </c>
      <c r="E241" s="235">
        <v>16</v>
      </c>
      <c r="F241" s="236">
        <v>123</v>
      </c>
      <c r="G241" s="236">
        <v>203</v>
      </c>
      <c r="H241" s="235">
        <v>9</v>
      </c>
      <c r="I241" s="235" t="s">
        <v>1022</v>
      </c>
      <c r="J241" s="238">
        <v>5</v>
      </c>
    </row>
    <row r="242" spans="1:10" ht="13.5" customHeight="1">
      <c r="A242" s="233" t="s">
        <v>639</v>
      </c>
      <c r="B242" s="234" t="s">
        <v>640</v>
      </c>
      <c r="C242" s="235">
        <v>13</v>
      </c>
      <c r="D242" s="236" t="s">
        <v>1022</v>
      </c>
      <c r="E242" s="235">
        <v>7</v>
      </c>
      <c r="F242" s="236" t="s">
        <v>1022</v>
      </c>
      <c r="G242" s="235">
        <v>37</v>
      </c>
      <c r="H242" s="236" t="s">
        <v>1022</v>
      </c>
      <c r="I242" s="235">
        <v>0</v>
      </c>
      <c r="J242" s="238">
        <v>0</v>
      </c>
    </row>
    <row r="243" spans="1:10" ht="13.5" customHeight="1">
      <c r="A243" s="233" t="s">
        <v>629</v>
      </c>
      <c r="B243" s="234" t="s">
        <v>630</v>
      </c>
      <c r="C243" s="235">
        <v>6</v>
      </c>
      <c r="D243" s="235">
        <v>6</v>
      </c>
      <c r="E243" s="235">
        <v>0</v>
      </c>
      <c r="F243" s="235">
        <v>0</v>
      </c>
      <c r="G243" s="235">
        <v>29</v>
      </c>
      <c r="H243" s="236" t="s">
        <v>1022</v>
      </c>
      <c r="I243" s="235" t="s">
        <v>1022</v>
      </c>
      <c r="J243" s="237">
        <v>4</v>
      </c>
    </row>
    <row r="244" spans="1:10" ht="13.5" customHeight="1">
      <c r="A244" s="233" t="s">
        <v>635</v>
      </c>
      <c r="B244" s="234" t="s">
        <v>636</v>
      </c>
      <c r="C244" s="235">
        <v>25</v>
      </c>
      <c r="D244" s="236">
        <v>9</v>
      </c>
      <c r="E244" s="236">
        <v>0</v>
      </c>
      <c r="F244" s="235">
        <v>16</v>
      </c>
      <c r="G244" s="235">
        <v>51</v>
      </c>
      <c r="H244" s="236">
        <v>0</v>
      </c>
      <c r="I244" s="235">
        <v>0</v>
      </c>
      <c r="J244" s="237" t="s">
        <v>1022</v>
      </c>
    </row>
    <row r="245" spans="1:10" ht="13.5" customHeight="1">
      <c r="A245" s="233" t="s">
        <v>627</v>
      </c>
      <c r="B245" s="234" t="s">
        <v>628</v>
      </c>
      <c r="C245" s="235">
        <v>10</v>
      </c>
      <c r="D245" s="236" t="s">
        <v>1022</v>
      </c>
      <c r="E245" s="236" t="s">
        <v>1022</v>
      </c>
      <c r="F245" s="235">
        <v>4</v>
      </c>
      <c r="G245" s="235">
        <v>39</v>
      </c>
      <c r="H245" s="235">
        <v>8</v>
      </c>
      <c r="I245" s="236">
        <v>0</v>
      </c>
      <c r="J245" s="237">
        <v>4</v>
      </c>
    </row>
    <row r="246" spans="1:10" ht="13.5" customHeight="1">
      <c r="A246" s="231" t="s">
        <v>834</v>
      </c>
      <c r="B246" s="217" t="s">
        <v>647</v>
      </c>
      <c r="C246" s="232">
        <v>87</v>
      </c>
      <c r="D246" s="232">
        <v>9</v>
      </c>
      <c r="E246" s="232">
        <v>49</v>
      </c>
      <c r="F246" s="232">
        <v>29</v>
      </c>
      <c r="G246" s="232">
        <v>383</v>
      </c>
      <c r="H246" s="232">
        <v>96</v>
      </c>
      <c r="I246" s="232">
        <v>10</v>
      </c>
      <c r="J246" s="240">
        <v>9</v>
      </c>
    </row>
    <row r="247" spans="1:10" ht="13.5" customHeight="1">
      <c r="A247" s="233" t="s">
        <v>674</v>
      </c>
      <c r="B247" s="234" t="s">
        <v>675</v>
      </c>
      <c r="C247" s="235" t="s">
        <v>1022</v>
      </c>
      <c r="D247" s="235">
        <v>0</v>
      </c>
      <c r="E247" s="235" t="s">
        <v>1022</v>
      </c>
      <c r="F247" s="235">
        <v>0</v>
      </c>
      <c r="G247" s="235">
        <v>8</v>
      </c>
      <c r="H247" s="236">
        <v>4</v>
      </c>
      <c r="I247" s="235">
        <v>0</v>
      </c>
      <c r="J247" s="238">
        <v>0</v>
      </c>
    </row>
    <row r="248" spans="1:10" ht="13.5" customHeight="1">
      <c r="A248" s="233" t="s">
        <v>662</v>
      </c>
      <c r="B248" s="234" t="s">
        <v>663</v>
      </c>
      <c r="C248" s="236">
        <v>0</v>
      </c>
      <c r="D248" s="235">
        <v>0</v>
      </c>
      <c r="E248" s="235">
        <v>0</v>
      </c>
      <c r="F248" s="236">
        <v>0</v>
      </c>
      <c r="G248" s="235">
        <v>8</v>
      </c>
      <c r="H248" s="236" t="s">
        <v>1022</v>
      </c>
      <c r="I248" s="236">
        <v>0</v>
      </c>
      <c r="J248" s="237">
        <v>0</v>
      </c>
    </row>
    <row r="249" spans="1:10" ht="13.5" customHeight="1">
      <c r="A249" s="233" t="s">
        <v>654</v>
      </c>
      <c r="B249" s="234" t="s">
        <v>655</v>
      </c>
      <c r="C249" s="235">
        <v>0</v>
      </c>
      <c r="D249" s="235">
        <v>0</v>
      </c>
      <c r="E249" s="235">
        <v>0</v>
      </c>
      <c r="F249" s="235">
        <v>0</v>
      </c>
      <c r="G249" s="236">
        <v>8</v>
      </c>
      <c r="H249" s="235" t="s">
        <v>1022</v>
      </c>
      <c r="I249" s="236" t="s">
        <v>1022</v>
      </c>
      <c r="J249" s="237">
        <v>0</v>
      </c>
    </row>
    <row r="250" spans="1:10" ht="13.5" customHeight="1">
      <c r="A250" s="233" t="s">
        <v>658</v>
      </c>
      <c r="B250" s="234" t="s">
        <v>659</v>
      </c>
      <c r="C250" s="236">
        <v>0</v>
      </c>
      <c r="D250" s="235">
        <v>0</v>
      </c>
      <c r="E250" s="235">
        <v>0</v>
      </c>
      <c r="F250" s="236">
        <v>0</v>
      </c>
      <c r="G250" s="235">
        <v>10</v>
      </c>
      <c r="H250" s="236">
        <v>5</v>
      </c>
      <c r="I250" s="236" t="s">
        <v>1022</v>
      </c>
      <c r="J250" s="238">
        <v>0</v>
      </c>
    </row>
    <row r="251" spans="1:10" ht="13.5" customHeight="1">
      <c r="A251" s="233" t="s">
        <v>668</v>
      </c>
      <c r="B251" s="234" t="s">
        <v>669</v>
      </c>
      <c r="C251" s="236">
        <v>4</v>
      </c>
      <c r="D251" s="235">
        <v>0</v>
      </c>
      <c r="E251" s="236">
        <v>0</v>
      </c>
      <c r="F251" s="236">
        <v>4</v>
      </c>
      <c r="G251" s="235">
        <v>21</v>
      </c>
      <c r="H251" s="236">
        <v>5</v>
      </c>
      <c r="I251" s="236">
        <v>0</v>
      </c>
      <c r="J251" s="238">
        <v>0</v>
      </c>
    </row>
    <row r="252" spans="1:10" ht="13.5" customHeight="1">
      <c r="A252" s="233" t="s">
        <v>666</v>
      </c>
      <c r="B252" s="234" t="s">
        <v>667</v>
      </c>
      <c r="C252" s="236" t="s">
        <v>1022</v>
      </c>
      <c r="D252" s="241" t="s">
        <v>1022</v>
      </c>
      <c r="E252" s="236">
        <v>0</v>
      </c>
      <c r="F252" s="236">
        <v>0</v>
      </c>
      <c r="G252" s="235">
        <v>15</v>
      </c>
      <c r="H252" s="236" t="s">
        <v>1022</v>
      </c>
      <c r="I252" s="236">
        <v>0</v>
      </c>
      <c r="J252" s="238" t="s">
        <v>1022</v>
      </c>
    </row>
    <row r="253" spans="1:10" ht="13.5" customHeight="1">
      <c r="A253" s="233" t="s">
        <v>676</v>
      </c>
      <c r="B253" s="234" t="s">
        <v>677</v>
      </c>
      <c r="C253" s="235">
        <v>0</v>
      </c>
      <c r="D253" s="236">
        <v>0</v>
      </c>
      <c r="E253" s="236">
        <v>0</v>
      </c>
      <c r="F253" s="235">
        <v>0</v>
      </c>
      <c r="G253" s="235" t="s">
        <v>1022</v>
      </c>
      <c r="H253" s="235" t="s">
        <v>1022</v>
      </c>
      <c r="I253" s="235">
        <v>0</v>
      </c>
      <c r="J253" s="237">
        <v>0</v>
      </c>
    </row>
    <row r="254" spans="1:10" ht="13.5" customHeight="1">
      <c r="A254" s="233" t="s">
        <v>670</v>
      </c>
      <c r="B254" s="234" t="s">
        <v>671</v>
      </c>
      <c r="C254" s="236">
        <v>7</v>
      </c>
      <c r="D254" s="235">
        <v>0</v>
      </c>
      <c r="E254" s="236">
        <v>0</v>
      </c>
      <c r="F254" s="236">
        <v>7</v>
      </c>
      <c r="G254" s="236">
        <v>12</v>
      </c>
      <c r="H254" s="236" t="s">
        <v>1022</v>
      </c>
      <c r="I254" s="236">
        <v>0</v>
      </c>
      <c r="J254" s="238" t="s">
        <v>1022</v>
      </c>
    </row>
    <row r="255" spans="1:10" ht="13.5" customHeight="1">
      <c r="A255" s="233" t="s">
        <v>664</v>
      </c>
      <c r="B255" s="234" t="s">
        <v>665</v>
      </c>
      <c r="C255" s="236" t="s">
        <v>1022</v>
      </c>
      <c r="D255" s="236">
        <v>0</v>
      </c>
      <c r="E255" s="235">
        <v>0</v>
      </c>
      <c r="F255" s="236" t="s">
        <v>1022</v>
      </c>
      <c r="G255" s="235" t="s">
        <v>1022</v>
      </c>
      <c r="H255" s="236" t="s">
        <v>1022</v>
      </c>
      <c r="I255" s="235">
        <v>0</v>
      </c>
      <c r="J255" s="238">
        <v>0</v>
      </c>
    </row>
    <row r="256" spans="1:10" ht="13.5" customHeight="1">
      <c r="A256" s="233" t="s">
        <v>652</v>
      </c>
      <c r="B256" s="234" t="s">
        <v>653</v>
      </c>
      <c r="C256" s="236">
        <v>25</v>
      </c>
      <c r="D256" s="236">
        <v>0</v>
      </c>
      <c r="E256" s="236">
        <v>11</v>
      </c>
      <c r="F256" s="236">
        <v>14</v>
      </c>
      <c r="G256" s="235">
        <v>76</v>
      </c>
      <c r="H256" s="236">
        <v>18</v>
      </c>
      <c r="I256" s="236">
        <v>0</v>
      </c>
      <c r="J256" s="238" t="s">
        <v>1022</v>
      </c>
    </row>
    <row r="257" spans="1:10" ht="13.5" customHeight="1">
      <c r="A257" s="233" t="s">
        <v>650</v>
      </c>
      <c r="B257" s="234" t="s">
        <v>651</v>
      </c>
      <c r="C257" s="236">
        <v>24</v>
      </c>
      <c r="D257" s="236">
        <v>0</v>
      </c>
      <c r="E257" s="235">
        <v>24</v>
      </c>
      <c r="F257" s="236">
        <v>0</v>
      </c>
      <c r="G257" s="235">
        <v>86</v>
      </c>
      <c r="H257" s="236">
        <v>34</v>
      </c>
      <c r="I257" s="236" t="s">
        <v>1022</v>
      </c>
      <c r="J257" s="238" t="s">
        <v>1022</v>
      </c>
    </row>
    <row r="258" spans="1:10" ht="13.5" customHeight="1">
      <c r="A258" s="233" t="s">
        <v>672</v>
      </c>
      <c r="B258" s="234" t="s">
        <v>673</v>
      </c>
      <c r="C258" s="236" t="s">
        <v>1022</v>
      </c>
      <c r="D258" s="235">
        <v>0</v>
      </c>
      <c r="E258" s="236" t="s">
        <v>1022</v>
      </c>
      <c r="F258" s="236">
        <v>0</v>
      </c>
      <c r="G258" s="236">
        <v>12</v>
      </c>
      <c r="H258" s="236" t="s">
        <v>1022</v>
      </c>
      <c r="I258" s="235" t="s">
        <v>1022</v>
      </c>
      <c r="J258" s="238">
        <v>0</v>
      </c>
    </row>
    <row r="259" spans="1:10" ht="13.5" customHeight="1">
      <c r="A259" s="233" t="s">
        <v>656</v>
      </c>
      <c r="B259" s="234" t="s">
        <v>657</v>
      </c>
      <c r="C259" s="235" t="s">
        <v>1022</v>
      </c>
      <c r="D259" s="236" t="s">
        <v>1022</v>
      </c>
      <c r="E259" s="236">
        <v>0</v>
      </c>
      <c r="F259" s="236">
        <v>0</v>
      </c>
      <c r="G259" s="235">
        <v>46</v>
      </c>
      <c r="H259" s="236" t="s">
        <v>1022</v>
      </c>
      <c r="I259" s="235">
        <v>0</v>
      </c>
      <c r="J259" s="238">
        <v>0</v>
      </c>
    </row>
    <row r="260" spans="1:10" ht="13.5" customHeight="1">
      <c r="A260" s="233" t="s">
        <v>648</v>
      </c>
      <c r="B260" s="234" t="s">
        <v>649</v>
      </c>
      <c r="C260" s="235" t="s">
        <v>1029</v>
      </c>
      <c r="D260" s="236" t="s">
        <v>1029</v>
      </c>
      <c r="E260" s="236" t="s">
        <v>1029</v>
      </c>
      <c r="F260" s="235" t="s">
        <v>1029</v>
      </c>
      <c r="G260" s="235">
        <v>57</v>
      </c>
      <c r="H260" s="235">
        <v>5</v>
      </c>
      <c r="I260" s="236" t="s">
        <v>1022</v>
      </c>
      <c r="J260" s="237">
        <v>0</v>
      </c>
    </row>
    <row r="261" spans="1:10" ht="13.5" customHeight="1">
      <c r="A261" s="233" t="s">
        <v>660</v>
      </c>
      <c r="B261" s="234" t="s">
        <v>661</v>
      </c>
      <c r="C261" s="236" t="s">
        <v>1022</v>
      </c>
      <c r="D261" s="235">
        <v>0</v>
      </c>
      <c r="E261" s="235">
        <v>0</v>
      </c>
      <c r="F261" s="236" t="s">
        <v>1022</v>
      </c>
      <c r="G261" s="236">
        <v>18</v>
      </c>
      <c r="H261" s="236">
        <v>10</v>
      </c>
      <c r="I261" s="236" t="s">
        <v>1022</v>
      </c>
      <c r="J261" s="237">
        <v>0</v>
      </c>
    </row>
    <row r="262" spans="1:10" ht="13.5" customHeight="1">
      <c r="A262" s="231" t="s">
        <v>835</v>
      </c>
      <c r="B262" s="217" t="s">
        <v>678</v>
      </c>
      <c r="C262" s="232">
        <v>106</v>
      </c>
      <c r="D262" s="232">
        <v>31</v>
      </c>
      <c r="E262" s="232">
        <v>44</v>
      </c>
      <c r="F262" s="232">
        <v>31</v>
      </c>
      <c r="G262" s="232">
        <v>418</v>
      </c>
      <c r="H262" s="232">
        <v>80</v>
      </c>
      <c r="I262" s="232" t="s">
        <v>1022</v>
      </c>
      <c r="J262" s="240" t="s">
        <v>1022</v>
      </c>
    </row>
    <row r="263" spans="1:10" ht="13.5" customHeight="1">
      <c r="A263" s="233" t="s">
        <v>691</v>
      </c>
      <c r="B263" s="234" t="s">
        <v>692</v>
      </c>
      <c r="C263" s="236" t="s">
        <v>1022</v>
      </c>
      <c r="D263" s="235">
        <v>0</v>
      </c>
      <c r="E263" s="236" t="s">
        <v>1022</v>
      </c>
      <c r="F263" s="236" t="s">
        <v>1022</v>
      </c>
      <c r="G263" s="236" t="s">
        <v>1022</v>
      </c>
      <c r="H263" s="235">
        <v>0</v>
      </c>
      <c r="I263" s="236">
        <v>0</v>
      </c>
      <c r="J263" s="237" t="s">
        <v>1022</v>
      </c>
    </row>
    <row r="264" spans="1:10" ht="13.5" customHeight="1">
      <c r="A264" s="233" t="s">
        <v>683</v>
      </c>
      <c r="B264" s="234" t="s">
        <v>684</v>
      </c>
      <c r="C264" s="235">
        <v>0</v>
      </c>
      <c r="D264" s="235">
        <v>0</v>
      </c>
      <c r="E264" s="235">
        <v>0</v>
      </c>
      <c r="F264" s="235">
        <v>0</v>
      </c>
      <c r="G264" s="235">
        <v>17</v>
      </c>
      <c r="H264" s="235" t="s">
        <v>1022</v>
      </c>
      <c r="I264" s="236">
        <v>0</v>
      </c>
      <c r="J264" s="238">
        <v>0</v>
      </c>
    </row>
    <row r="265" spans="1:10" ht="13.5" customHeight="1">
      <c r="A265" s="233" t="s">
        <v>693</v>
      </c>
      <c r="B265" s="234" t="s">
        <v>694</v>
      </c>
      <c r="C265" s="235" t="s">
        <v>1022</v>
      </c>
      <c r="D265" s="236">
        <v>0</v>
      </c>
      <c r="E265" s="236">
        <v>0</v>
      </c>
      <c r="F265" s="236" t="s">
        <v>1022</v>
      </c>
      <c r="G265" s="235">
        <v>27</v>
      </c>
      <c r="H265" s="236">
        <v>0</v>
      </c>
      <c r="I265" s="235">
        <v>0</v>
      </c>
      <c r="J265" s="238">
        <v>0</v>
      </c>
    </row>
    <row r="266" spans="1:10" ht="13.5" customHeight="1">
      <c r="A266" s="233" t="s">
        <v>689</v>
      </c>
      <c r="B266" s="234" t="s">
        <v>690</v>
      </c>
      <c r="C266" s="236">
        <v>0</v>
      </c>
      <c r="D266" s="235">
        <v>0</v>
      </c>
      <c r="E266" s="236">
        <v>0</v>
      </c>
      <c r="F266" s="235">
        <v>0</v>
      </c>
      <c r="G266" s="235" t="s">
        <v>1022</v>
      </c>
      <c r="H266" s="235" t="s">
        <v>1022</v>
      </c>
      <c r="I266" s="236">
        <v>0</v>
      </c>
      <c r="J266" s="238">
        <v>0</v>
      </c>
    </row>
    <row r="267" spans="1:10" ht="13.5" customHeight="1">
      <c r="A267" s="233" t="s">
        <v>687</v>
      </c>
      <c r="B267" s="234" t="s">
        <v>688</v>
      </c>
      <c r="C267" s="239" t="s">
        <v>1029</v>
      </c>
      <c r="D267" s="239" t="s">
        <v>1029</v>
      </c>
      <c r="E267" s="239" t="s">
        <v>1029</v>
      </c>
      <c r="F267" s="239" t="s">
        <v>1029</v>
      </c>
      <c r="G267" s="239" t="s">
        <v>1029</v>
      </c>
      <c r="H267" s="239" t="s">
        <v>1029</v>
      </c>
      <c r="I267" s="235" t="s">
        <v>1029</v>
      </c>
      <c r="J267" s="238" t="s">
        <v>1029</v>
      </c>
    </row>
    <row r="268" spans="1:10" ht="13.5" customHeight="1">
      <c r="A268" s="233" t="s">
        <v>681</v>
      </c>
      <c r="B268" s="234" t="s">
        <v>682</v>
      </c>
      <c r="C268" s="236">
        <v>70</v>
      </c>
      <c r="D268" s="235" t="s">
        <v>1022</v>
      </c>
      <c r="E268" s="236">
        <v>37</v>
      </c>
      <c r="F268" s="236" t="s">
        <v>1022</v>
      </c>
      <c r="G268" s="235">
        <v>191</v>
      </c>
      <c r="H268" s="236">
        <v>27</v>
      </c>
      <c r="I268" s="236" t="s">
        <v>1022</v>
      </c>
      <c r="J268" s="238">
        <v>0</v>
      </c>
    </row>
    <row r="269" spans="1:10" ht="13.5" customHeight="1">
      <c r="A269" s="233" t="s">
        <v>695</v>
      </c>
      <c r="B269" s="234" t="s">
        <v>696</v>
      </c>
      <c r="C269" s="236">
        <v>15</v>
      </c>
      <c r="D269" s="241" t="s">
        <v>1022</v>
      </c>
      <c r="E269" s="236" t="s">
        <v>1022</v>
      </c>
      <c r="F269" s="236">
        <v>12</v>
      </c>
      <c r="G269" s="239">
        <v>55</v>
      </c>
      <c r="H269" s="239">
        <v>19</v>
      </c>
      <c r="I269" s="235">
        <v>0</v>
      </c>
      <c r="J269" s="238">
        <v>0</v>
      </c>
    </row>
    <row r="270" spans="1:10" ht="13.5" customHeight="1">
      <c r="A270" s="233" t="s">
        <v>697</v>
      </c>
      <c r="B270" s="234" t="s">
        <v>698</v>
      </c>
      <c r="C270" s="235">
        <v>12</v>
      </c>
      <c r="D270" s="236">
        <v>0</v>
      </c>
      <c r="E270" s="236">
        <v>0</v>
      </c>
      <c r="F270" s="236">
        <v>12</v>
      </c>
      <c r="G270" s="235">
        <v>67</v>
      </c>
      <c r="H270" s="236">
        <v>13</v>
      </c>
      <c r="I270" s="235">
        <v>0</v>
      </c>
      <c r="J270" s="237">
        <v>0</v>
      </c>
    </row>
    <row r="271" spans="1:10" ht="13.5" customHeight="1">
      <c r="A271" s="233" t="s">
        <v>679</v>
      </c>
      <c r="B271" s="234" t="s">
        <v>680</v>
      </c>
      <c r="C271" s="235">
        <v>0</v>
      </c>
      <c r="D271" s="236">
        <v>0</v>
      </c>
      <c r="E271" s="236">
        <v>0</v>
      </c>
      <c r="F271" s="235">
        <v>0</v>
      </c>
      <c r="G271" s="235">
        <v>25</v>
      </c>
      <c r="H271" s="235">
        <v>7</v>
      </c>
      <c r="I271" s="235" t="s">
        <v>1022</v>
      </c>
      <c r="J271" s="237" t="s">
        <v>1022</v>
      </c>
    </row>
    <row r="272" spans="1:10" ht="13.5" customHeight="1">
      <c r="A272" s="233" t="s">
        <v>685</v>
      </c>
      <c r="B272" s="234" t="s">
        <v>686</v>
      </c>
      <c r="C272" s="236">
        <v>5</v>
      </c>
      <c r="D272" s="235">
        <v>0</v>
      </c>
      <c r="E272" s="236">
        <v>5</v>
      </c>
      <c r="F272" s="235">
        <v>0</v>
      </c>
      <c r="G272" s="235">
        <v>24</v>
      </c>
      <c r="H272" s="235">
        <v>10</v>
      </c>
      <c r="I272" s="235">
        <v>0</v>
      </c>
      <c r="J272" s="238">
        <v>0</v>
      </c>
    </row>
    <row r="273" spans="1:10" ht="13.5" customHeight="1">
      <c r="A273" s="231" t="s">
        <v>836</v>
      </c>
      <c r="B273" s="217" t="s">
        <v>699</v>
      </c>
      <c r="C273" s="232">
        <v>111</v>
      </c>
      <c r="D273" s="232">
        <v>51</v>
      </c>
      <c r="E273" s="232">
        <v>22</v>
      </c>
      <c r="F273" s="232">
        <v>38</v>
      </c>
      <c r="G273" s="232">
        <v>238</v>
      </c>
      <c r="H273" s="232">
        <v>48</v>
      </c>
      <c r="I273" s="232" t="s">
        <v>1022</v>
      </c>
      <c r="J273" s="240" t="s">
        <v>1022</v>
      </c>
    </row>
    <row r="274" spans="1:10" ht="13.5" customHeight="1">
      <c r="A274" s="233" t="s">
        <v>710</v>
      </c>
      <c r="B274" s="234" t="s">
        <v>711</v>
      </c>
      <c r="C274" s="235">
        <v>5</v>
      </c>
      <c r="D274" s="236" t="s">
        <v>1022</v>
      </c>
      <c r="E274" s="236">
        <v>0</v>
      </c>
      <c r="F274" s="236" t="s">
        <v>1022</v>
      </c>
      <c r="G274" s="235">
        <v>5</v>
      </c>
      <c r="H274" s="236" t="s">
        <v>1022</v>
      </c>
      <c r="I274" s="235" t="s">
        <v>1022</v>
      </c>
      <c r="J274" s="237" t="s">
        <v>1022</v>
      </c>
    </row>
    <row r="275" spans="1:10" ht="13.5" customHeight="1">
      <c r="A275" s="233" t="s">
        <v>708</v>
      </c>
      <c r="B275" s="234" t="s">
        <v>709</v>
      </c>
      <c r="C275" s="235">
        <v>12</v>
      </c>
      <c r="D275" s="235" t="s">
        <v>1022</v>
      </c>
      <c r="E275" s="236" t="s">
        <v>1022</v>
      </c>
      <c r="F275" s="236" t="s">
        <v>1022</v>
      </c>
      <c r="G275" s="235">
        <v>20</v>
      </c>
      <c r="H275" s="236">
        <v>10</v>
      </c>
      <c r="I275" s="236">
        <v>0</v>
      </c>
      <c r="J275" s="238" t="s">
        <v>1022</v>
      </c>
    </row>
    <row r="276" spans="1:10" ht="13.5" customHeight="1">
      <c r="A276" s="233" t="s">
        <v>700</v>
      </c>
      <c r="B276" s="234" t="s">
        <v>701</v>
      </c>
      <c r="C276" s="235">
        <v>7</v>
      </c>
      <c r="D276" s="236">
        <v>0</v>
      </c>
      <c r="E276" s="236">
        <v>0</v>
      </c>
      <c r="F276" s="235">
        <v>7</v>
      </c>
      <c r="G276" s="235">
        <v>19</v>
      </c>
      <c r="H276" s="235" t="s">
        <v>1022</v>
      </c>
      <c r="I276" s="235">
        <v>0</v>
      </c>
      <c r="J276" s="237">
        <v>0</v>
      </c>
    </row>
    <row r="277" spans="1:10" ht="13.5" customHeight="1">
      <c r="A277" s="233" t="s">
        <v>706</v>
      </c>
      <c r="B277" s="234" t="s">
        <v>707</v>
      </c>
      <c r="C277" s="235" t="s">
        <v>1029</v>
      </c>
      <c r="D277" s="235" t="s">
        <v>1029</v>
      </c>
      <c r="E277" s="235" t="s">
        <v>1029</v>
      </c>
      <c r="F277" s="235" t="s">
        <v>1029</v>
      </c>
      <c r="G277" s="235">
        <v>46</v>
      </c>
      <c r="H277" s="235">
        <v>17</v>
      </c>
      <c r="I277" s="235" t="s">
        <v>1022</v>
      </c>
      <c r="J277" s="238" t="s">
        <v>1022</v>
      </c>
    </row>
    <row r="278" spans="1:10" ht="13.5" customHeight="1">
      <c r="A278" s="233" t="s">
        <v>702</v>
      </c>
      <c r="B278" s="234" t="s">
        <v>703</v>
      </c>
      <c r="C278" s="235">
        <v>0</v>
      </c>
      <c r="D278" s="236">
        <v>0</v>
      </c>
      <c r="E278" s="236">
        <v>0</v>
      </c>
      <c r="F278" s="235">
        <v>0</v>
      </c>
      <c r="G278" s="235">
        <v>35</v>
      </c>
      <c r="H278" s="236" t="s">
        <v>1022</v>
      </c>
      <c r="I278" s="235">
        <v>0</v>
      </c>
      <c r="J278" s="238">
        <v>0</v>
      </c>
    </row>
    <row r="279" spans="1:10" ht="13.5" customHeight="1">
      <c r="A279" s="233" t="s">
        <v>704</v>
      </c>
      <c r="B279" s="234" t="s">
        <v>705</v>
      </c>
      <c r="C279" s="235">
        <v>16</v>
      </c>
      <c r="D279" s="236" t="s">
        <v>1022</v>
      </c>
      <c r="E279" s="236" t="s">
        <v>1022</v>
      </c>
      <c r="F279" s="236">
        <v>9</v>
      </c>
      <c r="G279" s="235">
        <v>57</v>
      </c>
      <c r="H279" s="235" t="s">
        <v>1022</v>
      </c>
      <c r="I279" s="235" t="s">
        <v>1029</v>
      </c>
      <c r="J279" s="237" t="s">
        <v>1022</v>
      </c>
    </row>
    <row r="280" spans="1:10" ht="13.5" customHeight="1">
      <c r="A280" s="233" t="s">
        <v>712</v>
      </c>
      <c r="B280" s="234" t="s">
        <v>713</v>
      </c>
      <c r="C280" s="235">
        <v>0</v>
      </c>
      <c r="D280" s="235">
        <v>0</v>
      </c>
      <c r="E280" s="235">
        <v>0</v>
      </c>
      <c r="F280" s="235">
        <v>0</v>
      </c>
      <c r="G280" s="235">
        <v>56</v>
      </c>
      <c r="H280" s="235">
        <v>10</v>
      </c>
      <c r="I280" s="235">
        <v>0</v>
      </c>
      <c r="J280" s="237" t="s">
        <v>1022</v>
      </c>
    </row>
    <row r="281" spans="1:10" ht="13.5" customHeight="1">
      <c r="A281" s="231" t="s">
        <v>837</v>
      </c>
      <c r="B281" s="217" t="s">
        <v>714</v>
      </c>
      <c r="C281" s="232">
        <v>66</v>
      </c>
      <c r="D281" s="232">
        <v>13</v>
      </c>
      <c r="E281" s="232">
        <v>26</v>
      </c>
      <c r="F281" s="232">
        <v>27</v>
      </c>
      <c r="G281" s="232">
        <v>143</v>
      </c>
      <c r="H281" s="232">
        <v>20</v>
      </c>
      <c r="I281" s="232" t="s">
        <v>1022</v>
      </c>
      <c r="J281" s="232" t="s">
        <v>1022</v>
      </c>
    </row>
    <row r="282" spans="1:10" ht="13.5" customHeight="1">
      <c r="A282" s="233" t="s">
        <v>723</v>
      </c>
      <c r="B282" s="234" t="s">
        <v>724</v>
      </c>
      <c r="C282" s="236" t="s">
        <v>1022</v>
      </c>
      <c r="D282" s="236">
        <v>0</v>
      </c>
      <c r="E282" s="236">
        <v>0</v>
      </c>
      <c r="F282" s="236" t="s">
        <v>1022</v>
      </c>
      <c r="G282" s="235">
        <v>6</v>
      </c>
      <c r="H282" s="235" t="s">
        <v>1022</v>
      </c>
      <c r="I282" s="236">
        <v>0</v>
      </c>
      <c r="J282" s="238" t="s">
        <v>1022</v>
      </c>
    </row>
    <row r="283" spans="1:10" ht="13.5" customHeight="1">
      <c r="A283" s="233" t="s">
        <v>717</v>
      </c>
      <c r="B283" s="234" t="s">
        <v>718</v>
      </c>
      <c r="C283" s="236">
        <v>0</v>
      </c>
      <c r="D283" s="235">
        <v>0</v>
      </c>
      <c r="E283" s="236">
        <v>0</v>
      </c>
      <c r="F283" s="236">
        <v>0</v>
      </c>
      <c r="G283" s="235">
        <v>9</v>
      </c>
      <c r="H283" s="236" t="s">
        <v>1022</v>
      </c>
      <c r="I283" s="235">
        <v>0</v>
      </c>
      <c r="J283" s="238" t="s">
        <v>1022</v>
      </c>
    </row>
    <row r="284" spans="1:10" ht="13.5" customHeight="1">
      <c r="A284" s="233" t="s">
        <v>721</v>
      </c>
      <c r="B284" s="234" t="s">
        <v>722</v>
      </c>
      <c r="C284" s="235">
        <v>8</v>
      </c>
      <c r="D284" s="235">
        <v>4</v>
      </c>
      <c r="E284" s="236" t="s">
        <v>1022</v>
      </c>
      <c r="F284" s="236" t="s">
        <v>1022</v>
      </c>
      <c r="G284" s="235">
        <v>8</v>
      </c>
      <c r="H284" s="236">
        <v>6</v>
      </c>
      <c r="I284" s="235" t="s">
        <v>1022</v>
      </c>
      <c r="J284" s="238">
        <v>0</v>
      </c>
    </row>
    <row r="285" spans="1:10" ht="13.5" customHeight="1">
      <c r="A285" s="233" t="s">
        <v>725</v>
      </c>
      <c r="B285" s="234" t="s">
        <v>726</v>
      </c>
      <c r="C285" s="239">
        <v>7</v>
      </c>
      <c r="D285" s="236">
        <v>0</v>
      </c>
      <c r="E285" s="236" t="s">
        <v>1022</v>
      </c>
      <c r="F285" s="236" t="s">
        <v>1022</v>
      </c>
      <c r="G285" s="239">
        <v>24</v>
      </c>
      <c r="H285" s="241">
        <v>4</v>
      </c>
      <c r="I285" s="236">
        <v>0</v>
      </c>
      <c r="J285" s="237">
        <v>0</v>
      </c>
    </row>
    <row r="286" spans="1:10" ht="13.5" customHeight="1">
      <c r="A286" s="233" t="s">
        <v>727</v>
      </c>
      <c r="B286" s="234" t="s">
        <v>728</v>
      </c>
      <c r="C286" s="239">
        <v>0</v>
      </c>
      <c r="D286" s="239">
        <v>0</v>
      </c>
      <c r="E286" s="239">
        <v>0</v>
      </c>
      <c r="F286" s="239">
        <v>0</v>
      </c>
      <c r="G286" s="239">
        <v>9</v>
      </c>
      <c r="H286" s="241" t="s">
        <v>1022</v>
      </c>
      <c r="I286" s="236">
        <v>0</v>
      </c>
      <c r="J286" s="238">
        <v>0</v>
      </c>
    </row>
    <row r="287" spans="1:10" ht="13.5" customHeight="1">
      <c r="A287" s="233" t="s">
        <v>715</v>
      </c>
      <c r="B287" s="234" t="s">
        <v>716</v>
      </c>
      <c r="C287" s="236" t="s">
        <v>1022</v>
      </c>
      <c r="D287" s="235">
        <v>0</v>
      </c>
      <c r="E287" s="236" t="s">
        <v>1022</v>
      </c>
      <c r="F287" s="236">
        <v>0</v>
      </c>
      <c r="G287" s="235">
        <v>14</v>
      </c>
      <c r="H287" s="236" t="s">
        <v>1022</v>
      </c>
      <c r="I287" s="236">
        <v>0</v>
      </c>
      <c r="J287" s="238">
        <v>0</v>
      </c>
    </row>
    <row r="288" spans="1:10" ht="13.5" customHeight="1">
      <c r="A288" s="233" t="s">
        <v>719</v>
      </c>
      <c r="B288" s="234" t="s">
        <v>720</v>
      </c>
      <c r="C288" s="239" t="s">
        <v>1022</v>
      </c>
      <c r="D288" s="239">
        <v>0</v>
      </c>
      <c r="E288" s="239" t="s">
        <v>1022</v>
      </c>
      <c r="F288" s="239">
        <v>0</v>
      </c>
      <c r="G288" s="239">
        <v>5</v>
      </c>
      <c r="H288" s="239" t="s">
        <v>1022</v>
      </c>
      <c r="I288" s="236">
        <v>0</v>
      </c>
      <c r="J288" s="238">
        <v>0</v>
      </c>
    </row>
    <row r="289" spans="1:10" ht="13.5" customHeight="1">
      <c r="A289" s="233" t="s">
        <v>729</v>
      </c>
      <c r="B289" s="234" t="s">
        <v>730</v>
      </c>
      <c r="C289" s="235">
        <v>48</v>
      </c>
      <c r="D289" s="235">
        <v>9</v>
      </c>
      <c r="E289" s="235">
        <v>21</v>
      </c>
      <c r="F289" s="235">
        <v>18</v>
      </c>
      <c r="G289" s="235">
        <v>68</v>
      </c>
      <c r="H289" s="236">
        <v>5</v>
      </c>
      <c r="I289" s="236" t="s">
        <v>1022</v>
      </c>
      <c r="J289" s="238">
        <v>0</v>
      </c>
    </row>
    <row r="290" spans="1:10" ht="13.5" customHeight="1">
      <c r="A290" s="231" t="s">
        <v>838</v>
      </c>
      <c r="B290" s="217" t="s">
        <v>731</v>
      </c>
      <c r="C290" s="232">
        <v>262</v>
      </c>
      <c r="D290" s="232" t="s">
        <v>1022</v>
      </c>
      <c r="E290" s="232" t="s">
        <v>1022</v>
      </c>
      <c r="F290" s="232">
        <v>197</v>
      </c>
      <c r="G290" s="232">
        <v>447</v>
      </c>
      <c r="H290" s="232">
        <v>45</v>
      </c>
      <c r="I290" s="232" t="s">
        <v>1022</v>
      </c>
      <c r="J290" s="240">
        <v>0</v>
      </c>
    </row>
    <row r="291" spans="1:10" ht="13.5" customHeight="1">
      <c r="A291" s="233" t="s">
        <v>740</v>
      </c>
      <c r="B291" s="234" t="s">
        <v>741</v>
      </c>
      <c r="C291" s="236" t="s">
        <v>1022</v>
      </c>
      <c r="D291" s="235">
        <v>0</v>
      </c>
      <c r="E291" s="235" t="s">
        <v>1022</v>
      </c>
      <c r="F291" s="236" t="s">
        <v>1022</v>
      </c>
      <c r="G291" s="235">
        <v>10</v>
      </c>
      <c r="H291" s="236">
        <v>0</v>
      </c>
      <c r="I291" s="235">
        <v>0</v>
      </c>
      <c r="J291" s="238">
        <v>0</v>
      </c>
    </row>
    <row r="292" spans="1:10" ht="13.5" customHeight="1">
      <c r="A292" s="233" t="s">
        <v>732</v>
      </c>
      <c r="B292" s="234" t="s">
        <v>733</v>
      </c>
      <c r="C292" s="235" t="s">
        <v>1022</v>
      </c>
      <c r="D292" s="235">
        <v>0</v>
      </c>
      <c r="E292" s="235">
        <v>0</v>
      </c>
      <c r="F292" s="235" t="s">
        <v>1022</v>
      </c>
      <c r="G292" s="235">
        <v>0</v>
      </c>
      <c r="H292" s="236">
        <v>0</v>
      </c>
      <c r="I292" s="235">
        <v>0</v>
      </c>
      <c r="J292" s="238">
        <v>0</v>
      </c>
    </row>
    <row r="293" spans="1:10" ht="13.5" customHeight="1">
      <c r="A293" s="233" t="s">
        <v>756</v>
      </c>
      <c r="B293" s="234" t="s">
        <v>757</v>
      </c>
      <c r="C293" s="235">
        <v>0</v>
      </c>
      <c r="D293" s="235">
        <v>0</v>
      </c>
      <c r="E293" s="235">
        <v>0</v>
      </c>
      <c r="F293" s="235">
        <v>0</v>
      </c>
      <c r="G293" s="236">
        <v>7</v>
      </c>
      <c r="H293" s="236" t="s">
        <v>1022</v>
      </c>
      <c r="I293" s="235">
        <v>0</v>
      </c>
      <c r="J293" s="238">
        <v>0</v>
      </c>
    </row>
    <row r="294" spans="1:10" ht="13.5" customHeight="1">
      <c r="A294" s="233" t="s">
        <v>744</v>
      </c>
      <c r="B294" s="234" t="s">
        <v>745</v>
      </c>
      <c r="C294" s="236" t="s">
        <v>1022</v>
      </c>
      <c r="D294" s="235">
        <v>0</v>
      </c>
      <c r="E294" s="235">
        <v>0</v>
      </c>
      <c r="F294" s="236" t="s">
        <v>1022</v>
      </c>
      <c r="G294" s="236" t="s">
        <v>1022</v>
      </c>
      <c r="H294" s="236">
        <v>0</v>
      </c>
      <c r="I294" s="235">
        <v>0</v>
      </c>
      <c r="J294" s="238">
        <v>0</v>
      </c>
    </row>
    <row r="295" spans="1:10" ht="13.5" customHeight="1">
      <c r="A295" s="233" t="s">
        <v>742</v>
      </c>
      <c r="B295" s="234" t="s">
        <v>743</v>
      </c>
      <c r="C295" s="235" t="s">
        <v>1022</v>
      </c>
      <c r="D295" s="235">
        <v>0</v>
      </c>
      <c r="E295" s="235" t="s">
        <v>1022</v>
      </c>
      <c r="F295" s="235">
        <v>0</v>
      </c>
      <c r="G295" s="235">
        <v>0</v>
      </c>
      <c r="H295" s="235" t="s">
        <v>1022</v>
      </c>
      <c r="I295" s="235">
        <v>0</v>
      </c>
      <c r="J295" s="238">
        <v>0</v>
      </c>
    </row>
    <row r="296" spans="1:10" ht="13.5" customHeight="1">
      <c r="A296" s="233" t="s">
        <v>738</v>
      </c>
      <c r="B296" s="234" t="s">
        <v>739</v>
      </c>
      <c r="C296" s="236">
        <v>0</v>
      </c>
      <c r="D296" s="239">
        <v>0</v>
      </c>
      <c r="E296" s="236">
        <v>0</v>
      </c>
      <c r="F296" s="236">
        <v>0</v>
      </c>
      <c r="G296" s="241" t="s">
        <v>1022</v>
      </c>
      <c r="H296" s="239">
        <v>0</v>
      </c>
      <c r="I296" s="235">
        <v>0</v>
      </c>
      <c r="J296" s="238">
        <v>0</v>
      </c>
    </row>
    <row r="297" spans="1:10" ht="13.5" customHeight="1">
      <c r="A297" s="233" t="s">
        <v>750</v>
      </c>
      <c r="B297" s="234" t="s">
        <v>751</v>
      </c>
      <c r="C297" s="236" t="s">
        <v>1022</v>
      </c>
      <c r="D297" s="235">
        <v>0</v>
      </c>
      <c r="E297" s="236">
        <v>0</v>
      </c>
      <c r="F297" s="236" t="s">
        <v>1022</v>
      </c>
      <c r="G297" s="236">
        <v>14</v>
      </c>
      <c r="H297" s="235" t="s">
        <v>1022</v>
      </c>
      <c r="I297" s="235">
        <v>0</v>
      </c>
      <c r="J297" s="238">
        <v>0</v>
      </c>
    </row>
    <row r="298" spans="1:10" ht="13.5" customHeight="1">
      <c r="A298" s="233" t="s">
        <v>748</v>
      </c>
      <c r="B298" s="234" t="s">
        <v>749</v>
      </c>
      <c r="C298" s="235">
        <v>0</v>
      </c>
      <c r="D298" s="235">
        <v>0</v>
      </c>
      <c r="E298" s="235">
        <v>0</v>
      </c>
      <c r="F298" s="235">
        <v>0</v>
      </c>
      <c r="G298" s="235">
        <v>0</v>
      </c>
      <c r="H298" s="235">
        <v>0</v>
      </c>
      <c r="I298" s="235">
        <v>0</v>
      </c>
      <c r="J298" s="238">
        <v>0</v>
      </c>
    </row>
    <row r="299" spans="1:10" ht="13.5" customHeight="1">
      <c r="A299" s="233" t="s">
        <v>734</v>
      </c>
      <c r="B299" s="234" t="s">
        <v>735</v>
      </c>
      <c r="C299" s="235">
        <v>0</v>
      </c>
      <c r="D299" s="235">
        <v>0</v>
      </c>
      <c r="E299" s="235">
        <v>0</v>
      </c>
      <c r="F299" s="235">
        <v>0</v>
      </c>
      <c r="G299" s="235">
        <v>4</v>
      </c>
      <c r="H299" s="235" t="s">
        <v>1022</v>
      </c>
      <c r="I299" s="235">
        <v>0</v>
      </c>
      <c r="J299" s="237">
        <v>0</v>
      </c>
    </row>
    <row r="300" spans="1:10" ht="13.5" customHeight="1">
      <c r="A300" s="233" t="s">
        <v>758</v>
      </c>
      <c r="B300" s="234" t="s">
        <v>759</v>
      </c>
      <c r="C300" s="236">
        <v>11</v>
      </c>
      <c r="D300" s="235" t="s">
        <v>1022</v>
      </c>
      <c r="E300" s="236" t="s">
        <v>1022</v>
      </c>
      <c r="F300" s="236">
        <v>6</v>
      </c>
      <c r="G300" s="235">
        <v>20</v>
      </c>
      <c r="H300" s="235" t="s">
        <v>1022</v>
      </c>
      <c r="I300" s="235">
        <v>0</v>
      </c>
      <c r="J300" s="238">
        <v>0</v>
      </c>
    </row>
    <row r="301" spans="1:10" ht="13.5" customHeight="1">
      <c r="A301" s="233" t="s">
        <v>754</v>
      </c>
      <c r="B301" s="234" t="s">
        <v>755</v>
      </c>
      <c r="C301" s="235">
        <v>0</v>
      </c>
      <c r="D301" s="235">
        <v>0</v>
      </c>
      <c r="E301" s="235">
        <v>0</v>
      </c>
      <c r="F301" s="235">
        <v>0</v>
      </c>
      <c r="G301" s="235">
        <v>15</v>
      </c>
      <c r="H301" s="236" t="s">
        <v>1022</v>
      </c>
      <c r="I301" s="236">
        <v>0</v>
      </c>
      <c r="J301" s="238">
        <v>0</v>
      </c>
    </row>
    <row r="302" spans="1:10" ht="13.5" customHeight="1">
      <c r="A302" s="233" t="s">
        <v>760</v>
      </c>
      <c r="B302" s="234" t="s">
        <v>761</v>
      </c>
      <c r="C302" s="235">
        <v>0</v>
      </c>
      <c r="D302" s="235">
        <v>0</v>
      </c>
      <c r="E302" s="235">
        <v>0</v>
      </c>
      <c r="F302" s="235">
        <v>0</v>
      </c>
      <c r="G302" s="235">
        <v>6</v>
      </c>
      <c r="H302" s="236">
        <v>0</v>
      </c>
      <c r="I302" s="235">
        <v>0</v>
      </c>
      <c r="J302" s="238">
        <v>0</v>
      </c>
    </row>
    <row r="303" spans="1:10" ht="13.5" customHeight="1">
      <c r="A303" s="233" t="s">
        <v>752</v>
      </c>
      <c r="B303" s="234" t="s">
        <v>753</v>
      </c>
      <c r="C303" s="235">
        <v>195</v>
      </c>
      <c r="D303" s="235">
        <v>12</v>
      </c>
      <c r="E303" s="235">
        <v>31</v>
      </c>
      <c r="F303" s="235">
        <v>152</v>
      </c>
      <c r="G303" s="235">
        <v>169</v>
      </c>
      <c r="H303" s="235">
        <v>30</v>
      </c>
      <c r="I303" s="235" t="s">
        <v>1022</v>
      </c>
      <c r="J303" s="238">
        <v>0</v>
      </c>
    </row>
    <row r="304" spans="1:10" ht="13.5" customHeight="1">
      <c r="A304" s="233" t="s">
        <v>736</v>
      </c>
      <c r="B304" s="234" t="s">
        <v>737</v>
      </c>
      <c r="C304" s="239">
        <v>0</v>
      </c>
      <c r="D304" s="239">
        <v>0</v>
      </c>
      <c r="E304" s="239">
        <v>0</v>
      </c>
      <c r="F304" s="239">
        <v>0</v>
      </c>
      <c r="G304" s="241">
        <v>7</v>
      </c>
      <c r="H304" s="241">
        <v>0</v>
      </c>
      <c r="I304" s="235" t="s">
        <v>1022</v>
      </c>
      <c r="J304" s="238">
        <v>0</v>
      </c>
    </row>
    <row r="305" spans="1:10" ht="13.5" customHeight="1">
      <c r="A305" s="233" t="s">
        <v>746</v>
      </c>
      <c r="B305" s="234" t="s">
        <v>747</v>
      </c>
      <c r="C305" s="235">
        <v>48</v>
      </c>
      <c r="D305" s="235" t="s">
        <v>1022</v>
      </c>
      <c r="E305" s="235" t="s">
        <v>1022</v>
      </c>
      <c r="F305" s="235">
        <v>35</v>
      </c>
      <c r="G305" s="235">
        <v>193</v>
      </c>
      <c r="H305" s="235">
        <v>7</v>
      </c>
      <c r="I305" s="235">
        <v>0</v>
      </c>
      <c r="J305" s="238">
        <v>0</v>
      </c>
    </row>
    <row r="306" spans="1:10" ht="13.5" customHeight="1">
      <c r="A306" s="231" t="s">
        <v>839</v>
      </c>
      <c r="B306" s="217" t="s">
        <v>762</v>
      </c>
      <c r="C306" s="232">
        <v>306</v>
      </c>
      <c r="D306" s="232">
        <v>19</v>
      </c>
      <c r="E306" s="232">
        <v>43</v>
      </c>
      <c r="F306" s="232">
        <v>244</v>
      </c>
      <c r="G306" s="232">
        <v>592</v>
      </c>
      <c r="H306" s="232">
        <v>54</v>
      </c>
      <c r="I306" s="232">
        <v>4</v>
      </c>
      <c r="J306" s="240">
        <v>9</v>
      </c>
    </row>
    <row r="307" spans="1:10" ht="13.5" customHeight="1">
      <c r="A307" s="233" t="s">
        <v>765</v>
      </c>
      <c r="B307" s="234" t="s">
        <v>766</v>
      </c>
      <c r="C307" s="235" t="s">
        <v>1022</v>
      </c>
      <c r="D307" s="235">
        <v>0</v>
      </c>
      <c r="E307" s="236">
        <v>0</v>
      </c>
      <c r="F307" s="236" t="s">
        <v>1022</v>
      </c>
      <c r="G307" s="235">
        <v>18</v>
      </c>
      <c r="H307" s="236">
        <v>4</v>
      </c>
      <c r="I307" s="235">
        <v>0</v>
      </c>
      <c r="J307" s="238">
        <v>0</v>
      </c>
    </row>
    <row r="308" spans="1:10" ht="13.5" customHeight="1">
      <c r="A308" s="233" t="s">
        <v>763</v>
      </c>
      <c r="B308" s="234" t="s">
        <v>764</v>
      </c>
      <c r="C308" s="236" t="s">
        <v>1022</v>
      </c>
      <c r="D308" s="235">
        <v>0</v>
      </c>
      <c r="E308" s="235" t="s">
        <v>1022</v>
      </c>
      <c r="F308" s="236" t="s">
        <v>1022</v>
      </c>
      <c r="G308" s="236">
        <v>0</v>
      </c>
      <c r="H308" s="236" t="s">
        <v>1022</v>
      </c>
      <c r="I308" s="235">
        <v>0</v>
      </c>
      <c r="J308" s="238">
        <v>0</v>
      </c>
    </row>
    <row r="309" spans="1:10" ht="13.5" customHeight="1">
      <c r="A309" s="233" t="s">
        <v>773</v>
      </c>
      <c r="B309" s="234" t="s">
        <v>774</v>
      </c>
      <c r="C309" s="236" t="s">
        <v>1022</v>
      </c>
      <c r="D309" s="235">
        <v>0</v>
      </c>
      <c r="E309" s="235">
        <v>0</v>
      </c>
      <c r="F309" s="236" t="s">
        <v>1022</v>
      </c>
      <c r="G309" s="235">
        <v>10</v>
      </c>
      <c r="H309" s="236" t="s">
        <v>1022</v>
      </c>
      <c r="I309" s="235">
        <v>0</v>
      </c>
      <c r="J309" s="237">
        <v>0</v>
      </c>
    </row>
    <row r="310" spans="1:10" ht="13.5" customHeight="1">
      <c r="A310" s="233" t="s">
        <v>787</v>
      </c>
      <c r="B310" s="234" t="s">
        <v>788</v>
      </c>
      <c r="C310" s="235" t="s">
        <v>1022</v>
      </c>
      <c r="D310" s="236" t="s">
        <v>1022</v>
      </c>
      <c r="E310" s="235">
        <v>0</v>
      </c>
      <c r="F310" s="236">
        <v>0</v>
      </c>
      <c r="G310" s="236">
        <v>5</v>
      </c>
      <c r="H310" s="236">
        <v>0</v>
      </c>
      <c r="I310" s="235">
        <v>0</v>
      </c>
      <c r="J310" s="238" t="s">
        <v>1022</v>
      </c>
    </row>
    <row r="311" spans="1:10" ht="13.5" customHeight="1">
      <c r="A311" s="233" t="s">
        <v>775</v>
      </c>
      <c r="B311" s="234" t="s">
        <v>776</v>
      </c>
      <c r="C311" s="236">
        <v>13</v>
      </c>
      <c r="D311" s="236" t="s">
        <v>1022</v>
      </c>
      <c r="E311" s="235" t="s">
        <v>1022</v>
      </c>
      <c r="F311" s="236">
        <v>7</v>
      </c>
      <c r="G311" s="235">
        <v>72</v>
      </c>
      <c r="H311" s="236" t="s">
        <v>1022</v>
      </c>
      <c r="I311" s="236">
        <v>0</v>
      </c>
      <c r="J311" s="237" t="s">
        <v>1022</v>
      </c>
    </row>
    <row r="312" spans="1:10" ht="13.5" customHeight="1">
      <c r="A312" s="233" t="s">
        <v>789</v>
      </c>
      <c r="B312" s="234" t="s">
        <v>790</v>
      </c>
      <c r="C312" s="235" t="s">
        <v>1029</v>
      </c>
      <c r="D312" s="235" t="s">
        <v>1029</v>
      </c>
      <c r="E312" s="235" t="s">
        <v>1029</v>
      </c>
      <c r="F312" s="235" t="s">
        <v>1029</v>
      </c>
      <c r="G312" s="235" t="s">
        <v>1029</v>
      </c>
      <c r="H312" s="235" t="s">
        <v>1029</v>
      </c>
      <c r="I312" s="235" t="s">
        <v>1029</v>
      </c>
      <c r="J312" s="238" t="s">
        <v>1029</v>
      </c>
    </row>
    <row r="313" spans="1:10" ht="13.5" customHeight="1">
      <c r="A313" s="233" t="s">
        <v>781</v>
      </c>
      <c r="B313" s="234" t="s">
        <v>782</v>
      </c>
      <c r="C313" s="236" t="s">
        <v>1029</v>
      </c>
      <c r="D313" s="235" t="s">
        <v>1029</v>
      </c>
      <c r="E313" s="235" t="s">
        <v>1029</v>
      </c>
      <c r="F313" s="236" t="s">
        <v>1029</v>
      </c>
      <c r="G313" s="235" t="s">
        <v>1029</v>
      </c>
      <c r="H313" s="236" t="s">
        <v>1029</v>
      </c>
      <c r="I313" s="236" t="s">
        <v>1029</v>
      </c>
      <c r="J313" s="237" t="s">
        <v>1029</v>
      </c>
    </row>
    <row r="314" spans="1:10" ht="13.5" customHeight="1">
      <c r="A314" s="233" t="s">
        <v>769</v>
      </c>
      <c r="B314" s="234" t="s">
        <v>770</v>
      </c>
      <c r="C314" s="235">
        <v>9</v>
      </c>
      <c r="D314" s="235">
        <v>6</v>
      </c>
      <c r="E314" s="236" t="s">
        <v>1022</v>
      </c>
      <c r="F314" s="236" t="s">
        <v>1022</v>
      </c>
      <c r="G314" s="236">
        <v>13</v>
      </c>
      <c r="H314" s="236" t="s">
        <v>1022</v>
      </c>
      <c r="I314" s="235" t="s">
        <v>1022</v>
      </c>
      <c r="J314" s="238">
        <v>0</v>
      </c>
    </row>
    <row r="315" spans="1:10" ht="13.5" customHeight="1">
      <c r="A315" s="233" t="s">
        <v>785</v>
      </c>
      <c r="B315" s="234" t="s">
        <v>786</v>
      </c>
      <c r="C315" s="235">
        <v>0</v>
      </c>
      <c r="D315" s="235">
        <v>0</v>
      </c>
      <c r="E315" s="235">
        <v>0</v>
      </c>
      <c r="F315" s="235">
        <v>0</v>
      </c>
      <c r="G315" s="235">
        <v>11</v>
      </c>
      <c r="H315" s="236" t="s">
        <v>1022</v>
      </c>
      <c r="I315" s="236">
        <v>0</v>
      </c>
      <c r="J315" s="237">
        <v>0</v>
      </c>
    </row>
    <row r="316" spans="1:10" ht="13.5" customHeight="1">
      <c r="A316" s="233" t="s">
        <v>779</v>
      </c>
      <c r="B316" s="234" t="s">
        <v>780</v>
      </c>
      <c r="C316" s="239">
        <v>230</v>
      </c>
      <c r="D316" s="239">
        <v>4</v>
      </c>
      <c r="E316" s="239">
        <v>16</v>
      </c>
      <c r="F316" s="239">
        <v>210</v>
      </c>
      <c r="G316" s="239">
        <v>166</v>
      </c>
      <c r="H316" s="239">
        <v>12</v>
      </c>
      <c r="I316" s="235">
        <v>0</v>
      </c>
      <c r="J316" s="238">
        <v>0</v>
      </c>
    </row>
    <row r="317" spans="1:10" ht="13.5" customHeight="1">
      <c r="A317" s="233" t="s">
        <v>783</v>
      </c>
      <c r="B317" s="234" t="s">
        <v>784</v>
      </c>
      <c r="C317" s="235">
        <v>15</v>
      </c>
      <c r="D317" s="236">
        <v>0</v>
      </c>
      <c r="E317" s="235">
        <v>15</v>
      </c>
      <c r="F317" s="236">
        <v>0</v>
      </c>
      <c r="G317" s="235">
        <v>151</v>
      </c>
      <c r="H317" s="235">
        <v>9</v>
      </c>
      <c r="I317" s="236" t="s">
        <v>1022</v>
      </c>
      <c r="J317" s="238">
        <v>0</v>
      </c>
    </row>
    <row r="318" spans="1:10" ht="13.5" customHeight="1">
      <c r="A318" s="233" t="s">
        <v>767</v>
      </c>
      <c r="B318" s="234" t="s">
        <v>768</v>
      </c>
      <c r="C318" s="235">
        <v>22</v>
      </c>
      <c r="D318" s="236" t="s">
        <v>1022</v>
      </c>
      <c r="E318" s="236" t="s">
        <v>1022</v>
      </c>
      <c r="F318" s="235">
        <v>17</v>
      </c>
      <c r="G318" s="235">
        <v>74</v>
      </c>
      <c r="H318" s="235">
        <v>8</v>
      </c>
      <c r="I318" s="236" t="s">
        <v>1022</v>
      </c>
      <c r="J318" s="236">
        <v>4</v>
      </c>
    </row>
    <row r="319" spans="1:10" ht="13.5" customHeight="1">
      <c r="A319" s="233" t="s">
        <v>771</v>
      </c>
      <c r="B319" s="234" t="s">
        <v>772</v>
      </c>
      <c r="C319" s="236" t="s">
        <v>1022</v>
      </c>
      <c r="D319" s="235">
        <v>0</v>
      </c>
      <c r="E319" s="235">
        <v>0</v>
      </c>
      <c r="F319" s="236" t="s">
        <v>1022</v>
      </c>
      <c r="G319" s="235">
        <v>15</v>
      </c>
      <c r="H319" s="236">
        <v>0</v>
      </c>
      <c r="I319" s="235">
        <v>0</v>
      </c>
      <c r="J319" s="238">
        <v>0</v>
      </c>
    </row>
    <row r="320" spans="1:10">
      <c r="A320" s="242" t="s">
        <v>777</v>
      </c>
      <c r="B320" s="242" t="s">
        <v>778</v>
      </c>
      <c r="C320" s="243">
        <v>8</v>
      </c>
      <c r="D320" s="243">
        <v>6</v>
      </c>
      <c r="E320" s="244" t="s">
        <v>1022</v>
      </c>
      <c r="F320" s="244" t="s">
        <v>1022</v>
      </c>
      <c r="G320" s="243">
        <v>47</v>
      </c>
      <c r="H320" s="243">
        <v>7</v>
      </c>
      <c r="I320" s="243">
        <v>0</v>
      </c>
      <c r="J320" s="244" t="s">
        <v>1022</v>
      </c>
    </row>
    <row r="321" spans="1:10" ht="18.75" customHeight="1">
      <c r="A321" s="245" t="s">
        <v>1081</v>
      </c>
      <c r="B321" s="245"/>
      <c r="C321" s="246"/>
      <c r="D321" s="246"/>
      <c r="E321" s="246"/>
      <c r="F321" s="246"/>
      <c r="G321" s="246"/>
      <c r="H321" s="246"/>
      <c r="I321" s="246"/>
      <c r="J321" s="247"/>
    </row>
    <row r="322" spans="1:10" ht="17.25" customHeight="1">
      <c r="A322" s="211" t="s">
        <v>33</v>
      </c>
      <c r="B322" s="248"/>
      <c r="C322" s="248"/>
      <c r="D322" s="248"/>
      <c r="E322" s="248"/>
      <c r="F322" s="248"/>
      <c r="G322" s="248"/>
      <c r="H322" s="248"/>
      <c r="I322" s="248"/>
    </row>
    <row r="323" spans="1:10" ht="27" customHeight="1">
      <c r="A323" s="610" t="s">
        <v>1180</v>
      </c>
      <c r="B323" s="611"/>
      <c r="C323" s="611"/>
      <c r="D323" s="611"/>
      <c r="E323" s="611"/>
      <c r="F323" s="611"/>
      <c r="G323" s="611"/>
      <c r="H323" s="611"/>
      <c r="I323" s="248"/>
    </row>
    <row r="324" spans="1:10" ht="27" customHeight="1">
      <c r="A324" s="612" t="s">
        <v>1181</v>
      </c>
      <c r="B324" s="613"/>
      <c r="C324" s="613"/>
      <c r="D324" s="613"/>
      <c r="E324" s="613"/>
      <c r="F324" s="613"/>
      <c r="G324" s="613"/>
      <c r="H324" s="613"/>
      <c r="I324" s="613"/>
    </row>
    <row r="325" spans="1:10">
      <c r="A325" s="249"/>
    </row>
    <row r="326" spans="1:10">
      <c r="A326" s="249"/>
    </row>
    <row r="327" spans="1:10">
      <c r="A327" s="249"/>
    </row>
    <row r="329" spans="1:10">
      <c r="A329" s="250"/>
      <c r="B329" s="250"/>
      <c r="C329" s="251"/>
      <c r="D329" s="251"/>
      <c r="E329" s="251"/>
      <c r="F329" s="251"/>
      <c r="G329" s="251"/>
      <c r="H329" s="251"/>
      <c r="I329" s="251"/>
    </row>
    <row r="330" spans="1:10">
      <c r="A330" s="250"/>
      <c r="B330" s="250"/>
      <c r="C330" s="251"/>
      <c r="D330" s="251"/>
      <c r="E330" s="251"/>
      <c r="F330" s="251"/>
      <c r="G330" s="251"/>
      <c r="H330" s="251"/>
      <c r="I330" s="251"/>
    </row>
  </sheetData>
  <mergeCells count="4">
    <mergeCell ref="A2:J2"/>
    <mergeCell ref="A323:H323"/>
    <mergeCell ref="A324:I324"/>
    <mergeCell ref="A1:J1"/>
  </mergeCells>
  <pageMargins left="0.7" right="0.7" top="0.75" bottom="0.75" header="0.3" footer="0.3"/>
  <pageSetup paperSize="9" orientation="portrait" r:id="rId1"/>
  <ignoredErrors>
    <ignoredError sqref="A7 A10:A322"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87"/>
  <sheetViews>
    <sheetView zoomScaleNormal="100" workbookViewId="0">
      <pane ySplit="6" topLeftCell="A7" activePane="bottomLeft" state="frozen"/>
      <selection activeCell="P26" sqref="P26"/>
      <selection pane="bottomLeft" sqref="A1:K1"/>
    </sheetView>
  </sheetViews>
  <sheetFormatPr defaultColWidth="8.69921875" defaultRowHeight="13.8"/>
  <cols>
    <col min="1" max="1" width="7.09765625" style="212" customWidth="1"/>
    <col min="2" max="2" width="15.19921875" style="212" customWidth="1"/>
    <col min="3" max="3" width="5.69921875" style="212" customWidth="1"/>
    <col min="4" max="4" width="6.69921875" style="212" customWidth="1"/>
    <col min="5" max="5" width="8.8984375" style="212" customWidth="1"/>
    <col min="6" max="6" width="5.69921875" style="212" customWidth="1"/>
    <col min="7" max="7" width="6.19921875" style="212" customWidth="1"/>
    <col min="8" max="8" width="10.09765625" style="212" customWidth="1"/>
    <col min="9" max="9" width="5.19921875" style="212" customWidth="1"/>
    <col min="10" max="10" width="6" style="212" customWidth="1"/>
    <col min="11" max="11" width="7.8984375" style="212" customWidth="1"/>
    <col min="12" max="16384" width="8.69921875" style="212"/>
  </cols>
  <sheetData>
    <row r="1" spans="1:19" ht="27" customHeight="1">
      <c r="A1" s="615" t="s">
        <v>1126</v>
      </c>
      <c r="B1" s="616"/>
      <c r="C1" s="616"/>
      <c r="D1" s="616"/>
      <c r="E1" s="616"/>
      <c r="F1" s="616"/>
      <c r="G1" s="616"/>
      <c r="H1" s="616"/>
      <c r="I1" s="616"/>
      <c r="J1" s="616"/>
      <c r="K1" s="616"/>
    </row>
    <row r="2" spans="1:19" ht="27" customHeight="1" thickBot="1">
      <c r="A2" s="617" t="s">
        <v>1197</v>
      </c>
      <c r="B2" s="617"/>
      <c r="C2" s="617"/>
      <c r="D2" s="617"/>
      <c r="E2" s="617"/>
      <c r="F2" s="617"/>
      <c r="G2" s="617"/>
      <c r="H2" s="617"/>
      <c r="I2" s="309"/>
      <c r="J2" s="309"/>
      <c r="K2" s="309"/>
    </row>
    <row r="3" spans="1:19" ht="13.5" customHeight="1" thickTop="1">
      <c r="A3" s="310" t="s">
        <v>840</v>
      </c>
      <c r="B3" s="311" t="s">
        <v>807</v>
      </c>
      <c r="C3" s="619" t="s">
        <v>841</v>
      </c>
      <c r="D3" s="619"/>
      <c r="E3" s="619"/>
      <c r="F3" s="619"/>
      <c r="G3" s="619"/>
      <c r="H3" s="312"/>
      <c r="I3" s="619"/>
      <c r="J3" s="619"/>
      <c r="K3" s="312"/>
    </row>
    <row r="4" spans="1:19" ht="24.75" customHeight="1">
      <c r="A4" s="313" t="s">
        <v>842</v>
      </c>
      <c r="B4" s="313" t="s">
        <v>118</v>
      </c>
      <c r="C4" s="618" t="s">
        <v>1078</v>
      </c>
      <c r="D4" s="618"/>
      <c r="E4" s="618"/>
      <c r="F4" s="618" t="s">
        <v>1079</v>
      </c>
      <c r="G4" s="618"/>
      <c r="H4" s="618"/>
      <c r="I4" s="618" t="s">
        <v>1080</v>
      </c>
      <c r="J4" s="618"/>
      <c r="K4" s="618"/>
      <c r="S4" s="58"/>
    </row>
    <row r="5" spans="1:19" ht="13.5" customHeight="1">
      <c r="A5" s="314"/>
      <c r="B5" s="315"/>
      <c r="C5" s="316" t="s">
        <v>178</v>
      </c>
      <c r="D5" s="317" t="s">
        <v>843</v>
      </c>
      <c r="E5" s="317"/>
      <c r="F5" s="318" t="s">
        <v>175</v>
      </c>
      <c r="G5" s="319" t="s">
        <v>843</v>
      </c>
      <c r="H5" s="319"/>
      <c r="I5" s="318" t="s">
        <v>175</v>
      </c>
      <c r="J5" s="319" t="s">
        <v>843</v>
      </c>
      <c r="K5" s="319"/>
      <c r="O5" s="320"/>
      <c r="S5" s="52"/>
    </row>
    <row r="6" spans="1:19" ht="13.5" customHeight="1">
      <c r="A6" s="321"/>
      <c r="B6" s="322"/>
      <c r="C6" s="317"/>
      <c r="D6" s="317" t="s">
        <v>29</v>
      </c>
      <c r="E6" s="317" t="s">
        <v>30</v>
      </c>
      <c r="F6" s="319"/>
      <c r="G6" s="319" t="s">
        <v>29</v>
      </c>
      <c r="H6" s="319" t="s">
        <v>30</v>
      </c>
      <c r="I6" s="319"/>
      <c r="J6" s="319" t="s">
        <v>29</v>
      </c>
      <c r="K6" s="319" t="s">
        <v>30</v>
      </c>
      <c r="S6" s="52"/>
    </row>
    <row r="7" spans="1:19" ht="13.5" customHeight="1">
      <c r="A7" s="323" t="s">
        <v>1071</v>
      </c>
      <c r="B7" s="324" t="s">
        <v>189</v>
      </c>
      <c r="C7" s="263">
        <v>11622</v>
      </c>
      <c r="D7" s="263">
        <v>3050</v>
      </c>
      <c r="E7" s="325">
        <v>8572</v>
      </c>
      <c r="F7" s="325">
        <v>362</v>
      </c>
      <c r="G7" s="325">
        <v>100</v>
      </c>
      <c r="H7" s="325">
        <v>262</v>
      </c>
      <c r="I7" s="325">
        <v>699</v>
      </c>
      <c r="J7" s="325">
        <v>152</v>
      </c>
      <c r="K7" s="325">
        <v>547</v>
      </c>
      <c r="N7" s="326"/>
    </row>
    <row r="8" spans="1:19" ht="13.5" customHeight="1">
      <c r="A8" s="327" t="s">
        <v>819</v>
      </c>
      <c r="B8" s="328" t="s">
        <v>190</v>
      </c>
      <c r="C8" s="329">
        <v>2331</v>
      </c>
      <c r="D8" s="329">
        <v>563</v>
      </c>
      <c r="E8" s="329">
        <v>1768</v>
      </c>
      <c r="F8" s="329">
        <v>39</v>
      </c>
      <c r="G8" s="329">
        <v>17</v>
      </c>
      <c r="H8" s="329">
        <v>22</v>
      </c>
      <c r="I8" s="329">
        <v>77</v>
      </c>
      <c r="J8" s="329">
        <v>14</v>
      </c>
      <c r="K8" s="329">
        <v>63</v>
      </c>
      <c r="N8" s="326"/>
    </row>
    <row r="9" spans="1:19" ht="13.5" customHeight="1">
      <c r="A9" s="330" t="s">
        <v>231</v>
      </c>
      <c r="B9" s="331" t="s">
        <v>232</v>
      </c>
      <c r="C9" s="269">
        <v>16</v>
      </c>
      <c r="D9" s="269">
        <v>6</v>
      </c>
      <c r="E9" s="269">
        <v>10</v>
      </c>
      <c r="F9" s="269">
        <v>0</v>
      </c>
      <c r="G9" s="269">
        <v>0</v>
      </c>
      <c r="H9" s="269">
        <v>0</v>
      </c>
      <c r="I9" s="269" t="s">
        <v>1022</v>
      </c>
      <c r="J9" s="269">
        <v>0</v>
      </c>
      <c r="K9" s="269" t="s">
        <v>1022</v>
      </c>
      <c r="M9" s="331"/>
      <c r="N9" s="326"/>
    </row>
    <row r="10" spans="1:19" ht="13.5" customHeight="1">
      <c r="A10" s="332" t="s">
        <v>235</v>
      </c>
      <c r="B10" s="298" t="s">
        <v>236</v>
      </c>
      <c r="C10" s="295">
        <v>12</v>
      </c>
      <c r="D10" s="295" t="s">
        <v>1022</v>
      </c>
      <c r="E10" s="269" t="s">
        <v>1022</v>
      </c>
      <c r="F10" s="295" t="s">
        <v>1022</v>
      </c>
      <c r="G10" s="295" t="s">
        <v>1022</v>
      </c>
      <c r="H10" s="295" t="s">
        <v>1022</v>
      </c>
      <c r="I10" s="295">
        <v>10</v>
      </c>
      <c r="J10" s="295">
        <v>0</v>
      </c>
      <c r="K10" s="295">
        <v>10</v>
      </c>
      <c r="N10" s="326"/>
    </row>
    <row r="11" spans="1:19" ht="13.5" customHeight="1">
      <c r="A11" s="330" t="s">
        <v>241</v>
      </c>
      <c r="B11" s="331" t="s">
        <v>242</v>
      </c>
      <c r="C11" s="269">
        <v>7</v>
      </c>
      <c r="D11" s="269" t="s">
        <v>1022</v>
      </c>
      <c r="E11" s="269" t="s">
        <v>1022</v>
      </c>
      <c r="F11" s="269">
        <v>0</v>
      </c>
      <c r="G11" s="269">
        <v>0</v>
      </c>
      <c r="H11" s="269">
        <v>0</v>
      </c>
      <c r="I11" s="269">
        <v>0</v>
      </c>
      <c r="J11" s="269">
        <v>0</v>
      </c>
      <c r="K11" s="269">
        <v>0</v>
      </c>
      <c r="N11" s="326"/>
    </row>
    <row r="12" spans="1:19" ht="13.5" customHeight="1">
      <c r="A12" s="332" t="s">
        <v>239</v>
      </c>
      <c r="B12" s="298" t="s">
        <v>240</v>
      </c>
      <c r="C12" s="295">
        <v>29</v>
      </c>
      <c r="D12" s="295">
        <v>6</v>
      </c>
      <c r="E12" s="295">
        <v>23</v>
      </c>
      <c r="F12" s="295">
        <v>0</v>
      </c>
      <c r="G12" s="269">
        <v>0</v>
      </c>
      <c r="H12" s="295">
        <v>0</v>
      </c>
      <c r="I12" s="295">
        <v>0</v>
      </c>
      <c r="J12" s="295">
        <v>0</v>
      </c>
      <c r="K12" s="295">
        <v>0</v>
      </c>
      <c r="N12" s="326"/>
    </row>
    <row r="13" spans="1:19" ht="13.5" customHeight="1">
      <c r="A13" s="330" t="s">
        <v>201</v>
      </c>
      <c r="B13" s="331" t="s">
        <v>202</v>
      </c>
      <c r="C13" s="269">
        <v>75</v>
      </c>
      <c r="D13" s="269">
        <v>23</v>
      </c>
      <c r="E13" s="269">
        <v>52</v>
      </c>
      <c r="F13" s="269">
        <v>0</v>
      </c>
      <c r="G13" s="295">
        <v>0</v>
      </c>
      <c r="H13" s="295">
        <v>0</v>
      </c>
      <c r="I13" s="295" t="s">
        <v>1022</v>
      </c>
      <c r="J13" s="269">
        <v>0</v>
      </c>
      <c r="K13" s="295" t="s">
        <v>1022</v>
      </c>
      <c r="L13" s="333"/>
      <c r="N13" s="326"/>
    </row>
    <row r="14" spans="1:19" ht="13.5" customHeight="1">
      <c r="A14" s="332" t="s">
        <v>195</v>
      </c>
      <c r="B14" s="298" t="s">
        <v>196</v>
      </c>
      <c r="C14" s="295">
        <v>25</v>
      </c>
      <c r="D14" s="295">
        <v>8</v>
      </c>
      <c r="E14" s="295">
        <v>17</v>
      </c>
      <c r="F14" s="295">
        <v>0</v>
      </c>
      <c r="G14" s="295">
        <v>0</v>
      </c>
      <c r="H14" s="295">
        <v>0</v>
      </c>
      <c r="I14" s="295">
        <v>0</v>
      </c>
      <c r="J14" s="295">
        <v>0</v>
      </c>
      <c r="K14" s="295">
        <v>0</v>
      </c>
      <c r="L14" s="333"/>
      <c r="N14" s="326"/>
    </row>
    <row r="15" spans="1:19" ht="13.5" customHeight="1">
      <c r="A15" s="330" t="s">
        <v>199</v>
      </c>
      <c r="B15" s="331" t="s">
        <v>200</v>
      </c>
      <c r="C15" s="269" t="s">
        <v>1029</v>
      </c>
      <c r="D15" s="269" t="s">
        <v>1029</v>
      </c>
      <c r="E15" s="295" t="s">
        <v>1029</v>
      </c>
      <c r="F15" s="269" t="s">
        <v>1029</v>
      </c>
      <c r="G15" s="269" t="s">
        <v>1029</v>
      </c>
      <c r="H15" s="269" t="s">
        <v>1029</v>
      </c>
      <c r="I15" s="269" t="s">
        <v>1029</v>
      </c>
      <c r="J15" s="269" t="s">
        <v>1029</v>
      </c>
      <c r="K15" s="269" t="s">
        <v>1029</v>
      </c>
      <c r="L15" s="333"/>
      <c r="N15" s="326"/>
    </row>
    <row r="16" spans="1:19" ht="13.5" customHeight="1">
      <c r="A16" s="332" t="s">
        <v>191</v>
      </c>
      <c r="B16" s="298" t="s">
        <v>192</v>
      </c>
      <c r="C16" s="295">
        <v>90</v>
      </c>
      <c r="D16" s="295">
        <v>18</v>
      </c>
      <c r="E16" s="295">
        <v>72</v>
      </c>
      <c r="F16" s="295" t="s">
        <v>1022</v>
      </c>
      <c r="G16" s="295" t="s">
        <v>1022</v>
      </c>
      <c r="H16" s="295">
        <v>0</v>
      </c>
      <c r="I16" s="295">
        <v>8</v>
      </c>
      <c r="J16" s="295" t="s">
        <v>1022</v>
      </c>
      <c r="K16" s="269" t="s">
        <v>1022</v>
      </c>
      <c r="L16" s="333"/>
      <c r="N16" s="326"/>
    </row>
    <row r="17" spans="1:14" ht="13.5" customHeight="1">
      <c r="A17" s="330" t="s">
        <v>213</v>
      </c>
      <c r="B17" s="331" t="s">
        <v>214</v>
      </c>
      <c r="C17" s="269">
        <v>0</v>
      </c>
      <c r="D17" s="269">
        <v>0</v>
      </c>
      <c r="E17" s="269">
        <v>0</v>
      </c>
      <c r="F17" s="269">
        <v>0</v>
      </c>
      <c r="G17" s="295">
        <v>0</v>
      </c>
      <c r="H17" s="295">
        <v>0</v>
      </c>
      <c r="I17" s="295">
        <v>4</v>
      </c>
      <c r="J17" s="295">
        <v>0</v>
      </c>
      <c r="K17" s="295">
        <v>4</v>
      </c>
      <c r="L17" s="333"/>
      <c r="N17" s="326"/>
    </row>
    <row r="18" spans="1:14" ht="13.5" customHeight="1">
      <c r="A18" s="332" t="s">
        <v>197</v>
      </c>
      <c r="B18" s="298" t="s">
        <v>198</v>
      </c>
      <c r="C18" s="295">
        <v>134</v>
      </c>
      <c r="D18" s="295">
        <v>35</v>
      </c>
      <c r="E18" s="295">
        <v>99</v>
      </c>
      <c r="F18" s="295">
        <v>13</v>
      </c>
      <c r="G18" s="295">
        <v>5</v>
      </c>
      <c r="H18" s="295">
        <v>8</v>
      </c>
      <c r="I18" s="295">
        <v>6</v>
      </c>
      <c r="J18" s="295" t="s">
        <v>1022</v>
      </c>
      <c r="K18" s="295" t="s">
        <v>1022</v>
      </c>
      <c r="L18" s="333"/>
      <c r="N18" s="326"/>
    </row>
    <row r="19" spans="1:14" ht="13.5" customHeight="1">
      <c r="A19" s="330" t="s">
        <v>227</v>
      </c>
      <c r="B19" s="331" t="s">
        <v>228</v>
      </c>
      <c r="C19" s="269">
        <v>31</v>
      </c>
      <c r="D19" s="269">
        <v>7</v>
      </c>
      <c r="E19" s="269">
        <v>24</v>
      </c>
      <c r="F19" s="269">
        <v>5</v>
      </c>
      <c r="G19" s="295" t="s">
        <v>1022</v>
      </c>
      <c r="H19" s="295" t="s">
        <v>1022</v>
      </c>
      <c r="I19" s="295">
        <v>7</v>
      </c>
      <c r="J19" s="295">
        <v>0</v>
      </c>
      <c r="K19" s="269">
        <v>7</v>
      </c>
      <c r="N19" s="326"/>
    </row>
    <row r="20" spans="1:14" ht="13.5" customHeight="1">
      <c r="A20" s="332" t="s">
        <v>233</v>
      </c>
      <c r="B20" s="298" t="s">
        <v>234</v>
      </c>
      <c r="C20" s="295">
        <v>14</v>
      </c>
      <c r="D20" s="295" t="s">
        <v>1022</v>
      </c>
      <c r="E20" s="295" t="s">
        <v>1022</v>
      </c>
      <c r="F20" s="295">
        <v>0</v>
      </c>
      <c r="G20" s="295">
        <v>0</v>
      </c>
      <c r="H20" s="295">
        <v>0</v>
      </c>
      <c r="I20" s="295">
        <v>0</v>
      </c>
      <c r="J20" s="295">
        <v>0</v>
      </c>
      <c r="K20" s="295">
        <v>0</v>
      </c>
      <c r="N20" s="326"/>
    </row>
    <row r="21" spans="1:14" ht="13.5" customHeight="1">
      <c r="A21" s="330" t="s">
        <v>209</v>
      </c>
      <c r="B21" s="331" t="s">
        <v>210</v>
      </c>
      <c r="C21" s="269">
        <v>5</v>
      </c>
      <c r="D21" s="269" t="s">
        <v>1022</v>
      </c>
      <c r="E21" s="269" t="s">
        <v>1022</v>
      </c>
      <c r="F21" s="269">
        <v>0</v>
      </c>
      <c r="G21" s="269">
        <v>0</v>
      </c>
      <c r="H21" s="269">
        <v>0</v>
      </c>
      <c r="I21" s="269" t="s">
        <v>1022</v>
      </c>
      <c r="J21" s="269">
        <v>0</v>
      </c>
      <c r="K21" s="269" t="s">
        <v>1022</v>
      </c>
      <c r="M21" s="331"/>
      <c r="N21" s="326"/>
    </row>
    <row r="22" spans="1:14" ht="13.5" customHeight="1">
      <c r="A22" s="332" t="s">
        <v>229</v>
      </c>
      <c r="B22" s="298" t="s">
        <v>230</v>
      </c>
      <c r="C22" s="295">
        <v>14</v>
      </c>
      <c r="D22" s="295" t="s">
        <v>1022</v>
      </c>
      <c r="E22" s="269" t="s">
        <v>1022</v>
      </c>
      <c r="F22" s="295">
        <v>0</v>
      </c>
      <c r="G22" s="295">
        <v>0</v>
      </c>
      <c r="H22" s="295">
        <v>0</v>
      </c>
      <c r="I22" s="295" t="s">
        <v>1022</v>
      </c>
      <c r="J22" s="295">
        <v>0</v>
      </c>
      <c r="K22" s="295" t="s">
        <v>1022</v>
      </c>
      <c r="M22" s="298"/>
      <c r="N22" s="326"/>
    </row>
    <row r="23" spans="1:14" ht="13.5" customHeight="1">
      <c r="A23" s="330" t="s">
        <v>193</v>
      </c>
      <c r="B23" s="331" t="s">
        <v>194</v>
      </c>
      <c r="C23" s="269">
        <v>8</v>
      </c>
      <c r="D23" s="269" t="s">
        <v>1022</v>
      </c>
      <c r="E23" s="269" t="s">
        <v>1022</v>
      </c>
      <c r="F23" s="269">
        <v>0</v>
      </c>
      <c r="G23" s="295">
        <v>0</v>
      </c>
      <c r="H23" s="295">
        <v>0</v>
      </c>
      <c r="I23" s="295">
        <v>0</v>
      </c>
      <c r="J23" s="295">
        <v>0</v>
      </c>
      <c r="K23" s="295">
        <v>0</v>
      </c>
      <c r="M23" s="331"/>
      <c r="N23" s="326"/>
    </row>
    <row r="24" spans="1:14" ht="13.5" customHeight="1">
      <c r="A24" s="332" t="s">
        <v>217</v>
      </c>
      <c r="B24" s="298" t="s">
        <v>218</v>
      </c>
      <c r="C24" s="295">
        <v>49</v>
      </c>
      <c r="D24" s="295">
        <v>16</v>
      </c>
      <c r="E24" s="295">
        <v>33</v>
      </c>
      <c r="F24" s="295" t="s">
        <v>1022</v>
      </c>
      <c r="G24" s="295">
        <v>0</v>
      </c>
      <c r="H24" s="269" t="s">
        <v>1022</v>
      </c>
      <c r="I24" s="295">
        <v>10</v>
      </c>
      <c r="J24" s="295" t="s">
        <v>1022</v>
      </c>
      <c r="K24" s="295" t="s">
        <v>1022</v>
      </c>
      <c r="M24" s="331"/>
      <c r="N24" s="326"/>
    </row>
    <row r="25" spans="1:14" ht="13.5" customHeight="1">
      <c r="A25" s="330" t="s">
        <v>221</v>
      </c>
      <c r="B25" s="331" t="s">
        <v>222</v>
      </c>
      <c r="C25" s="269">
        <v>1353</v>
      </c>
      <c r="D25" s="269">
        <v>305</v>
      </c>
      <c r="E25" s="269">
        <v>1048</v>
      </c>
      <c r="F25" s="269">
        <v>8</v>
      </c>
      <c r="G25" s="295">
        <v>4</v>
      </c>
      <c r="H25" s="295">
        <v>4</v>
      </c>
      <c r="I25" s="295" t="s">
        <v>1029</v>
      </c>
      <c r="J25" s="295" t="s">
        <v>1029</v>
      </c>
      <c r="K25" s="295" t="s">
        <v>1029</v>
      </c>
      <c r="M25" s="331"/>
      <c r="N25" s="326"/>
    </row>
    <row r="26" spans="1:14" ht="13.5" customHeight="1">
      <c r="A26" s="332" t="s">
        <v>225</v>
      </c>
      <c r="B26" s="298" t="s">
        <v>226</v>
      </c>
      <c r="C26" s="295">
        <v>124</v>
      </c>
      <c r="D26" s="295">
        <v>31</v>
      </c>
      <c r="E26" s="295">
        <v>93</v>
      </c>
      <c r="F26" s="295">
        <v>0</v>
      </c>
      <c r="G26" s="295">
        <v>0</v>
      </c>
      <c r="H26" s="295">
        <v>0</v>
      </c>
      <c r="I26" s="295">
        <v>5</v>
      </c>
      <c r="J26" s="295">
        <v>0</v>
      </c>
      <c r="K26" s="269">
        <v>5</v>
      </c>
      <c r="L26" s="295"/>
      <c r="M26" s="298"/>
      <c r="N26" s="326"/>
    </row>
    <row r="27" spans="1:14" ht="13.5" customHeight="1">
      <c r="A27" s="330" t="s">
        <v>205</v>
      </c>
      <c r="B27" s="331" t="s">
        <v>206</v>
      </c>
      <c r="C27" s="269" t="s">
        <v>1029</v>
      </c>
      <c r="D27" s="269" t="s">
        <v>1029</v>
      </c>
      <c r="E27" s="269" t="s">
        <v>1029</v>
      </c>
      <c r="F27" s="269" t="s">
        <v>1029</v>
      </c>
      <c r="G27" s="295" t="s">
        <v>1029</v>
      </c>
      <c r="H27" s="295" t="s">
        <v>1029</v>
      </c>
      <c r="I27" s="295" t="s">
        <v>1029</v>
      </c>
      <c r="J27" s="295" t="s">
        <v>1029</v>
      </c>
      <c r="K27" s="295" t="s">
        <v>1029</v>
      </c>
      <c r="M27" s="331"/>
      <c r="N27" s="326"/>
    </row>
    <row r="28" spans="1:14" ht="13.5" customHeight="1">
      <c r="A28" s="332" t="s">
        <v>223</v>
      </c>
      <c r="B28" s="298" t="s">
        <v>224</v>
      </c>
      <c r="C28" s="295">
        <v>36</v>
      </c>
      <c r="D28" s="295">
        <v>6</v>
      </c>
      <c r="E28" s="295">
        <v>30</v>
      </c>
      <c r="F28" s="295">
        <v>0</v>
      </c>
      <c r="G28" s="269">
        <v>0</v>
      </c>
      <c r="H28" s="295">
        <v>0</v>
      </c>
      <c r="I28" s="295">
        <v>0</v>
      </c>
      <c r="J28" s="295">
        <v>0</v>
      </c>
      <c r="K28" s="295">
        <v>0</v>
      </c>
      <c r="M28" s="331"/>
      <c r="N28" s="326"/>
    </row>
    <row r="29" spans="1:14" ht="13.5" customHeight="1">
      <c r="A29" s="330" t="s">
        <v>219</v>
      </c>
      <c r="B29" s="331" t="s">
        <v>220</v>
      </c>
      <c r="C29" s="269">
        <v>46</v>
      </c>
      <c r="D29" s="269">
        <v>9</v>
      </c>
      <c r="E29" s="269">
        <v>37</v>
      </c>
      <c r="F29" s="269">
        <v>0</v>
      </c>
      <c r="G29" s="269">
        <v>0</v>
      </c>
      <c r="H29" s="269">
        <v>0</v>
      </c>
      <c r="I29" s="269">
        <v>0</v>
      </c>
      <c r="J29" s="269">
        <v>0</v>
      </c>
      <c r="K29" s="269">
        <v>0</v>
      </c>
      <c r="M29" s="331"/>
      <c r="N29" s="326"/>
    </row>
    <row r="30" spans="1:14" ht="13.5" customHeight="1">
      <c r="A30" s="332" t="s">
        <v>203</v>
      </c>
      <c r="B30" s="298" t="s">
        <v>204</v>
      </c>
      <c r="C30" s="295">
        <v>10</v>
      </c>
      <c r="D30" s="295" t="s">
        <v>1022</v>
      </c>
      <c r="E30" s="295" t="s">
        <v>1022</v>
      </c>
      <c r="F30" s="295">
        <v>0</v>
      </c>
      <c r="G30" s="295">
        <v>0</v>
      </c>
      <c r="H30" s="295">
        <v>0</v>
      </c>
      <c r="I30" s="295">
        <v>0</v>
      </c>
      <c r="J30" s="295">
        <v>0</v>
      </c>
      <c r="K30" s="295">
        <v>0</v>
      </c>
      <c r="M30" s="331"/>
      <c r="N30" s="326"/>
    </row>
    <row r="31" spans="1:14" ht="13.5" customHeight="1">
      <c r="A31" s="330" t="s">
        <v>237</v>
      </c>
      <c r="B31" s="331" t="s">
        <v>238</v>
      </c>
      <c r="C31" s="269">
        <v>6</v>
      </c>
      <c r="D31" s="269" t="s">
        <v>1022</v>
      </c>
      <c r="E31" s="295" t="s">
        <v>1022</v>
      </c>
      <c r="F31" s="269">
        <v>0</v>
      </c>
      <c r="G31" s="295">
        <v>0</v>
      </c>
      <c r="H31" s="295">
        <v>0</v>
      </c>
      <c r="I31" s="295">
        <v>0</v>
      </c>
      <c r="J31" s="295">
        <v>0</v>
      </c>
      <c r="K31" s="295">
        <v>0</v>
      </c>
      <c r="M31" s="331"/>
      <c r="N31" s="326"/>
    </row>
    <row r="32" spans="1:14" ht="13.5" customHeight="1">
      <c r="A32" s="332" t="s">
        <v>207</v>
      </c>
      <c r="B32" s="298" t="s">
        <v>208</v>
      </c>
      <c r="C32" s="295">
        <v>16</v>
      </c>
      <c r="D32" s="295" t="s">
        <v>1022</v>
      </c>
      <c r="E32" s="295" t="s">
        <v>1022</v>
      </c>
      <c r="F32" s="295">
        <v>0</v>
      </c>
      <c r="G32" s="295">
        <v>0</v>
      </c>
      <c r="H32" s="295">
        <v>0</v>
      </c>
      <c r="I32" s="295">
        <v>0</v>
      </c>
      <c r="J32" s="295">
        <v>0</v>
      </c>
      <c r="K32" s="295">
        <v>0</v>
      </c>
      <c r="M32" s="331"/>
      <c r="N32" s="326"/>
    </row>
    <row r="33" spans="1:14" ht="13.5" customHeight="1">
      <c r="A33" s="330" t="s">
        <v>215</v>
      </c>
      <c r="B33" s="331" t="s">
        <v>216</v>
      </c>
      <c r="C33" s="269">
        <v>46</v>
      </c>
      <c r="D33" s="269">
        <v>16</v>
      </c>
      <c r="E33" s="269">
        <v>30</v>
      </c>
      <c r="F33" s="269">
        <v>0</v>
      </c>
      <c r="G33" s="269">
        <v>0</v>
      </c>
      <c r="H33" s="295">
        <v>0</v>
      </c>
      <c r="I33" s="295">
        <v>0</v>
      </c>
      <c r="J33" s="295">
        <v>0</v>
      </c>
      <c r="K33" s="295">
        <v>0</v>
      </c>
      <c r="M33" s="331"/>
      <c r="N33" s="326"/>
    </row>
    <row r="34" spans="1:14" ht="13.5" customHeight="1">
      <c r="A34" s="332" t="s">
        <v>211</v>
      </c>
      <c r="B34" s="298" t="s">
        <v>212</v>
      </c>
      <c r="C34" s="295">
        <v>4</v>
      </c>
      <c r="D34" s="295">
        <v>0</v>
      </c>
      <c r="E34" s="269">
        <v>4</v>
      </c>
      <c r="F34" s="295">
        <v>0</v>
      </c>
      <c r="G34" s="295">
        <v>0</v>
      </c>
      <c r="H34" s="295">
        <v>0</v>
      </c>
      <c r="I34" s="295">
        <v>6</v>
      </c>
      <c r="J34" s="269" t="s">
        <v>1022</v>
      </c>
      <c r="K34" s="295" t="s">
        <v>1022</v>
      </c>
      <c r="N34" s="326"/>
    </row>
    <row r="35" spans="1:14" ht="13.5" customHeight="1">
      <c r="A35" s="334" t="s">
        <v>820</v>
      </c>
      <c r="B35" s="335" t="s">
        <v>243</v>
      </c>
      <c r="C35" s="336">
        <v>366</v>
      </c>
      <c r="D35" s="336">
        <v>97</v>
      </c>
      <c r="E35" s="336">
        <v>269</v>
      </c>
      <c r="F35" s="336">
        <v>14</v>
      </c>
      <c r="G35" s="336" t="s">
        <v>1022</v>
      </c>
      <c r="H35" s="336" t="s">
        <v>1022</v>
      </c>
      <c r="I35" s="336">
        <v>74</v>
      </c>
      <c r="J35" s="336">
        <v>18</v>
      </c>
      <c r="K35" s="336">
        <v>56</v>
      </c>
      <c r="N35" s="326"/>
    </row>
    <row r="36" spans="1:14" ht="13.5" customHeight="1">
      <c r="A36" s="332" t="s">
        <v>248</v>
      </c>
      <c r="B36" s="298" t="s">
        <v>249</v>
      </c>
      <c r="C36" s="295">
        <v>26</v>
      </c>
      <c r="D36" s="295">
        <v>9</v>
      </c>
      <c r="E36" s="269">
        <v>17</v>
      </c>
      <c r="F36" s="295">
        <v>0</v>
      </c>
      <c r="G36" s="295">
        <v>0</v>
      </c>
      <c r="H36" s="295">
        <v>0</v>
      </c>
      <c r="I36" s="295" t="s">
        <v>1022</v>
      </c>
      <c r="J36" s="295">
        <v>0</v>
      </c>
      <c r="K36" s="269" t="s">
        <v>1022</v>
      </c>
      <c r="N36" s="326"/>
    </row>
    <row r="37" spans="1:14" ht="13.5" customHeight="1">
      <c r="A37" s="330" t="s">
        <v>256</v>
      </c>
      <c r="B37" s="331" t="s">
        <v>257</v>
      </c>
      <c r="C37" s="269" t="s">
        <v>1022</v>
      </c>
      <c r="D37" s="269" t="s">
        <v>1022</v>
      </c>
      <c r="E37" s="269" t="s">
        <v>1022</v>
      </c>
      <c r="F37" s="269">
        <v>0</v>
      </c>
      <c r="G37" s="295">
        <v>0</v>
      </c>
      <c r="H37" s="295">
        <v>0</v>
      </c>
      <c r="I37" s="295" t="s">
        <v>1022</v>
      </c>
      <c r="J37" s="295">
        <v>0</v>
      </c>
      <c r="K37" s="269" t="s">
        <v>1022</v>
      </c>
      <c r="N37" s="326"/>
    </row>
    <row r="38" spans="1:14" ht="13.5" customHeight="1">
      <c r="A38" s="332" t="s">
        <v>250</v>
      </c>
      <c r="B38" s="298" t="s">
        <v>251</v>
      </c>
      <c r="C38" s="295">
        <v>0</v>
      </c>
      <c r="D38" s="295">
        <v>0</v>
      </c>
      <c r="E38" s="295">
        <v>0</v>
      </c>
      <c r="F38" s="295" t="s">
        <v>1022</v>
      </c>
      <c r="G38" s="295" t="s">
        <v>1022</v>
      </c>
      <c r="H38" s="295" t="s">
        <v>1022</v>
      </c>
      <c r="I38" s="295">
        <v>0</v>
      </c>
      <c r="J38" s="295">
        <v>0</v>
      </c>
      <c r="K38" s="295">
        <v>0</v>
      </c>
      <c r="N38" s="326"/>
    </row>
    <row r="39" spans="1:14" ht="13.5" customHeight="1">
      <c r="A39" s="330" t="s">
        <v>246</v>
      </c>
      <c r="B39" s="331" t="s">
        <v>247</v>
      </c>
      <c r="C39" s="269">
        <v>14</v>
      </c>
      <c r="D39" s="269" t="s">
        <v>1022</v>
      </c>
      <c r="E39" s="269">
        <v>10</v>
      </c>
      <c r="F39" s="269">
        <v>0</v>
      </c>
      <c r="G39" s="269">
        <v>0</v>
      </c>
      <c r="H39" s="269">
        <v>0</v>
      </c>
      <c r="I39" s="269">
        <v>7</v>
      </c>
      <c r="J39" s="269" t="s">
        <v>1022</v>
      </c>
      <c r="K39" s="269" t="s">
        <v>1022</v>
      </c>
      <c r="N39" s="326"/>
    </row>
    <row r="40" spans="1:14" ht="13.5" customHeight="1">
      <c r="A40" s="332" t="s">
        <v>252</v>
      </c>
      <c r="B40" s="298" t="s">
        <v>253</v>
      </c>
      <c r="C40" s="295">
        <v>9</v>
      </c>
      <c r="D40" s="295">
        <v>4</v>
      </c>
      <c r="E40" s="295">
        <v>5</v>
      </c>
      <c r="F40" s="295">
        <v>0</v>
      </c>
      <c r="G40" s="295">
        <v>0</v>
      </c>
      <c r="H40" s="295">
        <v>0</v>
      </c>
      <c r="I40" s="295">
        <v>4</v>
      </c>
      <c r="J40" s="295" t="s">
        <v>1022</v>
      </c>
      <c r="K40" s="295" t="s">
        <v>1022</v>
      </c>
      <c r="N40" s="326"/>
    </row>
    <row r="41" spans="1:14" ht="13.5" customHeight="1">
      <c r="A41" s="330" t="s">
        <v>254</v>
      </c>
      <c r="B41" s="331" t="s">
        <v>255</v>
      </c>
      <c r="C41" s="269">
        <v>255</v>
      </c>
      <c r="D41" s="269">
        <v>65</v>
      </c>
      <c r="E41" s="269">
        <v>190</v>
      </c>
      <c r="F41" s="269">
        <v>8</v>
      </c>
      <c r="G41" s="295">
        <v>0</v>
      </c>
      <c r="H41" s="269">
        <v>8</v>
      </c>
      <c r="I41" s="295">
        <v>44</v>
      </c>
      <c r="J41" s="295">
        <v>7</v>
      </c>
      <c r="K41" s="269">
        <v>37</v>
      </c>
      <c r="M41" s="331"/>
      <c r="N41" s="326"/>
    </row>
    <row r="42" spans="1:14" ht="13.5" customHeight="1">
      <c r="A42" s="332" t="s">
        <v>244</v>
      </c>
      <c r="B42" s="298" t="s">
        <v>245</v>
      </c>
      <c r="C42" s="295">
        <v>58</v>
      </c>
      <c r="D42" s="295">
        <v>14</v>
      </c>
      <c r="E42" s="295">
        <v>44</v>
      </c>
      <c r="F42" s="295" t="s">
        <v>1022</v>
      </c>
      <c r="G42" s="295" t="s">
        <v>1022</v>
      </c>
      <c r="H42" s="269" t="s">
        <v>1022</v>
      </c>
      <c r="I42" s="295">
        <v>11</v>
      </c>
      <c r="J42" s="295" t="s">
        <v>1022</v>
      </c>
      <c r="K42" s="269" t="s">
        <v>1022</v>
      </c>
      <c r="N42" s="326"/>
    </row>
    <row r="43" spans="1:14" ht="13.5" customHeight="1">
      <c r="A43" s="330" t="s">
        <v>258</v>
      </c>
      <c r="B43" s="331" t="s">
        <v>259</v>
      </c>
      <c r="C43" s="269" t="s">
        <v>1022</v>
      </c>
      <c r="D43" s="269">
        <v>0</v>
      </c>
      <c r="E43" s="269" t="s">
        <v>1022</v>
      </c>
      <c r="F43" s="269">
        <v>0</v>
      </c>
      <c r="G43" s="269">
        <v>0</v>
      </c>
      <c r="H43" s="269">
        <v>0</v>
      </c>
      <c r="I43" s="269">
        <v>6</v>
      </c>
      <c r="J43" s="269" t="s">
        <v>1022</v>
      </c>
      <c r="K43" s="269" t="s">
        <v>1022</v>
      </c>
      <c r="N43" s="326"/>
    </row>
    <row r="44" spans="1:14" ht="13.5" customHeight="1">
      <c r="A44" s="327" t="s">
        <v>821</v>
      </c>
      <c r="B44" s="328" t="s">
        <v>1065</v>
      </c>
      <c r="C44" s="329">
        <v>371</v>
      </c>
      <c r="D44" s="329">
        <v>110</v>
      </c>
      <c r="E44" s="329">
        <v>261</v>
      </c>
      <c r="F44" s="329">
        <v>8</v>
      </c>
      <c r="G44" s="329" t="s">
        <v>1022</v>
      </c>
      <c r="H44" s="329" t="s">
        <v>1022</v>
      </c>
      <c r="I44" s="329">
        <v>19</v>
      </c>
      <c r="J44" s="329">
        <v>4</v>
      </c>
      <c r="K44" s="329">
        <v>15</v>
      </c>
      <c r="N44" s="326"/>
    </row>
    <row r="45" spans="1:14" ht="13.5" customHeight="1">
      <c r="A45" s="330" t="s">
        <v>277</v>
      </c>
      <c r="B45" s="331" t="s">
        <v>278</v>
      </c>
      <c r="C45" s="269" t="s">
        <v>1029</v>
      </c>
      <c r="D45" s="269" t="s">
        <v>1029</v>
      </c>
      <c r="E45" s="269" t="s">
        <v>1029</v>
      </c>
      <c r="F45" s="269" t="s">
        <v>1029</v>
      </c>
      <c r="G45" s="295" t="s">
        <v>1029</v>
      </c>
      <c r="H45" s="295" t="s">
        <v>1029</v>
      </c>
      <c r="I45" s="295" t="s">
        <v>1029</v>
      </c>
      <c r="J45" s="295" t="s">
        <v>1029</v>
      </c>
      <c r="K45" s="269" t="s">
        <v>1029</v>
      </c>
      <c r="N45" s="326"/>
    </row>
    <row r="46" spans="1:14" ht="13.5" customHeight="1">
      <c r="A46" s="332" t="s">
        <v>265</v>
      </c>
      <c r="B46" s="298" t="s">
        <v>266</v>
      </c>
      <c r="C46" s="295">
        <v>0</v>
      </c>
      <c r="D46" s="295">
        <v>0</v>
      </c>
      <c r="E46" s="295">
        <v>0</v>
      </c>
      <c r="F46" s="295" t="s">
        <v>1022</v>
      </c>
      <c r="G46" s="295" t="s">
        <v>1022</v>
      </c>
      <c r="H46" s="295" t="s">
        <v>1022</v>
      </c>
      <c r="I46" s="295">
        <v>0</v>
      </c>
      <c r="J46" s="295">
        <v>0</v>
      </c>
      <c r="K46" s="295">
        <v>0</v>
      </c>
      <c r="N46" s="326"/>
    </row>
    <row r="47" spans="1:14" ht="13.5" customHeight="1">
      <c r="A47" s="330" t="s">
        <v>269</v>
      </c>
      <c r="B47" s="331" t="s">
        <v>270</v>
      </c>
      <c r="C47" s="269">
        <v>88</v>
      </c>
      <c r="D47" s="269">
        <v>25</v>
      </c>
      <c r="E47" s="269">
        <v>63</v>
      </c>
      <c r="F47" s="269">
        <v>0</v>
      </c>
      <c r="G47" s="269">
        <v>0</v>
      </c>
      <c r="H47" s="269">
        <v>0</v>
      </c>
      <c r="I47" s="269">
        <v>12</v>
      </c>
      <c r="J47" s="269" t="s">
        <v>1022</v>
      </c>
      <c r="K47" s="269" t="s">
        <v>1022</v>
      </c>
      <c r="N47" s="326"/>
    </row>
    <row r="48" spans="1:14" ht="13.5" customHeight="1">
      <c r="A48" s="332" t="s">
        <v>271</v>
      </c>
      <c r="B48" s="298" t="s">
        <v>272</v>
      </c>
      <c r="C48" s="295">
        <v>18</v>
      </c>
      <c r="D48" s="295" t="s">
        <v>1022</v>
      </c>
      <c r="E48" s="269" t="s">
        <v>1022</v>
      </c>
      <c r="F48" s="295">
        <v>0</v>
      </c>
      <c r="G48" s="295">
        <v>0</v>
      </c>
      <c r="H48" s="295">
        <v>0</v>
      </c>
      <c r="I48" s="295" t="s">
        <v>1022</v>
      </c>
      <c r="J48" s="295" t="s">
        <v>1022</v>
      </c>
      <c r="K48" s="295" t="s">
        <v>1022</v>
      </c>
      <c r="N48" s="326"/>
    </row>
    <row r="49" spans="1:14" ht="13.5" customHeight="1">
      <c r="A49" s="330" t="s">
        <v>263</v>
      </c>
      <c r="B49" s="331" t="s">
        <v>264</v>
      </c>
      <c r="C49" s="269" t="s">
        <v>1029</v>
      </c>
      <c r="D49" s="269" t="s">
        <v>1029</v>
      </c>
      <c r="E49" s="269" t="s">
        <v>1029</v>
      </c>
      <c r="F49" s="269" t="s">
        <v>1029</v>
      </c>
      <c r="G49" s="295" t="s">
        <v>1029</v>
      </c>
      <c r="H49" s="295" t="s">
        <v>1029</v>
      </c>
      <c r="I49" s="295" t="s">
        <v>1029</v>
      </c>
      <c r="J49" s="295" t="s">
        <v>1029</v>
      </c>
      <c r="K49" s="295" t="s">
        <v>1029</v>
      </c>
      <c r="L49" s="295"/>
      <c r="M49" s="331"/>
      <c r="N49" s="326"/>
    </row>
    <row r="50" spans="1:14" ht="13.5" customHeight="1">
      <c r="A50" s="332" t="s">
        <v>267</v>
      </c>
      <c r="B50" s="298" t="s">
        <v>268</v>
      </c>
      <c r="C50" s="295" t="s">
        <v>1029</v>
      </c>
      <c r="D50" s="295" t="s">
        <v>1029</v>
      </c>
      <c r="E50" s="295" t="s">
        <v>1029</v>
      </c>
      <c r="F50" s="295">
        <v>0</v>
      </c>
      <c r="G50" s="295">
        <v>0</v>
      </c>
      <c r="H50" s="295">
        <v>0</v>
      </c>
      <c r="I50" s="295">
        <v>0</v>
      </c>
      <c r="J50" s="295">
        <v>0</v>
      </c>
      <c r="K50" s="295">
        <v>0</v>
      </c>
      <c r="N50" s="326"/>
    </row>
    <row r="51" spans="1:14" ht="13.5" customHeight="1">
      <c r="A51" s="330" t="s">
        <v>261</v>
      </c>
      <c r="B51" s="331" t="s">
        <v>262</v>
      </c>
      <c r="C51" s="269">
        <v>207</v>
      </c>
      <c r="D51" s="269">
        <v>60</v>
      </c>
      <c r="E51" s="269">
        <v>147</v>
      </c>
      <c r="F51" s="269" t="s">
        <v>1022</v>
      </c>
      <c r="G51" s="295" t="s">
        <v>1022</v>
      </c>
      <c r="H51" s="295" t="s">
        <v>1022</v>
      </c>
      <c r="I51" s="295">
        <v>0</v>
      </c>
      <c r="J51" s="295">
        <v>0</v>
      </c>
      <c r="K51" s="295">
        <v>0</v>
      </c>
      <c r="N51" s="326"/>
    </row>
    <row r="52" spans="1:14" ht="13.5" customHeight="1">
      <c r="A52" s="332" t="s">
        <v>273</v>
      </c>
      <c r="B52" s="298" t="s">
        <v>274</v>
      </c>
      <c r="C52" s="295">
        <v>36</v>
      </c>
      <c r="D52" s="295">
        <v>11</v>
      </c>
      <c r="E52" s="295">
        <v>25</v>
      </c>
      <c r="F52" s="295">
        <v>0</v>
      </c>
      <c r="G52" s="295">
        <v>0</v>
      </c>
      <c r="H52" s="295">
        <v>0</v>
      </c>
      <c r="I52" s="295">
        <v>0</v>
      </c>
      <c r="J52" s="295">
        <v>0</v>
      </c>
      <c r="K52" s="295">
        <v>0</v>
      </c>
      <c r="N52" s="326"/>
    </row>
    <row r="53" spans="1:14" ht="13.5" customHeight="1">
      <c r="A53" s="330" t="s">
        <v>275</v>
      </c>
      <c r="B53" s="331" t="s">
        <v>276</v>
      </c>
      <c r="C53" s="269">
        <v>6</v>
      </c>
      <c r="D53" s="269" t="s">
        <v>1022</v>
      </c>
      <c r="E53" s="269" t="s">
        <v>1022</v>
      </c>
      <c r="F53" s="269">
        <v>0</v>
      </c>
      <c r="G53" s="269">
        <v>0</v>
      </c>
      <c r="H53" s="269">
        <v>0</v>
      </c>
      <c r="I53" s="269" t="s">
        <v>1022</v>
      </c>
      <c r="J53" s="269">
        <v>0</v>
      </c>
      <c r="K53" s="269" t="s">
        <v>1022</v>
      </c>
      <c r="N53" s="326"/>
    </row>
    <row r="54" spans="1:14" ht="13.5" customHeight="1">
      <c r="A54" s="327" t="s">
        <v>822</v>
      </c>
      <c r="B54" s="328" t="s">
        <v>1066</v>
      </c>
      <c r="C54" s="329">
        <v>584</v>
      </c>
      <c r="D54" s="329">
        <v>144</v>
      </c>
      <c r="E54" s="329">
        <v>440</v>
      </c>
      <c r="F54" s="329">
        <v>17</v>
      </c>
      <c r="G54" s="329" t="s">
        <v>1022</v>
      </c>
      <c r="H54" s="329" t="s">
        <v>1022</v>
      </c>
      <c r="I54" s="329">
        <v>6</v>
      </c>
      <c r="J54" s="329" t="s">
        <v>1022</v>
      </c>
      <c r="K54" s="329" t="s">
        <v>1022</v>
      </c>
      <c r="N54" s="326"/>
    </row>
    <row r="55" spans="1:14" ht="13.5" customHeight="1">
      <c r="A55" s="330" t="s">
        <v>304</v>
      </c>
      <c r="B55" s="331" t="s">
        <v>305</v>
      </c>
      <c r="C55" s="269">
        <v>0</v>
      </c>
      <c r="D55" s="269">
        <v>0</v>
      </c>
      <c r="E55" s="269">
        <v>0</v>
      </c>
      <c r="F55" s="269">
        <v>0</v>
      </c>
      <c r="G55" s="269">
        <v>0</v>
      </c>
      <c r="H55" s="269">
        <v>0</v>
      </c>
      <c r="I55" s="269">
        <v>0</v>
      </c>
      <c r="J55" s="269" t="s">
        <v>1022</v>
      </c>
      <c r="K55" s="269">
        <v>0</v>
      </c>
      <c r="N55" s="326"/>
    </row>
    <row r="56" spans="1:14" ht="13.5" customHeight="1">
      <c r="A56" s="332" t="s">
        <v>300</v>
      </c>
      <c r="B56" s="298" t="s">
        <v>301</v>
      </c>
      <c r="C56" s="295" t="s">
        <v>1022</v>
      </c>
      <c r="D56" s="295" t="s">
        <v>1022</v>
      </c>
      <c r="E56" s="295" t="s">
        <v>1022</v>
      </c>
      <c r="F56" s="295">
        <v>0</v>
      </c>
      <c r="G56" s="295">
        <v>0</v>
      </c>
      <c r="H56" s="295">
        <v>0</v>
      </c>
      <c r="I56" s="295">
        <v>0</v>
      </c>
      <c r="J56" s="295">
        <v>0</v>
      </c>
      <c r="K56" s="295">
        <v>0</v>
      </c>
      <c r="N56" s="326"/>
    </row>
    <row r="57" spans="1:14" ht="13.5" customHeight="1">
      <c r="A57" s="330" t="s">
        <v>284</v>
      </c>
      <c r="B57" s="331" t="s">
        <v>285</v>
      </c>
      <c r="C57" s="269" t="s">
        <v>1022</v>
      </c>
      <c r="D57" s="269">
        <v>0</v>
      </c>
      <c r="E57" s="269" t="s">
        <v>1022</v>
      </c>
      <c r="F57" s="269" t="s">
        <v>1022</v>
      </c>
      <c r="G57" s="269">
        <v>0</v>
      </c>
      <c r="H57" s="269" t="s">
        <v>1022</v>
      </c>
      <c r="I57" s="269">
        <v>0</v>
      </c>
      <c r="J57" s="269">
        <v>0</v>
      </c>
      <c r="K57" s="269">
        <v>0</v>
      </c>
      <c r="N57" s="326"/>
    </row>
    <row r="58" spans="1:14" ht="13.5" customHeight="1">
      <c r="A58" s="332" t="s">
        <v>280</v>
      </c>
      <c r="B58" s="298" t="s">
        <v>281</v>
      </c>
      <c r="C58" s="295" t="s">
        <v>1029</v>
      </c>
      <c r="D58" s="295" t="s">
        <v>1029</v>
      </c>
      <c r="E58" s="295" t="s">
        <v>1029</v>
      </c>
      <c r="F58" s="295" t="s">
        <v>1029</v>
      </c>
      <c r="G58" s="295" t="s">
        <v>1029</v>
      </c>
      <c r="H58" s="295" t="s">
        <v>1029</v>
      </c>
      <c r="I58" s="295" t="s">
        <v>1029</v>
      </c>
      <c r="J58" s="295" t="s">
        <v>1029</v>
      </c>
      <c r="K58" s="295" t="s">
        <v>1029</v>
      </c>
      <c r="N58" s="326"/>
    </row>
    <row r="59" spans="1:14" ht="13.5" customHeight="1">
      <c r="A59" s="330" t="s">
        <v>302</v>
      </c>
      <c r="B59" s="331" t="s">
        <v>303</v>
      </c>
      <c r="C59" s="269" t="s">
        <v>1022</v>
      </c>
      <c r="D59" s="269">
        <v>0</v>
      </c>
      <c r="E59" s="269" t="s">
        <v>1022</v>
      </c>
      <c r="F59" s="269" t="s">
        <v>1022</v>
      </c>
      <c r="G59" s="269">
        <v>0</v>
      </c>
      <c r="H59" s="269" t="s">
        <v>1022</v>
      </c>
      <c r="I59" s="269">
        <v>0</v>
      </c>
      <c r="J59" s="269">
        <v>0</v>
      </c>
      <c r="K59" s="269">
        <v>0</v>
      </c>
      <c r="N59" s="326"/>
    </row>
    <row r="60" spans="1:14" ht="13.5" customHeight="1">
      <c r="A60" s="332" t="s">
        <v>282</v>
      </c>
      <c r="B60" s="298" t="s">
        <v>283</v>
      </c>
      <c r="C60" s="295">
        <v>24</v>
      </c>
      <c r="D60" s="295" t="s">
        <v>1022</v>
      </c>
      <c r="E60" s="295" t="s">
        <v>1022</v>
      </c>
      <c r="F60" s="295" t="s">
        <v>1022</v>
      </c>
      <c r="G60" s="295">
        <v>0</v>
      </c>
      <c r="H60" s="295" t="s">
        <v>1022</v>
      </c>
      <c r="I60" s="295" t="s">
        <v>1022</v>
      </c>
      <c r="J60" s="269">
        <v>0</v>
      </c>
      <c r="K60" s="295" t="s">
        <v>1022</v>
      </c>
      <c r="N60" s="326"/>
    </row>
    <row r="61" spans="1:14" ht="13.5" customHeight="1">
      <c r="A61" s="330" t="s">
        <v>298</v>
      </c>
      <c r="B61" s="331" t="s">
        <v>299</v>
      </c>
      <c r="C61" s="269" t="s">
        <v>1022</v>
      </c>
      <c r="D61" s="269">
        <v>0</v>
      </c>
      <c r="E61" s="269" t="s">
        <v>1022</v>
      </c>
      <c r="F61" s="269">
        <v>0</v>
      </c>
      <c r="G61" s="269">
        <v>0</v>
      </c>
      <c r="H61" s="269">
        <v>0</v>
      </c>
      <c r="I61" s="269">
        <v>0</v>
      </c>
      <c r="J61" s="269">
        <v>0</v>
      </c>
      <c r="K61" s="269">
        <v>0</v>
      </c>
      <c r="N61" s="326"/>
    </row>
    <row r="62" spans="1:14" ht="13.5" customHeight="1">
      <c r="A62" s="332" t="s">
        <v>286</v>
      </c>
      <c r="B62" s="298" t="s">
        <v>287</v>
      </c>
      <c r="C62" s="295">
        <v>98</v>
      </c>
      <c r="D62" s="295">
        <v>22</v>
      </c>
      <c r="E62" s="295">
        <v>76</v>
      </c>
      <c r="F62" s="295" t="s">
        <v>1022</v>
      </c>
      <c r="G62" s="295">
        <v>0</v>
      </c>
      <c r="H62" s="295" t="s">
        <v>1022</v>
      </c>
      <c r="I62" s="295">
        <v>0</v>
      </c>
      <c r="J62" s="295">
        <v>0</v>
      </c>
      <c r="K62" s="295">
        <v>0</v>
      </c>
      <c r="N62" s="326"/>
    </row>
    <row r="63" spans="1:14" ht="13.5" customHeight="1">
      <c r="A63" s="330" t="s">
        <v>292</v>
      </c>
      <c r="B63" s="331" t="s">
        <v>293</v>
      </c>
      <c r="C63" s="269">
        <v>349</v>
      </c>
      <c r="D63" s="269">
        <v>94</v>
      </c>
      <c r="E63" s="269">
        <v>255</v>
      </c>
      <c r="F63" s="269">
        <v>6</v>
      </c>
      <c r="G63" s="269" t="s">
        <v>1022</v>
      </c>
      <c r="H63" s="269" t="s">
        <v>1022</v>
      </c>
      <c r="I63" s="269" t="s">
        <v>1022</v>
      </c>
      <c r="J63" s="269">
        <v>0</v>
      </c>
      <c r="K63" s="269" t="s">
        <v>1022</v>
      </c>
      <c r="N63" s="326"/>
    </row>
    <row r="64" spans="1:14" ht="13.5" customHeight="1">
      <c r="A64" s="332" t="s">
        <v>294</v>
      </c>
      <c r="B64" s="298" t="s">
        <v>295</v>
      </c>
      <c r="C64" s="295">
        <v>7</v>
      </c>
      <c r="D64" s="295" t="s">
        <v>1022</v>
      </c>
      <c r="E64" s="269" t="s">
        <v>1022</v>
      </c>
      <c r="F64" s="295">
        <v>0</v>
      </c>
      <c r="G64" s="295">
        <v>0</v>
      </c>
      <c r="H64" s="295">
        <v>0</v>
      </c>
      <c r="I64" s="295" t="s">
        <v>1022</v>
      </c>
      <c r="J64" s="295" t="s">
        <v>1022</v>
      </c>
      <c r="K64" s="295">
        <v>0</v>
      </c>
      <c r="N64" s="326"/>
    </row>
    <row r="65" spans="1:14" ht="13.5" customHeight="1">
      <c r="A65" s="330" t="s">
        <v>290</v>
      </c>
      <c r="B65" s="331" t="s">
        <v>291</v>
      </c>
      <c r="C65" s="269">
        <v>87</v>
      </c>
      <c r="D65" s="269">
        <v>20</v>
      </c>
      <c r="E65" s="269">
        <v>67</v>
      </c>
      <c r="F65" s="269">
        <v>4</v>
      </c>
      <c r="G65" s="269" t="s">
        <v>1022</v>
      </c>
      <c r="H65" s="269" t="s">
        <v>1022</v>
      </c>
      <c r="I65" s="269" t="s">
        <v>1029</v>
      </c>
      <c r="J65" s="269" t="s">
        <v>1029</v>
      </c>
      <c r="K65" s="269" t="s">
        <v>1029</v>
      </c>
      <c r="N65" s="326"/>
    </row>
    <row r="66" spans="1:14" ht="13.5" customHeight="1">
      <c r="A66" s="332" t="s">
        <v>296</v>
      </c>
      <c r="B66" s="298" t="s">
        <v>297</v>
      </c>
      <c r="C66" s="295" t="s">
        <v>1022</v>
      </c>
      <c r="D66" s="295" t="s">
        <v>1022</v>
      </c>
      <c r="E66" s="295">
        <v>0</v>
      </c>
      <c r="F66" s="295">
        <v>0</v>
      </c>
      <c r="G66" s="295">
        <v>0</v>
      </c>
      <c r="H66" s="295">
        <v>0</v>
      </c>
      <c r="I66" s="295">
        <v>0</v>
      </c>
      <c r="J66" s="295">
        <v>0</v>
      </c>
      <c r="K66" s="295">
        <v>0</v>
      </c>
      <c r="N66" s="326"/>
    </row>
    <row r="67" spans="1:14" ht="13.5" customHeight="1">
      <c r="A67" s="330" t="s">
        <v>288</v>
      </c>
      <c r="B67" s="331" t="s">
        <v>289</v>
      </c>
      <c r="C67" s="269" t="s">
        <v>1029</v>
      </c>
      <c r="D67" s="269" t="s">
        <v>1029</v>
      </c>
      <c r="E67" s="269" t="s">
        <v>1029</v>
      </c>
      <c r="F67" s="269" t="s">
        <v>1029</v>
      </c>
      <c r="G67" s="269" t="s">
        <v>1029</v>
      </c>
      <c r="H67" s="269" t="s">
        <v>1029</v>
      </c>
      <c r="I67" s="269" t="s">
        <v>1029</v>
      </c>
      <c r="J67" s="269" t="s">
        <v>1029</v>
      </c>
      <c r="K67" s="269" t="s">
        <v>1029</v>
      </c>
      <c r="N67" s="326"/>
    </row>
    <row r="68" spans="1:14" ht="13.5" customHeight="1">
      <c r="A68" s="327" t="s">
        <v>823</v>
      </c>
      <c r="B68" s="328" t="s">
        <v>306</v>
      </c>
      <c r="C68" s="329">
        <v>131</v>
      </c>
      <c r="D68" s="329">
        <v>41</v>
      </c>
      <c r="E68" s="329">
        <v>90</v>
      </c>
      <c r="F68" s="329">
        <v>13</v>
      </c>
      <c r="G68" s="329" t="s">
        <v>1022</v>
      </c>
      <c r="H68" s="329" t="s">
        <v>1022</v>
      </c>
      <c r="I68" s="329">
        <v>38</v>
      </c>
      <c r="J68" s="329">
        <v>8</v>
      </c>
      <c r="K68" s="329">
        <v>30</v>
      </c>
      <c r="N68" s="326"/>
    </row>
    <row r="69" spans="1:14" ht="13.5" customHeight="1">
      <c r="A69" s="330" t="s">
        <v>307</v>
      </c>
      <c r="B69" s="331" t="s">
        <v>308</v>
      </c>
      <c r="C69" s="269">
        <v>9</v>
      </c>
      <c r="D69" s="269" t="s">
        <v>1022</v>
      </c>
      <c r="E69" s="269" t="s">
        <v>1022</v>
      </c>
      <c r="F69" s="269">
        <v>0</v>
      </c>
      <c r="G69" s="295">
        <v>0</v>
      </c>
      <c r="H69" s="295">
        <v>0</v>
      </c>
      <c r="I69" s="295">
        <v>4</v>
      </c>
      <c r="J69" s="269">
        <v>0</v>
      </c>
      <c r="K69" s="295">
        <v>4</v>
      </c>
      <c r="N69" s="326"/>
    </row>
    <row r="70" spans="1:14" ht="13.5" customHeight="1">
      <c r="A70" s="332" t="s">
        <v>313</v>
      </c>
      <c r="B70" s="298" t="s">
        <v>314</v>
      </c>
      <c r="C70" s="295" t="s">
        <v>1022</v>
      </c>
      <c r="D70" s="269">
        <v>0</v>
      </c>
      <c r="E70" s="295" t="s">
        <v>1022</v>
      </c>
      <c r="F70" s="295">
        <v>0</v>
      </c>
      <c r="G70" s="295">
        <v>0</v>
      </c>
      <c r="H70" s="295">
        <v>0</v>
      </c>
      <c r="I70" s="295">
        <v>0</v>
      </c>
      <c r="J70" s="295">
        <v>0</v>
      </c>
      <c r="K70" s="269">
        <v>0</v>
      </c>
      <c r="N70" s="326"/>
    </row>
    <row r="71" spans="1:14" ht="13.5" customHeight="1">
      <c r="A71" s="330" t="s">
        <v>319</v>
      </c>
      <c r="B71" s="331" t="s">
        <v>320</v>
      </c>
      <c r="C71" s="269">
        <v>0</v>
      </c>
      <c r="D71" s="269">
        <v>0</v>
      </c>
      <c r="E71" s="269">
        <v>0</v>
      </c>
      <c r="F71" s="269">
        <v>0</v>
      </c>
      <c r="G71" s="295">
        <v>0</v>
      </c>
      <c r="H71" s="295">
        <v>0</v>
      </c>
      <c r="I71" s="295" t="s">
        <v>1022</v>
      </c>
      <c r="J71" s="295">
        <v>0</v>
      </c>
      <c r="K71" s="295" t="s">
        <v>1022</v>
      </c>
      <c r="N71" s="326"/>
    </row>
    <row r="72" spans="1:14" ht="13.5" customHeight="1">
      <c r="A72" s="332" t="s">
        <v>315</v>
      </c>
      <c r="B72" s="298" t="s">
        <v>316</v>
      </c>
      <c r="C72" s="295">
        <v>8</v>
      </c>
      <c r="D72" s="295" t="s">
        <v>1022</v>
      </c>
      <c r="E72" s="295" t="s">
        <v>1022</v>
      </c>
      <c r="F72" s="295">
        <v>0</v>
      </c>
      <c r="G72" s="295">
        <v>0</v>
      </c>
      <c r="H72" s="295">
        <v>0</v>
      </c>
      <c r="I72" s="295" t="s">
        <v>1022</v>
      </c>
      <c r="J72" s="295" t="s">
        <v>1022</v>
      </c>
      <c r="K72" s="295">
        <v>0</v>
      </c>
      <c r="N72" s="326"/>
    </row>
    <row r="73" spans="1:14" ht="13.5" customHeight="1">
      <c r="A73" s="330" t="s">
        <v>311</v>
      </c>
      <c r="B73" s="331" t="s">
        <v>312</v>
      </c>
      <c r="C73" s="269" t="s">
        <v>1029</v>
      </c>
      <c r="D73" s="269" t="s">
        <v>1029</v>
      </c>
      <c r="E73" s="269" t="s">
        <v>1029</v>
      </c>
      <c r="F73" s="269" t="s">
        <v>1029</v>
      </c>
      <c r="G73" s="295" t="s">
        <v>1029</v>
      </c>
      <c r="H73" s="295" t="s">
        <v>1029</v>
      </c>
      <c r="I73" s="295" t="s">
        <v>1029</v>
      </c>
      <c r="J73" s="295" t="s">
        <v>1029</v>
      </c>
      <c r="K73" s="295" t="s">
        <v>1029</v>
      </c>
      <c r="N73" s="326"/>
    </row>
    <row r="74" spans="1:14" ht="13.5" customHeight="1">
      <c r="A74" s="332" t="s">
        <v>327</v>
      </c>
      <c r="B74" s="298" t="s">
        <v>328</v>
      </c>
      <c r="C74" s="295" t="s">
        <v>1022</v>
      </c>
      <c r="D74" s="295">
        <v>0</v>
      </c>
      <c r="E74" s="295" t="s">
        <v>1022</v>
      </c>
      <c r="F74" s="295">
        <v>0</v>
      </c>
      <c r="G74" s="295">
        <v>0</v>
      </c>
      <c r="H74" s="295">
        <v>0</v>
      </c>
      <c r="I74" s="295">
        <v>0</v>
      </c>
      <c r="J74" s="295">
        <v>0</v>
      </c>
      <c r="K74" s="295">
        <v>0</v>
      </c>
      <c r="N74" s="326"/>
    </row>
    <row r="75" spans="1:14" ht="13.5" customHeight="1">
      <c r="A75" s="330" t="s">
        <v>317</v>
      </c>
      <c r="B75" s="331" t="s">
        <v>318</v>
      </c>
      <c r="C75" s="269" t="s">
        <v>1029</v>
      </c>
      <c r="D75" s="269" t="s">
        <v>1029</v>
      </c>
      <c r="E75" s="295" t="s">
        <v>1029</v>
      </c>
      <c r="F75" s="269" t="s">
        <v>1029</v>
      </c>
      <c r="G75" s="269" t="s">
        <v>1029</v>
      </c>
      <c r="H75" s="269" t="s">
        <v>1029</v>
      </c>
      <c r="I75" s="269" t="s">
        <v>1029</v>
      </c>
      <c r="J75" s="269" t="s">
        <v>1029</v>
      </c>
      <c r="K75" s="269" t="s">
        <v>1029</v>
      </c>
      <c r="N75" s="326"/>
    </row>
    <row r="76" spans="1:14" ht="13.5" customHeight="1">
      <c r="A76" s="332" t="s">
        <v>321</v>
      </c>
      <c r="B76" s="298" t="s">
        <v>322</v>
      </c>
      <c r="C76" s="295">
        <v>51</v>
      </c>
      <c r="D76" s="295">
        <v>13</v>
      </c>
      <c r="E76" s="295">
        <v>38</v>
      </c>
      <c r="F76" s="295">
        <v>0</v>
      </c>
      <c r="G76" s="295">
        <v>0</v>
      </c>
      <c r="H76" s="295">
        <v>0</v>
      </c>
      <c r="I76" s="295" t="s">
        <v>1022</v>
      </c>
      <c r="J76" s="295" t="s">
        <v>1022</v>
      </c>
      <c r="K76" s="295" t="s">
        <v>1022</v>
      </c>
      <c r="N76" s="326"/>
    </row>
    <row r="77" spans="1:14" ht="13.5" customHeight="1">
      <c r="A77" s="330" t="s">
        <v>331</v>
      </c>
      <c r="B77" s="331" t="s">
        <v>332</v>
      </c>
      <c r="C77" s="269">
        <v>13</v>
      </c>
      <c r="D77" s="269">
        <v>6</v>
      </c>
      <c r="E77" s="269">
        <v>7</v>
      </c>
      <c r="F77" s="269">
        <v>0</v>
      </c>
      <c r="G77" s="269">
        <v>0</v>
      </c>
      <c r="H77" s="269">
        <v>0</v>
      </c>
      <c r="I77" s="269">
        <v>4</v>
      </c>
      <c r="J77" s="269" t="s">
        <v>1022</v>
      </c>
      <c r="K77" s="269" t="s">
        <v>1022</v>
      </c>
      <c r="N77" s="326"/>
    </row>
    <row r="78" spans="1:14" ht="13.5" customHeight="1">
      <c r="A78" s="332" t="s">
        <v>323</v>
      </c>
      <c r="B78" s="298" t="s">
        <v>324</v>
      </c>
      <c r="C78" s="295">
        <v>10</v>
      </c>
      <c r="D78" s="295">
        <v>5</v>
      </c>
      <c r="E78" s="295">
        <v>5</v>
      </c>
      <c r="F78" s="295" t="s">
        <v>1022</v>
      </c>
      <c r="G78" s="295">
        <v>0</v>
      </c>
      <c r="H78" s="295" t="s">
        <v>1022</v>
      </c>
      <c r="I78" s="295">
        <v>0</v>
      </c>
      <c r="J78" s="269">
        <v>0</v>
      </c>
      <c r="K78" s="295">
        <v>0</v>
      </c>
      <c r="N78" s="326"/>
    </row>
    <row r="79" spans="1:14" ht="13.5" customHeight="1">
      <c r="A79" s="330" t="s">
        <v>329</v>
      </c>
      <c r="B79" s="331" t="s">
        <v>330</v>
      </c>
      <c r="C79" s="269" t="s">
        <v>1022</v>
      </c>
      <c r="D79" s="269">
        <v>0</v>
      </c>
      <c r="E79" s="269" t="s">
        <v>1022</v>
      </c>
      <c r="F79" s="269" t="s">
        <v>1022</v>
      </c>
      <c r="G79" s="269">
        <v>0</v>
      </c>
      <c r="H79" s="269" t="s">
        <v>1022</v>
      </c>
      <c r="I79" s="269">
        <v>10</v>
      </c>
      <c r="J79" s="269" t="s">
        <v>1022</v>
      </c>
      <c r="K79" s="269" t="s">
        <v>1022</v>
      </c>
      <c r="N79" s="326"/>
    </row>
    <row r="80" spans="1:14" ht="13.5" customHeight="1">
      <c r="A80" s="332" t="s">
        <v>309</v>
      </c>
      <c r="B80" s="298" t="s">
        <v>310</v>
      </c>
      <c r="C80" s="295">
        <v>6</v>
      </c>
      <c r="D80" s="295" t="s">
        <v>1022</v>
      </c>
      <c r="E80" s="269" t="s">
        <v>1022</v>
      </c>
      <c r="F80" s="295">
        <v>0</v>
      </c>
      <c r="G80" s="269">
        <v>0</v>
      </c>
      <c r="H80" s="269">
        <v>0</v>
      </c>
      <c r="I80" s="269" t="s">
        <v>1022</v>
      </c>
      <c r="J80" s="269" t="s">
        <v>1022</v>
      </c>
      <c r="K80" s="269" t="s">
        <v>1022</v>
      </c>
      <c r="N80" s="326"/>
    </row>
    <row r="81" spans="1:14" ht="13.5" customHeight="1">
      <c r="A81" s="330" t="s">
        <v>325</v>
      </c>
      <c r="B81" s="331" t="s">
        <v>326</v>
      </c>
      <c r="C81" s="295" t="s">
        <v>1029</v>
      </c>
      <c r="D81" s="269" t="s">
        <v>1029</v>
      </c>
      <c r="E81" s="269" t="s">
        <v>1029</v>
      </c>
      <c r="F81" s="269" t="s">
        <v>1029</v>
      </c>
      <c r="G81" s="269" t="s">
        <v>1029</v>
      </c>
      <c r="H81" s="269" t="s">
        <v>1029</v>
      </c>
      <c r="I81" s="269" t="s">
        <v>1029</v>
      </c>
      <c r="J81" s="269" t="s">
        <v>1029</v>
      </c>
      <c r="K81" s="269" t="s">
        <v>1029</v>
      </c>
      <c r="M81" s="331"/>
      <c r="N81" s="326"/>
    </row>
    <row r="82" spans="1:14" ht="13.5" customHeight="1">
      <c r="A82" s="327" t="s">
        <v>824</v>
      </c>
      <c r="B82" s="328" t="s">
        <v>333</v>
      </c>
      <c r="C82" s="329">
        <v>136</v>
      </c>
      <c r="D82" s="329">
        <v>35</v>
      </c>
      <c r="E82" s="329">
        <v>101</v>
      </c>
      <c r="F82" s="329">
        <v>13</v>
      </c>
      <c r="G82" s="329" t="s">
        <v>1022</v>
      </c>
      <c r="H82" s="329" t="s">
        <v>1022</v>
      </c>
      <c r="I82" s="329">
        <v>84</v>
      </c>
      <c r="J82" s="329">
        <v>19</v>
      </c>
      <c r="K82" s="329">
        <v>65</v>
      </c>
      <c r="N82" s="326"/>
    </row>
    <row r="83" spans="1:14" ht="13.5" customHeight="1">
      <c r="A83" s="330" t="s">
        <v>344</v>
      </c>
      <c r="B83" s="331" t="s">
        <v>345</v>
      </c>
      <c r="C83" s="269">
        <v>5</v>
      </c>
      <c r="D83" s="269" t="s">
        <v>1022</v>
      </c>
      <c r="E83" s="269" t="s">
        <v>1022</v>
      </c>
      <c r="F83" s="269">
        <v>0</v>
      </c>
      <c r="G83" s="269">
        <v>0</v>
      </c>
      <c r="H83" s="269">
        <v>0</v>
      </c>
      <c r="I83" s="269" t="s">
        <v>1022</v>
      </c>
      <c r="J83" s="269">
        <v>0</v>
      </c>
      <c r="K83" s="269" t="s">
        <v>1022</v>
      </c>
      <c r="N83" s="326"/>
    </row>
    <row r="84" spans="1:14" ht="13.5" customHeight="1">
      <c r="A84" s="332" t="s">
        <v>336</v>
      </c>
      <c r="B84" s="298" t="s">
        <v>337</v>
      </c>
      <c r="C84" s="295" t="s">
        <v>1022</v>
      </c>
      <c r="D84" s="295">
        <v>0</v>
      </c>
      <c r="E84" s="295" t="s">
        <v>1022</v>
      </c>
      <c r="F84" s="295">
        <v>0</v>
      </c>
      <c r="G84" s="295">
        <v>0</v>
      </c>
      <c r="H84" s="295">
        <v>0</v>
      </c>
      <c r="I84" s="295">
        <v>0</v>
      </c>
      <c r="J84" s="295">
        <v>0</v>
      </c>
      <c r="K84" s="295">
        <v>0</v>
      </c>
      <c r="N84" s="326"/>
    </row>
    <row r="85" spans="1:14" ht="13.5" customHeight="1">
      <c r="A85" s="330" t="s">
        <v>342</v>
      </c>
      <c r="B85" s="331" t="s">
        <v>343</v>
      </c>
      <c r="C85" s="269">
        <v>7</v>
      </c>
      <c r="D85" s="269">
        <v>0</v>
      </c>
      <c r="E85" s="269">
        <v>7</v>
      </c>
      <c r="F85" s="269" t="s">
        <v>1022</v>
      </c>
      <c r="G85" s="269">
        <v>0</v>
      </c>
      <c r="H85" s="269" t="s">
        <v>1022</v>
      </c>
      <c r="I85" s="269">
        <v>0</v>
      </c>
      <c r="J85" s="269">
        <v>0</v>
      </c>
      <c r="K85" s="269">
        <v>0</v>
      </c>
      <c r="N85" s="326"/>
    </row>
    <row r="86" spans="1:14" ht="13.5" customHeight="1">
      <c r="A86" s="332" t="s">
        <v>334</v>
      </c>
      <c r="B86" s="298" t="s">
        <v>335</v>
      </c>
      <c r="C86" s="295">
        <v>36</v>
      </c>
      <c r="D86" s="295">
        <v>12</v>
      </c>
      <c r="E86" s="295">
        <v>24</v>
      </c>
      <c r="F86" s="295">
        <v>0</v>
      </c>
      <c r="G86" s="295">
        <v>0</v>
      </c>
      <c r="H86" s="295">
        <v>0</v>
      </c>
      <c r="I86" s="295">
        <v>56</v>
      </c>
      <c r="J86" s="295" t="s">
        <v>1022</v>
      </c>
      <c r="K86" s="295">
        <v>40</v>
      </c>
      <c r="N86" s="326"/>
    </row>
    <row r="87" spans="1:14" ht="13.5" customHeight="1">
      <c r="A87" s="330" t="s">
        <v>348</v>
      </c>
      <c r="B87" s="331" t="s">
        <v>349</v>
      </c>
      <c r="C87" s="269">
        <v>6</v>
      </c>
      <c r="D87" s="269" t="s">
        <v>1022</v>
      </c>
      <c r="E87" s="269" t="s">
        <v>1022</v>
      </c>
      <c r="F87" s="269" t="s">
        <v>1022</v>
      </c>
      <c r="G87" s="269" t="s">
        <v>1022</v>
      </c>
      <c r="H87" s="269" t="s">
        <v>1022</v>
      </c>
      <c r="I87" s="269" t="s">
        <v>1022</v>
      </c>
      <c r="J87" s="269">
        <v>0</v>
      </c>
      <c r="K87" s="269" t="s">
        <v>1022</v>
      </c>
      <c r="N87" s="326"/>
    </row>
    <row r="88" spans="1:14" ht="13.5" customHeight="1">
      <c r="A88" s="332" t="s">
        <v>340</v>
      </c>
      <c r="B88" s="298" t="s">
        <v>341</v>
      </c>
      <c r="C88" s="295">
        <v>0</v>
      </c>
      <c r="D88" s="295">
        <v>0</v>
      </c>
      <c r="E88" s="295">
        <v>0</v>
      </c>
      <c r="F88" s="295">
        <v>0</v>
      </c>
      <c r="G88" s="269">
        <v>0</v>
      </c>
      <c r="H88" s="269">
        <v>0</v>
      </c>
      <c r="I88" s="269" t="s">
        <v>1022</v>
      </c>
      <c r="J88" s="269">
        <v>0</v>
      </c>
      <c r="K88" s="269" t="s">
        <v>1022</v>
      </c>
      <c r="N88" s="326"/>
    </row>
    <row r="89" spans="1:14" ht="13.5" customHeight="1">
      <c r="A89" s="330" t="s">
        <v>346</v>
      </c>
      <c r="B89" s="331" t="s">
        <v>347</v>
      </c>
      <c r="C89" s="269">
        <v>77</v>
      </c>
      <c r="D89" s="269">
        <v>19</v>
      </c>
      <c r="E89" s="269">
        <v>58</v>
      </c>
      <c r="F89" s="269">
        <v>8</v>
      </c>
      <c r="G89" s="269" t="s">
        <v>1022</v>
      </c>
      <c r="H89" s="269" t="s">
        <v>1022</v>
      </c>
      <c r="I89" s="269">
        <v>20</v>
      </c>
      <c r="J89" s="269" t="s">
        <v>1022</v>
      </c>
      <c r="K89" s="269" t="s">
        <v>1022</v>
      </c>
      <c r="N89" s="326"/>
    </row>
    <row r="90" spans="1:14" ht="13.5" customHeight="1">
      <c r="A90" s="332" t="s">
        <v>338</v>
      </c>
      <c r="B90" s="298" t="s">
        <v>339</v>
      </c>
      <c r="C90" s="295" t="s">
        <v>1022</v>
      </c>
      <c r="D90" s="295" t="s">
        <v>1022</v>
      </c>
      <c r="E90" s="295" t="s">
        <v>1022</v>
      </c>
      <c r="F90" s="295" t="s">
        <v>1022</v>
      </c>
      <c r="G90" s="269">
        <v>0</v>
      </c>
      <c r="H90" s="269" t="s">
        <v>1022</v>
      </c>
      <c r="I90" s="269">
        <v>4</v>
      </c>
      <c r="J90" s="269">
        <v>0</v>
      </c>
      <c r="K90" s="269">
        <v>4</v>
      </c>
      <c r="N90" s="326"/>
    </row>
    <row r="91" spans="1:14" ht="13.5" customHeight="1">
      <c r="A91" s="334" t="s">
        <v>825</v>
      </c>
      <c r="B91" s="335" t="s">
        <v>350</v>
      </c>
      <c r="C91" s="336">
        <v>115</v>
      </c>
      <c r="D91" s="336">
        <v>31</v>
      </c>
      <c r="E91" s="336">
        <v>84</v>
      </c>
      <c r="F91" s="329">
        <v>5</v>
      </c>
      <c r="G91" s="329" t="s">
        <v>1022</v>
      </c>
      <c r="H91" s="329" t="s">
        <v>1022</v>
      </c>
      <c r="I91" s="336">
        <v>51</v>
      </c>
      <c r="J91" s="329">
        <v>12</v>
      </c>
      <c r="K91" s="336">
        <v>39</v>
      </c>
      <c r="N91" s="326"/>
    </row>
    <row r="92" spans="1:14" ht="13.5" customHeight="1">
      <c r="A92" s="332" t="s">
        <v>357</v>
      </c>
      <c r="B92" s="298" t="s">
        <v>358</v>
      </c>
      <c r="C92" s="295" t="s">
        <v>1022</v>
      </c>
      <c r="D92" s="295" t="s">
        <v>1022</v>
      </c>
      <c r="E92" s="295" t="s">
        <v>1022</v>
      </c>
      <c r="F92" s="295">
        <v>0</v>
      </c>
      <c r="G92" s="269">
        <v>0</v>
      </c>
      <c r="H92" s="269" t="s">
        <v>1022</v>
      </c>
      <c r="I92" s="269">
        <v>0</v>
      </c>
      <c r="J92" s="269">
        <v>0</v>
      </c>
      <c r="K92" s="269">
        <v>0</v>
      </c>
      <c r="N92" s="326"/>
    </row>
    <row r="93" spans="1:14" ht="13.5" customHeight="1">
      <c r="A93" s="330" t="s">
        <v>369</v>
      </c>
      <c r="B93" s="331" t="s">
        <v>370</v>
      </c>
      <c r="C93" s="269">
        <v>8</v>
      </c>
      <c r="D93" s="269" t="s">
        <v>1022</v>
      </c>
      <c r="E93" s="269" t="s">
        <v>1022</v>
      </c>
      <c r="F93" s="269">
        <v>0</v>
      </c>
      <c r="G93" s="269">
        <v>0</v>
      </c>
      <c r="H93" s="269">
        <v>0</v>
      </c>
      <c r="I93" s="269">
        <v>0</v>
      </c>
      <c r="J93" s="269">
        <v>0</v>
      </c>
      <c r="K93" s="269">
        <v>0</v>
      </c>
      <c r="N93" s="326"/>
    </row>
    <row r="94" spans="1:14" ht="13.5" customHeight="1">
      <c r="A94" s="332" t="s">
        <v>363</v>
      </c>
      <c r="B94" s="298" t="s">
        <v>364</v>
      </c>
      <c r="C94" s="295">
        <v>4</v>
      </c>
      <c r="D94" s="295">
        <v>0</v>
      </c>
      <c r="E94" s="295">
        <v>4</v>
      </c>
      <c r="F94" s="295">
        <v>0</v>
      </c>
      <c r="G94" s="295">
        <v>0</v>
      </c>
      <c r="H94" s="295">
        <v>0</v>
      </c>
      <c r="I94" s="295">
        <v>0</v>
      </c>
      <c r="J94" s="295">
        <v>0</v>
      </c>
      <c r="K94" s="295">
        <v>0</v>
      </c>
      <c r="N94" s="326"/>
    </row>
    <row r="95" spans="1:14" ht="13.5" customHeight="1">
      <c r="A95" s="330" t="s">
        <v>355</v>
      </c>
      <c r="B95" s="331" t="s">
        <v>356</v>
      </c>
      <c r="C95" s="269">
        <v>5</v>
      </c>
      <c r="D95" s="269" t="s">
        <v>1022</v>
      </c>
      <c r="E95" s="269" t="s">
        <v>1022</v>
      </c>
      <c r="F95" s="269">
        <v>0</v>
      </c>
      <c r="G95" s="269">
        <v>0</v>
      </c>
      <c r="H95" s="269">
        <v>0</v>
      </c>
      <c r="I95" s="269">
        <v>0</v>
      </c>
      <c r="J95" s="269">
        <v>0</v>
      </c>
      <c r="K95" s="269">
        <v>0</v>
      </c>
      <c r="N95" s="326"/>
    </row>
    <row r="96" spans="1:14" ht="13.5" customHeight="1">
      <c r="A96" s="332" t="s">
        <v>361</v>
      </c>
      <c r="B96" s="298" t="s">
        <v>362</v>
      </c>
      <c r="C96" s="295" t="s">
        <v>1022</v>
      </c>
      <c r="D96" s="295">
        <v>0</v>
      </c>
      <c r="E96" s="295" t="s">
        <v>1022</v>
      </c>
      <c r="F96" s="295">
        <v>0</v>
      </c>
      <c r="G96" s="295">
        <v>0</v>
      </c>
      <c r="H96" s="295">
        <v>0</v>
      </c>
      <c r="I96" s="295">
        <v>32</v>
      </c>
      <c r="J96" s="295">
        <v>8</v>
      </c>
      <c r="K96" s="295">
        <v>24</v>
      </c>
      <c r="N96" s="326"/>
    </row>
    <row r="97" spans="1:14" ht="13.5" customHeight="1">
      <c r="A97" s="330" t="s">
        <v>353</v>
      </c>
      <c r="B97" s="331" t="s">
        <v>354</v>
      </c>
      <c r="C97" s="269">
        <v>11</v>
      </c>
      <c r="D97" s="269" t="s">
        <v>1022</v>
      </c>
      <c r="E97" s="269" t="s">
        <v>1022</v>
      </c>
      <c r="F97" s="269" t="s">
        <v>1022</v>
      </c>
      <c r="G97" s="269" t="s">
        <v>1022</v>
      </c>
      <c r="H97" s="269">
        <v>0</v>
      </c>
      <c r="I97" s="269">
        <v>0</v>
      </c>
      <c r="J97" s="269">
        <v>0</v>
      </c>
      <c r="K97" s="269">
        <v>0</v>
      </c>
      <c r="N97" s="326"/>
    </row>
    <row r="98" spans="1:14" ht="13.5" customHeight="1">
      <c r="A98" s="332" t="s">
        <v>359</v>
      </c>
      <c r="B98" s="298" t="s">
        <v>360</v>
      </c>
      <c r="C98" s="295">
        <v>35</v>
      </c>
      <c r="D98" s="295">
        <v>7</v>
      </c>
      <c r="E98" s="295">
        <v>28</v>
      </c>
      <c r="F98" s="295">
        <v>0</v>
      </c>
      <c r="G98" s="295">
        <v>0</v>
      </c>
      <c r="H98" s="295">
        <v>0</v>
      </c>
      <c r="I98" s="295">
        <v>0</v>
      </c>
      <c r="J98" s="295">
        <v>0</v>
      </c>
      <c r="K98" s="295">
        <v>0</v>
      </c>
      <c r="N98" s="326"/>
    </row>
    <row r="99" spans="1:14" ht="13.5" customHeight="1">
      <c r="A99" s="330" t="s">
        <v>365</v>
      </c>
      <c r="B99" s="331" t="s">
        <v>366</v>
      </c>
      <c r="C99" s="269" t="s">
        <v>1022</v>
      </c>
      <c r="D99" s="269">
        <v>0</v>
      </c>
      <c r="E99" s="269" t="s">
        <v>1022</v>
      </c>
      <c r="F99" s="269">
        <v>0</v>
      </c>
      <c r="G99" s="269">
        <v>0</v>
      </c>
      <c r="H99" s="269">
        <v>0</v>
      </c>
      <c r="I99" s="269">
        <v>0</v>
      </c>
      <c r="J99" s="269">
        <v>0</v>
      </c>
      <c r="K99" s="269">
        <v>0</v>
      </c>
      <c r="N99" s="326"/>
    </row>
    <row r="100" spans="1:14" ht="13.5" customHeight="1">
      <c r="A100" s="332" t="s">
        <v>367</v>
      </c>
      <c r="B100" s="298" t="s">
        <v>368</v>
      </c>
      <c r="C100" s="295">
        <v>35</v>
      </c>
      <c r="D100" s="295">
        <v>7</v>
      </c>
      <c r="E100" s="295">
        <v>28</v>
      </c>
      <c r="F100" s="295">
        <v>0</v>
      </c>
      <c r="G100" s="269">
        <v>0</v>
      </c>
      <c r="H100" s="269">
        <v>0</v>
      </c>
      <c r="I100" s="269">
        <v>8</v>
      </c>
      <c r="J100" s="269" t="s">
        <v>1022</v>
      </c>
      <c r="K100" s="269" t="s">
        <v>1022</v>
      </c>
      <c r="N100" s="326"/>
    </row>
    <row r="101" spans="1:14" ht="13.5" customHeight="1">
      <c r="A101" s="330" t="s">
        <v>373</v>
      </c>
      <c r="B101" s="331" t="s">
        <v>374</v>
      </c>
      <c r="C101" s="269" t="s">
        <v>1022</v>
      </c>
      <c r="D101" s="269" t="s">
        <v>1022</v>
      </c>
      <c r="E101" s="269" t="s">
        <v>1022</v>
      </c>
      <c r="F101" s="269">
        <v>0</v>
      </c>
      <c r="G101" s="269">
        <v>0</v>
      </c>
      <c r="H101" s="269">
        <v>0</v>
      </c>
      <c r="I101" s="269">
        <v>4</v>
      </c>
      <c r="J101" s="269">
        <v>0</v>
      </c>
      <c r="K101" s="269">
        <v>4</v>
      </c>
      <c r="N101" s="326"/>
    </row>
    <row r="102" spans="1:14" ht="13.5" customHeight="1">
      <c r="A102" s="332" t="s">
        <v>371</v>
      </c>
      <c r="B102" s="298" t="s">
        <v>372</v>
      </c>
      <c r="C102" s="295">
        <v>6</v>
      </c>
      <c r="D102" s="295" t="s">
        <v>1022</v>
      </c>
      <c r="E102" s="295" t="s">
        <v>1022</v>
      </c>
      <c r="F102" s="295" t="s">
        <v>1022</v>
      </c>
      <c r="G102" s="295" t="s">
        <v>1022</v>
      </c>
      <c r="H102" s="295">
        <v>0</v>
      </c>
      <c r="I102" s="295">
        <v>7</v>
      </c>
      <c r="J102" s="295" t="s">
        <v>1022</v>
      </c>
      <c r="K102" s="269" t="s">
        <v>1022</v>
      </c>
      <c r="N102" s="326"/>
    </row>
    <row r="103" spans="1:14" ht="13.5" customHeight="1">
      <c r="A103" s="330" t="s">
        <v>351</v>
      </c>
      <c r="B103" s="331" t="s">
        <v>352</v>
      </c>
      <c r="C103" s="269">
        <v>5</v>
      </c>
      <c r="D103" s="269" t="s">
        <v>1022</v>
      </c>
      <c r="E103" s="269" t="s">
        <v>1022</v>
      </c>
      <c r="F103" s="269" t="s">
        <v>1022</v>
      </c>
      <c r="G103" s="269">
        <v>0</v>
      </c>
      <c r="H103" s="269" t="s">
        <v>1022</v>
      </c>
      <c r="I103" s="269">
        <v>0</v>
      </c>
      <c r="J103" s="269">
        <v>0</v>
      </c>
      <c r="K103" s="269">
        <v>0</v>
      </c>
      <c r="N103" s="326"/>
    </row>
    <row r="104" spans="1:14" ht="13.5" customHeight="1">
      <c r="A104" s="327" t="s">
        <v>826</v>
      </c>
      <c r="B104" s="328" t="s">
        <v>375</v>
      </c>
      <c r="C104" s="329">
        <v>95</v>
      </c>
      <c r="D104" s="329">
        <v>29</v>
      </c>
      <c r="E104" s="329">
        <v>66</v>
      </c>
      <c r="F104" s="329" t="s">
        <v>1022</v>
      </c>
      <c r="G104" s="329">
        <v>0</v>
      </c>
      <c r="H104" s="329" t="s">
        <v>1022</v>
      </c>
      <c r="I104" s="329">
        <v>0</v>
      </c>
      <c r="J104" s="329">
        <v>0</v>
      </c>
      <c r="K104" s="329">
        <v>0</v>
      </c>
      <c r="N104" s="326"/>
    </row>
    <row r="105" spans="1:14" ht="13.5" customHeight="1">
      <c r="A105" s="330" t="s">
        <v>376</v>
      </c>
      <c r="B105" s="331" t="s">
        <v>377</v>
      </c>
      <c r="C105" s="269">
        <v>95</v>
      </c>
      <c r="D105" s="269">
        <v>29</v>
      </c>
      <c r="E105" s="269">
        <v>66</v>
      </c>
      <c r="F105" s="269" t="s">
        <v>1022</v>
      </c>
      <c r="G105" s="269">
        <v>0</v>
      </c>
      <c r="H105" s="269" t="s">
        <v>1022</v>
      </c>
      <c r="I105" s="269">
        <v>0</v>
      </c>
      <c r="J105" s="269">
        <v>0</v>
      </c>
      <c r="K105" s="269">
        <v>0</v>
      </c>
      <c r="N105" s="326"/>
    </row>
    <row r="106" spans="1:14" ht="13.5" customHeight="1">
      <c r="A106" s="327" t="s">
        <v>827</v>
      </c>
      <c r="B106" s="328" t="s">
        <v>378</v>
      </c>
      <c r="C106" s="329">
        <v>86</v>
      </c>
      <c r="D106" s="329">
        <v>25</v>
      </c>
      <c r="E106" s="329">
        <v>61</v>
      </c>
      <c r="F106" s="329" t="s">
        <v>1022</v>
      </c>
      <c r="G106" s="329">
        <v>0</v>
      </c>
      <c r="H106" s="329" t="s">
        <v>1022</v>
      </c>
      <c r="I106" s="329">
        <v>24</v>
      </c>
      <c r="J106" s="329" t="s">
        <v>1022</v>
      </c>
      <c r="K106" s="329" t="s">
        <v>1022</v>
      </c>
      <c r="N106" s="326"/>
    </row>
    <row r="107" spans="1:14" ht="13.5" customHeight="1">
      <c r="A107" s="330" t="s">
        <v>383</v>
      </c>
      <c r="B107" s="331" t="s">
        <v>384</v>
      </c>
      <c r="C107" s="269">
        <v>0</v>
      </c>
      <c r="D107" s="269">
        <v>0</v>
      </c>
      <c r="E107" s="269">
        <v>0</v>
      </c>
      <c r="F107" s="269" t="s">
        <v>1022</v>
      </c>
      <c r="G107" s="269">
        <v>0</v>
      </c>
      <c r="H107" s="269" t="s">
        <v>1022</v>
      </c>
      <c r="I107" s="269">
        <v>0</v>
      </c>
      <c r="J107" s="269">
        <v>0</v>
      </c>
      <c r="K107" s="269">
        <v>0</v>
      </c>
      <c r="M107" s="331"/>
      <c r="N107" s="326"/>
    </row>
    <row r="108" spans="1:14" ht="13.5" customHeight="1">
      <c r="A108" s="332" t="s">
        <v>381</v>
      </c>
      <c r="B108" s="298" t="s">
        <v>382</v>
      </c>
      <c r="C108" s="295">
        <v>34</v>
      </c>
      <c r="D108" s="295" t="s">
        <v>1022</v>
      </c>
      <c r="E108" s="295" t="s">
        <v>1022</v>
      </c>
      <c r="F108" s="295" t="s">
        <v>1022</v>
      </c>
      <c r="G108" s="295">
        <v>0</v>
      </c>
      <c r="H108" s="295" t="s">
        <v>1022</v>
      </c>
      <c r="I108" s="295">
        <v>13</v>
      </c>
      <c r="J108" s="295" t="s">
        <v>1022</v>
      </c>
      <c r="K108" s="269" t="s">
        <v>1022</v>
      </c>
      <c r="N108" s="326"/>
    </row>
    <row r="109" spans="1:14" ht="13.5" customHeight="1">
      <c r="A109" s="330" t="s">
        <v>385</v>
      </c>
      <c r="B109" s="331" t="s">
        <v>386</v>
      </c>
      <c r="C109" s="269">
        <v>10</v>
      </c>
      <c r="D109" s="269" t="s">
        <v>1022</v>
      </c>
      <c r="E109" s="269" t="s">
        <v>1022</v>
      </c>
      <c r="F109" s="269">
        <v>0</v>
      </c>
      <c r="G109" s="269">
        <v>0</v>
      </c>
      <c r="H109" s="269">
        <v>0</v>
      </c>
      <c r="I109" s="269">
        <v>7</v>
      </c>
      <c r="J109" s="269" t="s">
        <v>1022</v>
      </c>
      <c r="K109" s="269" t="s">
        <v>1022</v>
      </c>
      <c r="N109" s="326"/>
    </row>
    <row r="110" spans="1:14" ht="13.5" customHeight="1">
      <c r="A110" s="332" t="s">
        <v>379</v>
      </c>
      <c r="B110" s="298" t="s">
        <v>380</v>
      </c>
      <c r="C110" s="295">
        <v>42</v>
      </c>
      <c r="D110" s="295">
        <v>15</v>
      </c>
      <c r="E110" s="295">
        <v>27</v>
      </c>
      <c r="F110" s="295">
        <v>0</v>
      </c>
      <c r="G110" s="295">
        <v>0</v>
      </c>
      <c r="H110" s="295">
        <v>0</v>
      </c>
      <c r="I110" s="295">
        <v>4</v>
      </c>
      <c r="J110" s="269">
        <v>0</v>
      </c>
      <c r="K110" s="295">
        <v>4</v>
      </c>
      <c r="N110" s="326"/>
    </row>
    <row r="111" spans="1:14" ht="13.5" customHeight="1">
      <c r="A111" s="330" t="s">
        <v>387</v>
      </c>
      <c r="B111" s="331" t="s">
        <v>388</v>
      </c>
      <c r="C111" s="269">
        <v>0</v>
      </c>
      <c r="D111" s="269">
        <v>0</v>
      </c>
      <c r="E111" s="269">
        <v>0</v>
      </c>
      <c r="F111" s="269" t="s">
        <v>1022</v>
      </c>
      <c r="G111" s="269">
        <v>0</v>
      </c>
      <c r="H111" s="269" t="s">
        <v>1022</v>
      </c>
      <c r="I111" s="269">
        <v>0</v>
      </c>
      <c r="J111" s="269">
        <v>0</v>
      </c>
      <c r="K111" s="269">
        <v>0</v>
      </c>
      <c r="N111" s="326"/>
    </row>
    <row r="112" spans="1:14" ht="13.5" customHeight="1">
      <c r="A112" s="327" t="s">
        <v>828</v>
      </c>
      <c r="B112" s="328" t="s">
        <v>389</v>
      </c>
      <c r="C112" s="329">
        <v>1533</v>
      </c>
      <c r="D112" s="329">
        <v>335</v>
      </c>
      <c r="E112" s="329">
        <v>1198</v>
      </c>
      <c r="F112" s="329">
        <v>9</v>
      </c>
      <c r="G112" s="329">
        <v>5</v>
      </c>
      <c r="H112" s="329">
        <v>4</v>
      </c>
      <c r="I112" s="329">
        <v>58</v>
      </c>
      <c r="J112" s="329">
        <v>11</v>
      </c>
      <c r="K112" s="329">
        <v>47</v>
      </c>
      <c r="N112" s="326"/>
    </row>
    <row r="113" spans="1:14" ht="13.5" customHeight="1">
      <c r="A113" s="330" t="s">
        <v>436</v>
      </c>
      <c r="B113" s="331" t="s">
        <v>437</v>
      </c>
      <c r="C113" s="269">
        <v>7</v>
      </c>
      <c r="D113" s="269" t="s">
        <v>1022</v>
      </c>
      <c r="E113" s="269" t="s">
        <v>1022</v>
      </c>
      <c r="F113" s="269">
        <v>0</v>
      </c>
      <c r="G113" s="269">
        <v>0</v>
      </c>
      <c r="H113" s="269">
        <v>0</v>
      </c>
      <c r="I113" s="269">
        <v>0</v>
      </c>
      <c r="J113" s="269">
        <v>0</v>
      </c>
      <c r="K113" s="269">
        <v>0</v>
      </c>
      <c r="N113" s="326"/>
    </row>
    <row r="114" spans="1:14" ht="13.5" customHeight="1">
      <c r="A114" s="332" t="s">
        <v>434</v>
      </c>
      <c r="B114" s="298" t="s">
        <v>435</v>
      </c>
      <c r="C114" s="295" t="s">
        <v>1022</v>
      </c>
      <c r="D114" s="295" t="s">
        <v>1022</v>
      </c>
      <c r="E114" s="295" t="s">
        <v>1022</v>
      </c>
      <c r="F114" s="295">
        <v>0</v>
      </c>
      <c r="G114" s="295">
        <v>0</v>
      </c>
      <c r="H114" s="295">
        <v>0</v>
      </c>
      <c r="I114" s="295" t="s">
        <v>1022</v>
      </c>
      <c r="J114" s="295">
        <v>0</v>
      </c>
      <c r="K114" s="269" t="s">
        <v>1022</v>
      </c>
      <c r="N114" s="326"/>
    </row>
    <row r="115" spans="1:14" ht="13.5" customHeight="1">
      <c r="A115" s="330" t="s">
        <v>394</v>
      </c>
      <c r="B115" s="331" t="s">
        <v>395</v>
      </c>
      <c r="C115" s="269">
        <v>11</v>
      </c>
      <c r="D115" s="269" t="s">
        <v>1022</v>
      </c>
      <c r="E115" s="269" t="s">
        <v>1022</v>
      </c>
      <c r="F115" s="269">
        <v>0</v>
      </c>
      <c r="G115" s="269">
        <v>0</v>
      </c>
      <c r="H115" s="269">
        <v>0</v>
      </c>
      <c r="I115" s="269" t="s">
        <v>1022</v>
      </c>
      <c r="J115" s="269">
        <v>0</v>
      </c>
      <c r="K115" s="269" t="s">
        <v>1022</v>
      </c>
      <c r="N115" s="326"/>
    </row>
    <row r="116" spans="1:14" ht="13.5" customHeight="1">
      <c r="A116" s="332" t="s">
        <v>444</v>
      </c>
      <c r="B116" s="298" t="s">
        <v>445</v>
      </c>
      <c r="C116" s="295">
        <v>0</v>
      </c>
      <c r="D116" s="295">
        <v>0</v>
      </c>
      <c r="E116" s="269">
        <v>0</v>
      </c>
      <c r="F116" s="295">
        <v>0</v>
      </c>
      <c r="G116" s="269">
        <v>0</v>
      </c>
      <c r="H116" s="269">
        <v>0</v>
      </c>
      <c r="I116" s="269">
        <v>0</v>
      </c>
      <c r="J116" s="269">
        <v>0</v>
      </c>
      <c r="K116" s="269">
        <v>0</v>
      </c>
      <c r="N116" s="326"/>
    </row>
    <row r="117" spans="1:14" ht="13.5" customHeight="1">
      <c r="A117" s="330" t="s">
        <v>454</v>
      </c>
      <c r="B117" s="331" t="s">
        <v>455</v>
      </c>
      <c r="C117" s="269">
        <v>4</v>
      </c>
      <c r="D117" s="269" t="s">
        <v>1022</v>
      </c>
      <c r="E117" s="295" t="s">
        <v>1022</v>
      </c>
      <c r="F117" s="269">
        <v>0</v>
      </c>
      <c r="G117" s="269">
        <v>0</v>
      </c>
      <c r="H117" s="269">
        <v>0</v>
      </c>
      <c r="I117" s="269">
        <v>4</v>
      </c>
      <c r="J117" s="269" t="s">
        <v>1022</v>
      </c>
      <c r="K117" s="269" t="s">
        <v>1022</v>
      </c>
      <c r="N117" s="326"/>
    </row>
    <row r="118" spans="1:14" ht="13.5" customHeight="1">
      <c r="A118" s="332" t="s">
        <v>452</v>
      </c>
      <c r="B118" s="298" t="s">
        <v>453</v>
      </c>
      <c r="C118" s="295">
        <v>0</v>
      </c>
      <c r="D118" s="295">
        <v>0</v>
      </c>
      <c r="E118" s="269">
        <v>0</v>
      </c>
      <c r="F118" s="295">
        <v>0</v>
      </c>
      <c r="G118" s="269">
        <v>0</v>
      </c>
      <c r="H118" s="269">
        <v>0</v>
      </c>
      <c r="I118" s="269">
        <v>0</v>
      </c>
      <c r="J118" s="269">
        <v>0</v>
      </c>
      <c r="K118" s="269">
        <v>0</v>
      </c>
      <c r="N118" s="326"/>
    </row>
    <row r="119" spans="1:14" ht="13.5" customHeight="1">
      <c r="A119" s="330" t="s">
        <v>390</v>
      </c>
      <c r="B119" s="331" t="s">
        <v>391</v>
      </c>
      <c r="C119" s="269">
        <v>4</v>
      </c>
      <c r="D119" s="269" t="s">
        <v>1022</v>
      </c>
      <c r="E119" s="269" t="s">
        <v>1022</v>
      </c>
      <c r="F119" s="269">
        <v>0</v>
      </c>
      <c r="G119" s="269">
        <v>0</v>
      </c>
      <c r="H119" s="269">
        <v>0</v>
      </c>
      <c r="I119" s="269">
        <v>0</v>
      </c>
      <c r="J119" s="269">
        <v>0</v>
      </c>
      <c r="K119" s="269">
        <v>0</v>
      </c>
      <c r="N119" s="326"/>
    </row>
    <row r="120" spans="1:14" ht="13.5" customHeight="1">
      <c r="A120" s="332" t="s">
        <v>414</v>
      </c>
      <c r="B120" s="298" t="s">
        <v>415</v>
      </c>
      <c r="C120" s="295">
        <v>13</v>
      </c>
      <c r="D120" s="295" t="s">
        <v>1022</v>
      </c>
      <c r="E120" s="269" t="s">
        <v>1022</v>
      </c>
      <c r="F120" s="295">
        <v>0</v>
      </c>
      <c r="G120" s="295">
        <v>0</v>
      </c>
      <c r="H120" s="295">
        <v>0</v>
      </c>
      <c r="I120" s="295" t="s">
        <v>1022</v>
      </c>
      <c r="J120" s="295">
        <v>0</v>
      </c>
      <c r="K120" s="295" t="s">
        <v>1022</v>
      </c>
      <c r="N120" s="326"/>
    </row>
    <row r="121" spans="1:14" ht="13.5" customHeight="1">
      <c r="A121" s="330" t="s">
        <v>418</v>
      </c>
      <c r="B121" s="331" t="s">
        <v>419</v>
      </c>
      <c r="C121" s="269">
        <v>0</v>
      </c>
      <c r="D121" s="269">
        <v>0</v>
      </c>
      <c r="E121" s="295">
        <v>0</v>
      </c>
      <c r="F121" s="269">
        <v>0</v>
      </c>
      <c r="G121" s="269">
        <v>0</v>
      </c>
      <c r="H121" s="269">
        <v>0</v>
      </c>
      <c r="I121" s="269">
        <v>0</v>
      </c>
      <c r="J121" s="269">
        <v>0</v>
      </c>
      <c r="K121" s="269">
        <v>0</v>
      </c>
      <c r="N121" s="326"/>
    </row>
    <row r="122" spans="1:14" ht="13.5" customHeight="1">
      <c r="A122" s="332" t="s">
        <v>438</v>
      </c>
      <c r="B122" s="298" t="s">
        <v>439</v>
      </c>
      <c r="C122" s="295">
        <v>18</v>
      </c>
      <c r="D122" s="295">
        <v>4</v>
      </c>
      <c r="E122" s="269">
        <v>14</v>
      </c>
      <c r="F122" s="295">
        <v>0</v>
      </c>
      <c r="G122" s="295">
        <v>0</v>
      </c>
      <c r="H122" s="295">
        <v>0</v>
      </c>
      <c r="I122" s="295">
        <v>0</v>
      </c>
      <c r="J122" s="269">
        <v>0</v>
      </c>
      <c r="K122" s="295">
        <v>0</v>
      </c>
      <c r="N122" s="326"/>
    </row>
    <row r="123" spans="1:14" ht="13.5" customHeight="1">
      <c r="A123" s="330" t="s">
        <v>432</v>
      </c>
      <c r="B123" s="331" t="s">
        <v>433</v>
      </c>
      <c r="C123" s="269" t="s">
        <v>1022</v>
      </c>
      <c r="D123" s="269" t="s">
        <v>1022</v>
      </c>
      <c r="E123" s="269" t="s">
        <v>1022</v>
      </c>
      <c r="F123" s="269">
        <v>0</v>
      </c>
      <c r="G123" s="269">
        <v>0</v>
      </c>
      <c r="H123" s="269">
        <v>0</v>
      </c>
      <c r="I123" s="269" t="s">
        <v>1022</v>
      </c>
      <c r="J123" s="269">
        <v>0</v>
      </c>
      <c r="K123" s="269" t="s">
        <v>1022</v>
      </c>
      <c r="N123" s="326"/>
    </row>
    <row r="124" spans="1:14" ht="13.5" customHeight="1">
      <c r="A124" s="332" t="s">
        <v>430</v>
      </c>
      <c r="B124" s="298" t="s">
        <v>431</v>
      </c>
      <c r="C124" s="295">
        <v>4</v>
      </c>
      <c r="D124" s="295" t="s">
        <v>1022</v>
      </c>
      <c r="E124" s="295" t="s">
        <v>1022</v>
      </c>
      <c r="F124" s="295">
        <v>0</v>
      </c>
      <c r="G124" s="295">
        <v>0</v>
      </c>
      <c r="H124" s="295">
        <v>0</v>
      </c>
      <c r="I124" s="295">
        <v>0</v>
      </c>
      <c r="J124" s="295">
        <v>0</v>
      </c>
      <c r="K124" s="295">
        <v>0</v>
      </c>
      <c r="M124" s="298"/>
      <c r="N124" s="326"/>
    </row>
    <row r="125" spans="1:14" ht="13.5" customHeight="1">
      <c r="A125" s="330" t="s">
        <v>406</v>
      </c>
      <c r="B125" s="331" t="s">
        <v>407</v>
      </c>
      <c r="C125" s="269">
        <v>12</v>
      </c>
      <c r="D125" s="269" t="s">
        <v>1022</v>
      </c>
      <c r="E125" s="295" t="s">
        <v>1022</v>
      </c>
      <c r="F125" s="269" t="s">
        <v>1022</v>
      </c>
      <c r="G125" s="269" t="s">
        <v>1022</v>
      </c>
      <c r="H125" s="269">
        <v>0</v>
      </c>
      <c r="I125" s="269">
        <v>0</v>
      </c>
      <c r="J125" s="269">
        <v>0</v>
      </c>
      <c r="K125" s="269">
        <v>0</v>
      </c>
      <c r="N125" s="326"/>
    </row>
    <row r="126" spans="1:14" ht="13.5" customHeight="1">
      <c r="A126" s="332" t="s">
        <v>408</v>
      </c>
      <c r="B126" s="298" t="s">
        <v>409</v>
      </c>
      <c r="C126" s="295">
        <v>0</v>
      </c>
      <c r="D126" s="295">
        <v>0</v>
      </c>
      <c r="E126" s="295">
        <v>0</v>
      </c>
      <c r="F126" s="295">
        <v>0</v>
      </c>
      <c r="G126" s="295">
        <v>0</v>
      </c>
      <c r="H126" s="295">
        <v>0</v>
      </c>
      <c r="I126" s="295" t="s">
        <v>1022</v>
      </c>
      <c r="J126" s="295" t="s">
        <v>1022</v>
      </c>
      <c r="K126" s="269" t="s">
        <v>1022</v>
      </c>
      <c r="N126" s="326"/>
    </row>
    <row r="127" spans="1:14" ht="13.5" customHeight="1">
      <c r="A127" s="330" t="s">
        <v>440</v>
      </c>
      <c r="B127" s="331" t="s">
        <v>441</v>
      </c>
      <c r="C127" s="269" t="s">
        <v>1022</v>
      </c>
      <c r="D127" s="269" t="s">
        <v>1022</v>
      </c>
      <c r="E127" s="269" t="s">
        <v>1022</v>
      </c>
      <c r="F127" s="269" t="s">
        <v>1022</v>
      </c>
      <c r="G127" s="269" t="s">
        <v>1022</v>
      </c>
      <c r="H127" s="269">
        <v>0</v>
      </c>
      <c r="I127" s="269">
        <v>0</v>
      </c>
      <c r="J127" s="269">
        <v>0</v>
      </c>
      <c r="K127" s="269">
        <v>0</v>
      </c>
      <c r="N127" s="326"/>
    </row>
    <row r="128" spans="1:14" ht="13.5" customHeight="1">
      <c r="A128" s="332" t="s">
        <v>392</v>
      </c>
      <c r="B128" s="298" t="s">
        <v>393</v>
      </c>
      <c r="C128" s="295">
        <v>0</v>
      </c>
      <c r="D128" s="295">
        <v>0</v>
      </c>
      <c r="E128" s="295">
        <v>0</v>
      </c>
      <c r="F128" s="295">
        <v>0</v>
      </c>
      <c r="G128" s="295">
        <v>0</v>
      </c>
      <c r="H128" s="295">
        <v>0</v>
      </c>
      <c r="I128" s="295">
        <v>0</v>
      </c>
      <c r="J128" s="295">
        <v>0</v>
      </c>
      <c r="K128" s="295">
        <v>0</v>
      </c>
      <c r="N128" s="326"/>
    </row>
    <row r="129" spans="1:14" ht="13.5" customHeight="1">
      <c r="A129" s="330" t="s">
        <v>424</v>
      </c>
      <c r="B129" s="331" t="s">
        <v>425</v>
      </c>
      <c r="C129" s="269">
        <v>4</v>
      </c>
      <c r="D129" s="269" t="s">
        <v>1022</v>
      </c>
      <c r="E129" s="269" t="s">
        <v>1022</v>
      </c>
      <c r="F129" s="269">
        <v>0</v>
      </c>
      <c r="G129" s="269">
        <v>0</v>
      </c>
      <c r="H129" s="269">
        <v>0</v>
      </c>
      <c r="I129" s="269" t="s">
        <v>1029</v>
      </c>
      <c r="J129" s="269" t="s">
        <v>1029</v>
      </c>
      <c r="K129" s="269" t="s">
        <v>1029</v>
      </c>
      <c r="N129" s="326"/>
    </row>
    <row r="130" spans="1:14" ht="13.5" customHeight="1">
      <c r="A130" s="332" t="s">
        <v>426</v>
      </c>
      <c r="B130" s="298" t="s">
        <v>427</v>
      </c>
      <c r="C130" s="295" t="s">
        <v>1029</v>
      </c>
      <c r="D130" s="295" t="s">
        <v>1029</v>
      </c>
      <c r="E130" s="295" t="s">
        <v>1029</v>
      </c>
      <c r="F130" s="295" t="s">
        <v>1029</v>
      </c>
      <c r="G130" s="295" t="s">
        <v>1029</v>
      </c>
      <c r="H130" s="295" t="s">
        <v>1029</v>
      </c>
      <c r="I130" s="295" t="s">
        <v>1029</v>
      </c>
      <c r="J130" s="295" t="s">
        <v>1029</v>
      </c>
      <c r="K130" s="295" t="s">
        <v>1029</v>
      </c>
      <c r="N130" s="326"/>
    </row>
    <row r="131" spans="1:14" ht="13.5" customHeight="1">
      <c r="A131" s="330" t="s">
        <v>410</v>
      </c>
      <c r="B131" s="331" t="s">
        <v>411</v>
      </c>
      <c r="C131" s="269">
        <v>12</v>
      </c>
      <c r="D131" s="269">
        <v>5</v>
      </c>
      <c r="E131" s="269">
        <v>7</v>
      </c>
      <c r="F131" s="269">
        <v>0</v>
      </c>
      <c r="G131" s="269">
        <v>0</v>
      </c>
      <c r="H131" s="269">
        <v>0</v>
      </c>
      <c r="I131" s="269" t="s">
        <v>1022</v>
      </c>
      <c r="J131" s="269" t="s">
        <v>1022</v>
      </c>
      <c r="K131" s="269" t="s">
        <v>1022</v>
      </c>
      <c r="N131" s="326"/>
    </row>
    <row r="132" spans="1:14" ht="13.5" customHeight="1">
      <c r="A132" s="332" t="s">
        <v>448</v>
      </c>
      <c r="B132" s="298" t="s">
        <v>449</v>
      </c>
      <c r="C132" s="295">
        <v>0</v>
      </c>
      <c r="D132" s="295">
        <v>0</v>
      </c>
      <c r="E132" s="295">
        <v>0</v>
      </c>
      <c r="F132" s="295">
        <v>0</v>
      </c>
      <c r="G132" s="295">
        <v>0</v>
      </c>
      <c r="H132" s="295">
        <v>0</v>
      </c>
      <c r="I132" s="295" t="s">
        <v>1022</v>
      </c>
      <c r="J132" s="295">
        <v>0</v>
      </c>
      <c r="K132" s="295" t="s">
        <v>1022</v>
      </c>
      <c r="N132" s="326"/>
    </row>
    <row r="133" spans="1:14" ht="13.5" customHeight="1">
      <c r="A133" s="330" t="s">
        <v>396</v>
      </c>
      <c r="B133" s="331" t="s">
        <v>397</v>
      </c>
      <c r="C133" s="269">
        <v>0</v>
      </c>
      <c r="D133" s="295">
        <v>0</v>
      </c>
      <c r="E133" s="269">
        <v>0</v>
      </c>
      <c r="F133" s="269">
        <v>0</v>
      </c>
      <c r="G133" s="269">
        <v>0</v>
      </c>
      <c r="H133" s="269">
        <v>0</v>
      </c>
      <c r="I133" s="269">
        <v>0</v>
      </c>
      <c r="J133" s="269">
        <v>0</v>
      </c>
      <c r="K133" s="269">
        <v>0</v>
      </c>
      <c r="N133" s="326"/>
    </row>
    <row r="134" spans="1:14" ht="13.5" customHeight="1">
      <c r="A134" s="332" t="s">
        <v>422</v>
      </c>
      <c r="B134" s="298" t="s">
        <v>423</v>
      </c>
      <c r="C134" s="295">
        <v>677</v>
      </c>
      <c r="D134" s="295">
        <v>142</v>
      </c>
      <c r="E134" s="295">
        <v>535</v>
      </c>
      <c r="F134" s="295">
        <v>0</v>
      </c>
      <c r="G134" s="295">
        <v>0</v>
      </c>
      <c r="H134" s="295">
        <v>0</v>
      </c>
      <c r="I134" s="295">
        <v>0</v>
      </c>
      <c r="J134" s="295">
        <v>0</v>
      </c>
      <c r="K134" s="295">
        <v>0</v>
      </c>
      <c r="N134" s="326"/>
    </row>
    <row r="135" spans="1:14" ht="13.5" customHeight="1">
      <c r="A135" s="330" t="s">
        <v>420</v>
      </c>
      <c r="B135" s="331" t="s">
        <v>421</v>
      </c>
      <c r="C135" s="269">
        <v>144</v>
      </c>
      <c r="D135" s="269">
        <v>32</v>
      </c>
      <c r="E135" s="269">
        <v>112</v>
      </c>
      <c r="F135" s="269" t="s">
        <v>1022</v>
      </c>
      <c r="G135" s="269" t="s">
        <v>1022</v>
      </c>
      <c r="H135" s="269" t="s">
        <v>1022</v>
      </c>
      <c r="I135" s="269">
        <v>0</v>
      </c>
      <c r="J135" s="269">
        <v>0</v>
      </c>
      <c r="K135" s="269">
        <v>0</v>
      </c>
      <c r="N135" s="326"/>
    </row>
    <row r="136" spans="1:14" ht="13.5" customHeight="1">
      <c r="A136" s="332" t="s">
        <v>416</v>
      </c>
      <c r="B136" s="298" t="s">
        <v>417</v>
      </c>
      <c r="C136" s="295">
        <v>63</v>
      </c>
      <c r="D136" s="295">
        <v>13</v>
      </c>
      <c r="E136" s="295">
        <v>50</v>
      </c>
      <c r="F136" s="295">
        <v>0</v>
      </c>
      <c r="G136" s="295">
        <v>0</v>
      </c>
      <c r="H136" s="295">
        <v>0</v>
      </c>
      <c r="I136" s="295">
        <v>10</v>
      </c>
      <c r="J136" s="295">
        <v>4</v>
      </c>
      <c r="K136" s="269">
        <v>6</v>
      </c>
      <c r="N136" s="326"/>
    </row>
    <row r="137" spans="1:14" ht="13.5" customHeight="1">
      <c r="A137" s="330" t="s">
        <v>400</v>
      </c>
      <c r="B137" s="331" t="s">
        <v>401</v>
      </c>
      <c r="C137" s="269">
        <v>356</v>
      </c>
      <c r="D137" s="269">
        <v>76</v>
      </c>
      <c r="E137" s="295">
        <v>280</v>
      </c>
      <c r="F137" s="269" t="s">
        <v>1022</v>
      </c>
      <c r="G137" s="269" t="s">
        <v>1022</v>
      </c>
      <c r="H137" s="269">
        <v>0</v>
      </c>
      <c r="I137" s="269" t="s">
        <v>1022</v>
      </c>
      <c r="J137" s="269">
        <v>0</v>
      </c>
      <c r="K137" s="269" t="s">
        <v>1022</v>
      </c>
      <c r="N137" s="326"/>
    </row>
    <row r="138" spans="1:14" ht="13.5" customHeight="1">
      <c r="A138" s="332" t="s">
        <v>404</v>
      </c>
      <c r="B138" s="298" t="s">
        <v>405</v>
      </c>
      <c r="C138" s="295">
        <v>20</v>
      </c>
      <c r="D138" s="295" t="s">
        <v>1022</v>
      </c>
      <c r="E138" s="295" t="s">
        <v>1022</v>
      </c>
      <c r="F138" s="295">
        <v>0</v>
      </c>
      <c r="G138" s="295">
        <v>0</v>
      </c>
      <c r="H138" s="295">
        <v>0</v>
      </c>
      <c r="I138" s="295" t="s">
        <v>1022</v>
      </c>
      <c r="J138" s="295">
        <v>0</v>
      </c>
      <c r="K138" s="295" t="s">
        <v>1022</v>
      </c>
      <c r="N138" s="326"/>
    </row>
    <row r="139" spans="1:14" ht="13.5" customHeight="1">
      <c r="A139" s="330" t="s">
        <v>398</v>
      </c>
      <c r="B139" s="331" t="s">
        <v>399</v>
      </c>
      <c r="C139" s="269" t="s">
        <v>1022</v>
      </c>
      <c r="D139" s="269">
        <v>0</v>
      </c>
      <c r="E139" s="269" t="s">
        <v>1022</v>
      </c>
      <c r="F139" s="269" t="s">
        <v>1022</v>
      </c>
      <c r="G139" s="269">
        <v>0</v>
      </c>
      <c r="H139" s="269" t="s">
        <v>1022</v>
      </c>
      <c r="I139" s="269" t="s">
        <v>1022</v>
      </c>
      <c r="J139" s="269">
        <v>0</v>
      </c>
      <c r="K139" s="269" t="s">
        <v>1022</v>
      </c>
      <c r="N139" s="326"/>
    </row>
    <row r="140" spans="1:14" ht="13.5" customHeight="1">
      <c r="A140" s="332" t="s">
        <v>446</v>
      </c>
      <c r="B140" s="298" t="s">
        <v>447</v>
      </c>
      <c r="C140" s="295">
        <v>11</v>
      </c>
      <c r="D140" s="295" t="s">
        <v>1022</v>
      </c>
      <c r="E140" s="295" t="s">
        <v>1022</v>
      </c>
      <c r="F140" s="295">
        <v>0</v>
      </c>
      <c r="G140" s="295">
        <v>0</v>
      </c>
      <c r="H140" s="295">
        <v>0</v>
      </c>
      <c r="I140" s="295">
        <v>6</v>
      </c>
      <c r="J140" s="269" t="s">
        <v>1022</v>
      </c>
      <c r="K140" s="295" t="s">
        <v>1022</v>
      </c>
      <c r="N140" s="326"/>
    </row>
    <row r="141" spans="1:14" ht="13.5" customHeight="1">
      <c r="A141" s="330" t="s">
        <v>442</v>
      </c>
      <c r="B141" s="331" t="s">
        <v>443</v>
      </c>
      <c r="C141" s="269">
        <v>37</v>
      </c>
      <c r="D141" s="269">
        <v>9</v>
      </c>
      <c r="E141" s="269">
        <v>28</v>
      </c>
      <c r="F141" s="269">
        <v>0</v>
      </c>
      <c r="G141" s="269">
        <v>0</v>
      </c>
      <c r="H141" s="269">
        <v>0</v>
      </c>
      <c r="I141" s="269">
        <v>0</v>
      </c>
      <c r="J141" s="269">
        <v>0</v>
      </c>
      <c r="K141" s="269">
        <v>0</v>
      </c>
      <c r="N141" s="326"/>
    </row>
    <row r="142" spans="1:14" ht="13.5" customHeight="1">
      <c r="A142" s="332" t="s">
        <v>412</v>
      </c>
      <c r="B142" s="298" t="s">
        <v>413</v>
      </c>
      <c r="C142" s="295">
        <v>73</v>
      </c>
      <c r="D142" s="295">
        <v>18</v>
      </c>
      <c r="E142" s="295">
        <v>55</v>
      </c>
      <c r="F142" s="295">
        <v>0</v>
      </c>
      <c r="G142" s="295">
        <v>0</v>
      </c>
      <c r="H142" s="295">
        <v>0</v>
      </c>
      <c r="I142" s="295">
        <v>18</v>
      </c>
      <c r="J142" s="295" t="s">
        <v>1022</v>
      </c>
      <c r="K142" s="269" t="s">
        <v>1022</v>
      </c>
      <c r="N142" s="326"/>
    </row>
    <row r="143" spans="1:14" ht="13.5" customHeight="1">
      <c r="A143" s="330" t="s">
        <v>428</v>
      </c>
      <c r="B143" s="331" t="s">
        <v>429</v>
      </c>
      <c r="C143" s="269">
        <v>4</v>
      </c>
      <c r="D143" s="269" t="s">
        <v>1022</v>
      </c>
      <c r="E143" s="269" t="s">
        <v>1022</v>
      </c>
      <c r="F143" s="269">
        <v>0</v>
      </c>
      <c r="G143" s="295">
        <v>0</v>
      </c>
      <c r="H143" s="295">
        <v>0</v>
      </c>
      <c r="I143" s="295" t="s">
        <v>1022</v>
      </c>
      <c r="J143" s="295">
        <v>0</v>
      </c>
      <c r="K143" s="269" t="s">
        <v>1022</v>
      </c>
      <c r="M143" s="331"/>
      <c r="N143" s="326"/>
    </row>
    <row r="144" spans="1:14" ht="13.5" customHeight="1">
      <c r="A144" s="332" t="s">
        <v>450</v>
      </c>
      <c r="B144" s="298" t="s">
        <v>451</v>
      </c>
      <c r="C144" s="295">
        <v>35</v>
      </c>
      <c r="D144" s="295">
        <v>8</v>
      </c>
      <c r="E144" s="295">
        <v>27</v>
      </c>
      <c r="F144" s="295">
        <v>0</v>
      </c>
      <c r="G144" s="295">
        <v>0</v>
      </c>
      <c r="H144" s="295">
        <v>0</v>
      </c>
      <c r="I144" s="295" t="s">
        <v>1022</v>
      </c>
      <c r="J144" s="295">
        <v>0</v>
      </c>
      <c r="K144" s="295" t="s">
        <v>1022</v>
      </c>
      <c r="N144" s="326"/>
    </row>
    <row r="145" spans="1:14" ht="13.5" customHeight="1">
      <c r="A145" s="330" t="s">
        <v>402</v>
      </c>
      <c r="B145" s="331" t="s">
        <v>403</v>
      </c>
      <c r="C145" s="269">
        <v>14</v>
      </c>
      <c r="D145" s="269" t="s">
        <v>1022</v>
      </c>
      <c r="E145" s="269" t="s">
        <v>1022</v>
      </c>
      <c r="F145" s="269">
        <v>0</v>
      </c>
      <c r="G145" s="295">
        <v>0</v>
      </c>
      <c r="H145" s="295">
        <v>0</v>
      </c>
      <c r="I145" s="295" t="s">
        <v>1029</v>
      </c>
      <c r="J145" s="295" t="s">
        <v>1029</v>
      </c>
      <c r="K145" s="295" t="s">
        <v>1029</v>
      </c>
      <c r="N145" s="326"/>
    </row>
    <row r="146" spans="1:14" ht="13.5" customHeight="1">
      <c r="A146" s="327" t="s">
        <v>829</v>
      </c>
      <c r="B146" s="328" t="s">
        <v>456</v>
      </c>
      <c r="C146" s="329">
        <v>195</v>
      </c>
      <c r="D146" s="329">
        <v>37</v>
      </c>
      <c r="E146" s="329">
        <v>158</v>
      </c>
      <c r="F146" s="329" t="s">
        <v>1022</v>
      </c>
      <c r="G146" s="329" t="s">
        <v>1022</v>
      </c>
      <c r="H146" s="329" t="s">
        <v>1022</v>
      </c>
      <c r="I146" s="329">
        <v>46</v>
      </c>
      <c r="J146" s="329">
        <v>13</v>
      </c>
      <c r="K146" s="329">
        <v>33</v>
      </c>
      <c r="N146" s="326"/>
    </row>
    <row r="147" spans="1:14" ht="13.5" customHeight="1">
      <c r="A147" s="330" t="s">
        <v>461</v>
      </c>
      <c r="B147" s="331" t="s">
        <v>462</v>
      </c>
      <c r="C147" s="269">
        <v>10</v>
      </c>
      <c r="D147" s="269" t="s">
        <v>1022</v>
      </c>
      <c r="E147" s="269" t="s">
        <v>1022</v>
      </c>
      <c r="F147" s="269">
        <v>0</v>
      </c>
      <c r="G147" s="269" t="s">
        <v>1022</v>
      </c>
      <c r="H147" s="269" t="s">
        <v>1022</v>
      </c>
      <c r="I147" s="269" t="s">
        <v>1022</v>
      </c>
      <c r="J147" s="269">
        <v>0</v>
      </c>
      <c r="K147" s="269" t="s">
        <v>1022</v>
      </c>
      <c r="N147" s="326"/>
    </row>
    <row r="148" spans="1:14" ht="13.5" customHeight="1">
      <c r="A148" s="332" t="s">
        <v>459</v>
      </c>
      <c r="B148" s="298" t="s">
        <v>460</v>
      </c>
      <c r="C148" s="295">
        <v>92</v>
      </c>
      <c r="D148" s="295">
        <v>18</v>
      </c>
      <c r="E148" s="295">
        <v>74</v>
      </c>
      <c r="F148" s="295" t="s">
        <v>1022</v>
      </c>
      <c r="G148" s="295">
        <v>0</v>
      </c>
      <c r="H148" s="269" t="s">
        <v>1022</v>
      </c>
      <c r="I148" s="269">
        <v>13</v>
      </c>
      <c r="J148" s="269">
        <v>0</v>
      </c>
      <c r="K148" s="269">
        <v>13</v>
      </c>
      <c r="M148" s="298"/>
      <c r="N148" s="326"/>
    </row>
    <row r="149" spans="1:14" ht="13.5" customHeight="1">
      <c r="A149" s="330" t="s">
        <v>465</v>
      </c>
      <c r="B149" s="331" t="s">
        <v>466</v>
      </c>
      <c r="C149" s="269">
        <v>8</v>
      </c>
      <c r="D149" s="269" t="s">
        <v>1022</v>
      </c>
      <c r="E149" s="269" t="s">
        <v>1022</v>
      </c>
      <c r="F149" s="269">
        <v>0</v>
      </c>
      <c r="G149" s="269">
        <v>0</v>
      </c>
      <c r="H149" s="269">
        <v>0</v>
      </c>
      <c r="I149" s="269" t="s">
        <v>1022</v>
      </c>
      <c r="J149" s="269" t="s">
        <v>1022</v>
      </c>
      <c r="K149" s="269" t="s">
        <v>1022</v>
      </c>
      <c r="N149" s="326"/>
    </row>
    <row r="150" spans="1:14" ht="13.5" customHeight="1">
      <c r="A150" s="332" t="s">
        <v>457</v>
      </c>
      <c r="B150" s="298" t="s">
        <v>458</v>
      </c>
      <c r="C150" s="295">
        <v>41</v>
      </c>
      <c r="D150" s="295">
        <v>7</v>
      </c>
      <c r="E150" s="295">
        <v>34</v>
      </c>
      <c r="F150" s="269">
        <v>0</v>
      </c>
      <c r="G150" s="269">
        <v>0</v>
      </c>
      <c r="H150" s="269">
        <v>0</v>
      </c>
      <c r="I150" s="295">
        <v>10</v>
      </c>
      <c r="J150" s="295" t="s">
        <v>1022</v>
      </c>
      <c r="K150" s="269">
        <v>6</v>
      </c>
      <c r="N150" s="326"/>
    </row>
    <row r="151" spans="1:14" ht="13.5" customHeight="1">
      <c r="A151" s="330" t="s">
        <v>467</v>
      </c>
      <c r="B151" s="331" t="s">
        <v>468</v>
      </c>
      <c r="C151" s="269">
        <v>13</v>
      </c>
      <c r="D151" s="269" t="s">
        <v>1022</v>
      </c>
      <c r="E151" s="269" t="s">
        <v>1022</v>
      </c>
      <c r="F151" s="269">
        <v>0</v>
      </c>
      <c r="G151" s="295">
        <v>0</v>
      </c>
      <c r="H151" s="295">
        <v>0</v>
      </c>
      <c r="I151" s="295">
        <v>10</v>
      </c>
      <c r="J151" s="295">
        <v>4</v>
      </c>
      <c r="K151" s="295">
        <v>6</v>
      </c>
      <c r="N151" s="326"/>
    </row>
    <row r="152" spans="1:14" ht="13.5" customHeight="1">
      <c r="A152" s="332" t="s">
        <v>463</v>
      </c>
      <c r="B152" s="298" t="s">
        <v>464</v>
      </c>
      <c r="C152" s="295">
        <v>31</v>
      </c>
      <c r="D152" s="295">
        <v>9</v>
      </c>
      <c r="E152" s="269">
        <v>22</v>
      </c>
      <c r="F152" s="295" t="s">
        <v>1022</v>
      </c>
      <c r="G152" s="295" t="s">
        <v>1022</v>
      </c>
      <c r="H152" s="295">
        <v>0</v>
      </c>
      <c r="I152" s="295">
        <v>10</v>
      </c>
      <c r="J152" s="295">
        <v>4</v>
      </c>
      <c r="K152" s="295">
        <v>6</v>
      </c>
      <c r="N152" s="326"/>
    </row>
    <row r="153" spans="1:14" ht="13.5" customHeight="1">
      <c r="A153" s="334" t="s">
        <v>830</v>
      </c>
      <c r="B153" s="335" t="s">
        <v>1067</v>
      </c>
      <c r="C153" s="336">
        <v>2852</v>
      </c>
      <c r="D153" s="336">
        <v>738</v>
      </c>
      <c r="E153" s="336">
        <v>2114</v>
      </c>
      <c r="F153" s="336">
        <v>65</v>
      </c>
      <c r="G153" s="336">
        <v>16</v>
      </c>
      <c r="H153" s="336">
        <v>49</v>
      </c>
      <c r="I153" s="336">
        <v>36</v>
      </c>
      <c r="J153" s="336">
        <v>10</v>
      </c>
      <c r="K153" s="336">
        <v>26</v>
      </c>
      <c r="N153" s="326"/>
    </row>
    <row r="154" spans="1:14" ht="13.5" customHeight="1">
      <c r="A154" s="332" t="s">
        <v>500</v>
      </c>
      <c r="B154" s="298" t="s">
        <v>501</v>
      </c>
      <c r="C154" s="295" t="s">
        <v>1029</v>
      </c>
      <c r="D154" s="295" t="s">
        <v>1029</v>
      </c>
      <c r="E154" s="295" t="s">
        <v>1029</v>
      </c>
      <c r="F154" s="295" t="s">
        <v>1029</v>
      </c>
      <c r="G154" s="295" t="s">
        <v>1029</v>
      </c>
      <c r="H154" s="269" t="s">
        <v>1029</v>
      </c>
      <c r="I154" s="295" t="s">
        <v>1029</v>
      </c>
      <c r="J154" s="269" t="s">
        <v>1029</v>
      </c>
      <c r="K154" s="295" t="s">
        <v>1029</v>
      </c>
      <c r="N154" s="326"/>
    </row>
    <row r="155" spans="1:14" ht="13.5" customHeight="1">
      <c r="A155" s="330" t="s">
        <v>526</v>
      </c>
      <c r="B155" s="331" t="s">
        <v>527</v>
      </c>
      <c r="C155" s="269">
        <v>39</v>
      </c>
      <c r="D155" s="269">
        <v>10</v>
      </c>
      <c r="E155" s="269">
        <v>29</v>
      </c>
      <c r="F155" s="269">
        <v>0</v>
      </c>
      <c r="G155" s="269">
        <v>0</v>
      </c>
      <c r="H155" s="269">
        <v>0</v>
      </c>
      <c r="I155" s="269">
        <v>0</v>
      </c>
      <c r="J155" s="269">
        <v>0</v>
      </c>
      <c r="K155" s="269">
        <v>0</v>
      </c>
      <c r="N155" s="326"/>
    </row>
    <row r="156" spans="1:14" ht="13.5" customHeight="1">
      <c r="A156" s="332" t="s">
        <v>566</v>
      </c>
      <c r="B156" s="298" t="s">
        <v>567</v>
      </c>
      <c r="C156" s="295">
        <v>11</v>
      </c>
      <c r="D156" s="295" t="s">
        <v>1022</v>
      </c>
      <c r="E156" s="295" t="s">
        <v>1022</v>
      </c>
      <c r="F156" s="295">
        <v>0</v>
      </c>
      <c r="G156" s="269">
        <v>0</v>
      </c>
      <c r="H156" s="269">
        <v>0</v>
      </c>
      <c r="I156" s="269">
        <v>0</v>
      </c>
      <c r="J156" s="269">
        <v>0</v>
      </c>
      <c r="K156" s="269">
        <v>0</v>
      </c>
      <c r="N156" s="326"/>
    </row>
    <row r="157" spans="1:14" ht="13.5" customHeight="1">
      <c r="A157" s="330" t="s">
        <v>534</v>
      </c>
      <c r="B157" s="331" t="s">
        <v>535</v>
      </c>
      <c r="C157" s="269">
        <v>34</v>
      </c>
      <c r="D157" s="269">
        <v>11</v>
      </c>
      <c r="E157" s="269">
        <v>23</v>
      </c>
      <c r="F157" s="269">
        <v>0</v>
      </c>
      <c r="G157" s="269">
        <v>0</v>
      </c>
      <c r="H157" s="269">
        <v>0</v>
      </c>
      <c r="I157" s="269">
        <v>0</v>
      </c>
      <c r="J157" s="269">
        <v>0</v>
      </c>
      <c r="K157" s="269">
        <v>0</v>
      </c>
      <c r="N157" s="326"/>
    </row>
    <row r="158" spans="1:14" ht="13.5" customHeight="1">
      <c r="A158" s="332" t="s">
        <v>546</v>
      </c>
      <c r="B158" s="298" t="s">
        <v>547</v>
      </c>
      <c r="C158" s="295">
        <v>4</v>
      </c>
      <c r="D158" s="295">
        <v>0</v>
      </c>
      <c r="E158" s="295">
        <v>4</v>
      </c>
      <c r="F158" s="295">
        <v>0</v>
      </c>
      <c r="G158" s="295">
        <v>0</v>
      </c>
      <c r="H158" s="295">
        <v>0</v>
      </c>
      <c r="I158" s="295" t="s">
        <v>1022</v>
      </c>
      <c r="J158" s="295">
        <v>0</v>
      </c>
      <c r="K158" s="295" t="s">
        <v>1022</v>
      </c>
      <c r="N158" s="326"/>
    </row>
    <row r="159" spans="1:14" ht="13.5" customHeight="1">
      <c r="A159" s="330" t="s">
        <v>524</v>
      </c>
      <c r="B159" s="331" t="s">
        <v>525</v>
      </c>
      <c r="C159" s="269">
        <v>0</v>
      </c>
      <c r="D159" s="269">
        <v>0</v>
      </c>
      <c r="E159" s="269">
        <v>0</v>
      </c>
      <c r="F159" s="269">
        <v>0</v>
      </c>
      <c r="G159" s="269">
        <v>0</v>
      </c>
      <c r="H159" s="269">
        <v>0</v>
      </c>
      <c r="I159" s="269">
        <v>0</v>
      </c>
      <c r="J159" s="269">
        <v>0</v>
      </c>
      <c r="K159" s="269">
        <v>0</v>
      </c>
      <c r="N159" s="326"/>
    </row>
    <row r="160" spans="1:14" ht="13.5" customHeight="1">
      <c r="A160" s="332" t="s">
        <v>532</v>
      </c>
      <c r="B160" s="298" t="s">
        <v>533</v>
      </c>
      <c r="C160" s="295">
        <v>6</v>
      </c>
      <c r="D160" s="295" t="s">
        <v>1022</v>
      </c>
      <c r="E160" s="269" t="s">
        <v>1022</v>
      </c>
      <c r="F160" s="295" t="s">
        <v>1022</v>
      </c>
      <c r="G160" s="295">
        <v>0</v>
      </c>
      <c r="H160" s="295" t="s">
        <v>1022</v>
      </c>
      <c r="I160" s="295" t="s">
        <v>1022</v>
      </c>
      <c r="J160" s="269" t="s">
        <v>1022</v>
      </c>
      <c r="K160" s="295" t="s">
        <v>1022</v>
      </c>
      <c r="N160" s="326"/>
    </row>
    <row r="161" spans="1:14" ht="13.5" customHeight="1">
      <c r="A161" s="330" t="s">
        <v>520</v>
      </c>
      <c r="B161" s="331" t="s">
        <v>521</v>
      </c>
      <c r="C161" s="269" t="s">
        <v>1022</v>
      </c>
      <c r="D161" s="269" t="s">
        <v>1022</v>
      </c>
      <c r="E161" s="269" t="s">
        <v>1022</v>
      </c>
      <c r="F161" s="269">
        <v>0</v>
      </c>
      <c r="G161" s="269">
        <v>0</v>
      </c>
      <c r="H161" s="269">
        <v>0</v>
      </c>
      <c r="I161" s="269">
        <v>0</v>
      </c>
      <c r="J161" s="269">
        <v>0</v>
      </c>
      <c r="K161" s="269">
        <v>0</v>
      </c>
      <c r="N161" s="326"/>
    </row>
    <row r="162" spans="1:14" ht="13.5" customHeight="1">
      <c r="A162" s="332" t="s">
        <v>540</v>
      </c>
      <c r="B162" s="298" t="s">
        <v>541</v>
      </c>
      <c r="C162" s="295">
        <v>0</v>
      </c>
      <c r="D162" s="295">
        <v>0</v>
      </c>
      <c r="E162" s="295">
        <v>0</v>
      </c>
      <c r="F162" s="295" t="s">
        <v>1022</v>
      </c>
      <c r="G162" s="295" t="s">
        <v>1022</v>
      </c>
      <c r="H162" s="295" t="s">
        <v>1022</v>
      </c>
      <c r="I162" s="295" t="s">
        <v>1022</v>
      </c>
      <c r="J162" s="269">
        <v>0</v>
      </c>
      <c r="K162" s="295" t="s">
        <v>1022</v>
      </c>
      <c r="N162" s="326"/>
    </row>
    <row r="163" spans="1:14" ht="13.5" customHeight="1">
      <c r="A163" s="330" t="s">
        <v>480</v>
      </c>
      <c r="B163" s="331" t="s">
        <v>481</v>
      </c>
      <c r="C163" s="269" t="s">
        <v>1022</v>
      </c>
      <c r="D163" s="269" t="s">
        <v>1022</v>
      </c>
      <c r="E163" s="269" t="s">
        <v>1022</v>
      </c>
      <c r="F163" s="269">
        <v>0</v>
      </c>
      <c r="G163" s="269">
        <v>0</v>
      </c>
      <c r="H163" s="269">
        <v>0</v>
      </c>
      <c r="I163" s="269">
        <v>0</v>
      </c>
      <c r="J163" s="269">
        <v>0</v>
      </c>
      <c r="K163" s="269">
        <v>0</v>
      </c>
      <c r="N163" s="326"/>
    </row>
    <row r="164" spans="1:14" ht="13.5" customHeight="1">
      <c r="A164" s="332" t="s">
        <v>486</v>
      </c>
      <c r="B164" s="298" t="s">
        <v>487</v>
      </c>
      <c r="C164" s="295" t="s">
        <v>1022</v>
      </c>
      <c r="D164" s="295">
        <v>0</v>
      </c>
      <c r="E164" s="269" t="s">
        <v>1022</v>
      </c>
      <c r="F164" s="295">
        <v>0</v>
      </c>
      <c r="G164" s="295">
        <v>0</v>
      </c>
      <c r="H164" s="295">
        <v>0</v>
      </c>
      <c r="I164" s="295">
        <v>0</v>
      </c>
      <c r="J164" s="295">
        <v>0</v>
      </c>
      <c r="K164" s="295">
        <v>0</v>
      </c>
      <c r="N164" s="326"/>
    </row>
    <row r="165" spans="1:14" ht="13.5" customHeight="1">
      <c r="A165" s="330" t="s">
        <v>470</v>
      </c>
      <c r="B165" s="331" t="s">
        <v>471</v>
      </c>
      <c r="C165" s="269">
        <v>41</v>
      </c>
      <c r="D165" s="269">
        <v>14</v>
      </c>
      <c r="E165" s="269">
        <v>27</v>
      </c>
      <c r="F165" s="269" t="s">
        <v>1022</v>
      </c>
      <c r="G165" s="269">
        <v>0</v>
      </c>
      <c r="H165" s="269" t="s">
        <v>1022</v>
      </c>
      <c r="I165" s="269">
        <v>0</v>
      </c>
      <c r="J165" s="269">
        <v>0</v>
      </c>
      <c r="K165" s="269">
        <v>0</v>
      </c>
      <c r="N165" s="326"/>
    </row>
    <row r="166" spans="1:14" ht="13.5" customHeight="1">
      <c r="A166" s="332" t="s">
        <v>506</v>
      </c>
      <c r="B166" s="298" t="s">
        <v>507</v>
      </c>
      <c r="C166" s="295">
        <v>37</v>
      </c>
      <c r="D166" s="295">
        <v>7</v>
      </c>
      <c r="E166" s="295">
        <v>30</v>
      </c>
      <c r="F166" s="295" t="s">
        <v>1022</v>
      </c>
      <c r="G166" s="269" t="s">
        <v>1022</v>
      </c>
      <c r="H166" s="269" t="s">
        <v>1022</v>
      </c>
      <c r="I166" s="269" t="s">
        <v>1022</v>
      </c>
      <c r="J166" s="269" t="s">
        <v>1022</v>
      </c>
      <c r="K166" s="269">
        <v>0</v>
      </c>
      <c r="N166" s="326"/>
    </row>
    <row r="167" spans="1:14" ht="13.5" customHeight="1">
      <c r="A167" s="330" t="s">
        <v>560</v>
      </c>
      <c r="B167" s="331" t="s">
        <v>561</v>
      </c>
      <c r="C167" s="269">
        <v>5</v>
      </c>
      <c r="D167" s="269" t="s">
        <v>1022</v>
      </c>
      <c r="E167" s="269" t="s">
        <v>1022</v>
      </c>
      <c r="F167" s="269">
        <v>0</v>
      </c>
      <c r="G167" s="269">
        <v>0</v>
      </c>
      <c r="H167" s="269">
        <v>0</v>
      </c>
      <c r="I167" s="269" t="s">
        <v>1022</v>
      </c>
      <c r="J167" s="269">
        <v>0</v>
      </c>
      <c r="K167" s="269" t="s">
        <v>1022</v>
      </c>
      <c r="N167" s="326"/>
    </row>
    <row r="168" spans="1:14" ht="13.5" customHeight="1">
      <c r="A168" s="332" t="s">
        <v>476</v>
      </c>
      <c r="B168" s="298" t="s">
        <v>477</v>
      </c>
      <c r="C168" s="295" t="s">
        <v>1022</v>
      </c>
      <c r="D168" s="295" t="s">
        <v>1022</v>
      </c>
      <c r="E168" s="295" t="s">
        <v>1022</v>
      </c>
      <c r="F168" s="295">
        <v>0</v>
      </c>
      <c r="G168" s="295">
        <v>0</v>
      </c>
      <c r="H168" s="295">
        <v>0</v>
      </c>
      <c r="I168" s="295">
        <v>0</v>
      </c>
      <c r="J168" s="295">
        <v>0</v>
      </c>
      <c r="K168" s="295">
        <v>0</v>
      </c>
      <c r="N168" s="326"/>
    </row>
    <row r="169" spans="1:14" ht="13.5" customHeight="1">
      <c r="A169" s="330" t="s">
        <v>488</v>
      </c>
      <c r="B169" s="331" t="s">
        <v>489</v>
      </c>
      <c r="C169" s="269">
        <v>0</v>
      </c>
      <c r="D169" s="269">
        <v>0</v>
      </c>
      <c r="E169" s="269">
        <v>0</v>
      </c>
      <c r="F169" s="269">
        <v>0</v>
      </c>
      <c r="G169" s="269">
        <v>0</v>
      </c>
      <c r="H169" s="269">
        <v>0</v>
      </c>
      <c r="I169" s="269">
        <v>0</v>
      </c>
      <c r="J169" s="269">
        <v>0</v>
      </c>
      <c r="K169" s="269">
        <v>0</v>
      </c>
      <c r="N169" s="326"/>
    </row>
    <row r="170" spans="1:14" ht="13.5" customHeight="1">
      <c r="A170" s="332" t="s">
        <v>482</v>
      </c>
      <c r="B170" s="298" t="s">
        <v>483</v>
      </c>
      <c r="C170" s="295" t="s">
        <v>1022</v>
      </c>
      <c r="D170" s="295">
        <v>0</v>
      </c>
      <c r="E170" s="295" t="s">
        <v>1022</v>
      </c>
      <c r="F170" s="295">
        <v>0</v>
      </c>
      <c r="G170" s="295">
        <v>0</v>
      </c>
      <c r="H170" s="295">
        <v>0</v>
      </c>
      <c r="I170" s="295">
        <v>0</v>
      </c>
      <c r="J170" s="295">
        <v>0</v>
      </c>
      <c r="K170" s="295">
        <v>0</v>
      </c>
      <c r="N170" s="326"/>
    </row>
    <row r="171" spans="1:14" ht="13.5" customHeight="1">
      <c r="A171" s="330" t="s">
        <v>502</v>
      </c>
      <c r="B171" s="331" t="s">
        <v>503</v>
      </c>
      <c r="C171" s="269" t="s">
        <v>1022</v>
      </c>
      <c r="D171" s="269" t="s">
        <v>1022</v>
      </c>
      <c r="E171" s="269">
        <v>0</v>
      </c>
      <c r="F171" s="269">
        <v>0</v>
      </c>
      <c r="G171" s="269">
        <v>0</v>
      </c>
      <c r="H171" s="269">
        <v>0</v>
      </c>
      <c r="I171" s="269">
        <v>0</v>
      </c>
      <c r="J171" s="269">
        <v>0</v>
      </c>
      <c r="K171" s="269">
        <v>0</v>
      </c>
      <c r="N171" s="326"/>
    </row>
    <row r="172" spans="1:14" ht="13.5" customHeight="1">
      <c r="A172" s="332" t="s">
        <v>490</v>
      </c>
      <c r="B172" s="298" t="s">
        <v>491</v>
      </c>
      <c r="C172" s="295" t="s">
        <v>1029</v>
      </c>
      <c r="D172" s="295" t="s">
        <v>1029</v>
      </c>
      <c r="E172" s="295" t="s">
        <v>1029</v>
      </c>
      <c r="F172" s="295" t="s">
        <v>1029</v>
      </c>
      <c r="G172" s="269" t="s">
        <v>1029</v>
      </c>
      <c r="H172" s="269" t="s">
        <v>1029</v>
      </c>
      <c r="I172" s="269" t="s">
        <v>1029</v>
      </c>
      <c r="J172" s="269" t="s">
        <v>1029</v>
      </c>
      <c r="K172" s="269" t="s">
        <v>1029</v>
      </c>
      <c r="N172" s="326"/>
    </row>
    <row r="173" spans="1:14" ht="13.5" customHeight="1">
      <c r="A173" s="330" t="s">
        <v>548</v>
      </c>
      <c r="B173" s="331" t="s">
        <v>549</v>
      </c>
      <c r="C173" s="269" t="s">
        <v>1022</v>
      </c>
      <c r="D173" s="269">
        <v>0</v>
      </c>
      <c r="E173" s="269" t="s">
        <v>1022</v>
      </c>
      <c r="F173" s="269" t="s">
        <v>1022</v>
      </c>
      <c r="G173" s="269">
        <v>0</v>
      </c>
      <c r="H173" s="269" t="s">
        <v>1022</v>
      </c>
      <c r="I173" s="269">
        <v>0</v>
      </c>
      <c r="J173" s="269">
        <v>0</v>
      </c>
      <c r="K173" s="269">
        <v>0</v>
      </c>
      <c r="N173" s="326"/>
    </row>
    <row r="174" spans="1:14" ht="13.5" customHeight="1">
      <c r="A174" s="332" t="s">
        <v>474</v>
      </c>
      <c r="B174" s="298" t="s">
        <v>475</v>
      </c>
      <c r="C174" s="295">
        <v>5</v>
      </c>
      <c r="D174" s="295" t="s">
        <v>1022</v>
      </c>
      <c r="E174" s="269" t="s">
        <v>1022</v>
      </c>
      <c r="F174" s="295">
        <v>0</v>
      </c>
      <c r="G174" s="269">
        <v>0</v>
      </c>
      <c r="H174" s="269">
        <v>0</v>
      </c>
      <c r="I174" s="269">
        <v>0</v>
      </c>
      <c r="J174" s="269">
        <v>0</v>
      </c>
      <c r="K174" s="269">
        <v>0</v>
      </c>
      <c r="N174" s="326"/>
    </row>
    <row r="175" spans="1:14" ht="13.5" customHeight="1">
      <c r="A175" s="330" t="s">
        <v>518</v>
      </c>
      <c r="B175" s="331" t="s">
        <v>519</v>
      </c>
      <c r="C175" s="269">
        <v>7</v>
      </c>
      <c r="D175" s="269" t="s">
        <v>1022</v>
      </c>
      <c r="E175" s="269" t="s">
        <v>1022</v>
      </c>
      <c r="F175" s="269" t="s">
        <v>1022</v>
      </c>
      <c r="G175" s="269">
        <v>0</v>
      </c>
      <c r="H175" s="269" t="s">
        <v>1022</v>
      </c>
      <c r="I175" s="269">
        <v>0</v>
      </c>
      <c r="J175" s="269">
        <v>0</v>
      </c>
      <c r="K175" s="269">
        <v>0</v>
      </c>
      <c r="N175" s="326"/>
    </row>
    <row r="176" spans="1:14" ht="13.5" customHeight="1">
      <c r="A176" s="332" t="s">
        <v>510</v>
      </c>
      <c r="B176" s="298" t="s">
        <v>511</v>
      </c>
      <c r="C176" s="295">
        <v>16</v>
      </c>
      <c r="D176" s="295">
        <v>4</v>
      </c>
      <c r="E176" s="269">
        <v>12</v>
      </c>
      <c r="F176" s="295">
        <v>0</v>
      </c>
      <c r="G176" s="295">
        <v>0</v>
      </c>
      <c r="H176" s="295">
        <v>0</v>
      </c>
      <c r="I176" s="295">
        <v>0</v>
      </c>
      <c r="J176" s="295">
        <v>0</v>
      </c>
      <c r="K176" s="269">
        <v>0</v>
      </c>
      <c r="N176" s="326"/>
    </row>
    <row r="177" spans="1:14" ht="13.5" customHeight="1">
      <c r="A177" s="330" t="s">
        <v>516</v>
      </c>
      <c r="B177" s="331" t="s">
        <v>517</v>
      </c>
      <c r="C177" s="269">
        <v>40</v>
      </c>
      <c r="D177" s="269">
        <v>13</v>
      </c>
      <c r="E177" s="269">
        <v>27</v>
      </c>
      <c r="F177" s="269" t="s">
        <v>1022</v>
      </c>
      <c r="G177" s="269">
        <v>0</v>
      </c>
      <c r="H177" s="269" t="s">
        <v>1022</v>
      </c>
      <c r="I177" s="269">
        <v>0</v>
      </c>
      <c r="J177" s="269">
        <v>0</v>
      </c>
      <c r="K177" s="269">
        <v>0</v>
      </c>
      <c r="N177" s="326"/>
    </row>
    <row r="178" spans="1:14" ht="13.5" customHeight="1">
      <c r="A178" s="332" t="s">
        <v>538</v>
      </c>
      <c r="B178" s="298" t="s">
        <v>539</v>
      </c>
      <c r="C178" s="295">
        <v>0</v>
      </c>
      <c r="D178" s="295">
        <v>0</v>
      </c>
      <c r="E178" s="269">
        <v>0</v>
      </c>
      <c r="F178" s="295" t="s">
        <v>1022</v>
      </c>
      <c r="G178" s="295" t="s">
        <v>1022</v>
      </c>
      <c r="H178" s="295" t="s">
        <v>1022</v>
      </c>
      <c r="I178" s="295">
        <v>0</v>
      </c>
      <c r="J178" s="295">
        <v>0</v>
      </c>
      <c r="K178" s="295">
        <v>0</v>
      </c>
      <c r="N178" s="326"/>
    </row>
    <row r="179" spans="1:14" ht="13.5" customHeight="1">
      <c r="A179" s="330" t="s">
        <v>496</v>
      </c>
      <c r="B179" s="331" t="s">
        <v>497</v>
      </c>
      <c r="C179" s="269" t="s">
        <v>1022</v>
      </c>
      <c r="D179" s="269">
        <v>0</v>
      </c>
      <c r="E179" s="269" t="s">
        <v>1022</v>
      </c>
      <c r="F179" s="269">
        <v>0</v>
      </c>
      <c r="G179" s="269">
        <v>0</v>
      </c>
      <c r="H179" s="269">
        <v>0</v>
      </c>
      <c r="I179" s="269">
        <v>0</v>
      </c>
      <c r="J179" s="269">
        <v>0</v>
      </c>
      <c r="K179" s="269">
        <v>0</v>
      </c>
      <c r="N179" s="326"/>
    </row>
    <row r="180" spans="1:14" ht="13.5" customHeight="1">
      <c r="A180" s="332" t="s">
        <v>558</v>
      </c>
      <c r="B180" s="298" t="s">
        <v>559</v>
      </c>
      <c r="C180" s="295">
        <v>0</v>
      </c>
      <c r="D180" s="295">
        <v>0</v>
      </c>
      <c r="E180" s="269">
        <v>0</v>
      </c>
      <c r="F180" s="295" t="s">
        <v>1022</v>
      </c>
      <c r="G180" s="269" t="s">
        <v>1022</v>
      </c>
      <c r="H180" s="269">
        <v>0</v>
      </c>
      <c r="I180" s="269">
        <v>0</v>
      </c>
      <c r="J180" s="269">
        <v>0</v>
      </c>
      <c r="K180" s="269">
        <v>0</v>
      </c>
      <c r="N180" s="326"/>
    </row>
    <row r="181" spans="1:14" ht="13.5" customHeight="1">
      <c r="A181" s="330" t="s">
        <v>494</v>
      </c>
      <c r="B181" s="331" t="s">
        <v>495</v>
      </c>
      <c r="C181" s="269">
        <v>11</v>
      </c>
      <c r="D181" s="269" t="s">
        <v>1022</v>
      </c>
      <c r="E181" s="269" t="s">
        <v>1022</v>
      </c>
      <c r="F181" s="269">
        <v>0</v>
      </c>
      <c r="G181" s="269">
        <v>0</v>
      </c>
      <c r="H181" s="269">
        <v>0</v>
      </c>
      <c r="I181" s="269" t="s">
        <v>1022</v>
      </c>
      <c r="J181" s="269">
        <v>0</v>
      </c>
      <c r="K181" s="269" t="s">
        <v>1022</v>
      </c>
      <c r="N181" s="326"/>
    </row>
    <row r="182" spans="1:14" ht="13.5" customHeight="1">
      <c r="A182" s="332" t="s">
        <v>542</v>
      </c>
      <c r="B182" s="298" t="s">
        <v>543</v>
      </c>
      <c r="C182" s="295">
        <v>0</v>
      </c>
      <c r="D182" s="295">
        <v>0</v>
      </c>
      <c r="E182" s="295">
        <v>0</v>
      </c>
      <c r="F182" s="295">
        <v>0</v>
      </c>
      <c r="G182" s="269">
        <v>0</v>
      </c>
      <c r="H182" s="269">
        <v>0</v>
      </c>
      <c r="I182" s="269">
        <v>0</v>
      </c>
      <c r="J182" s="269">
        <v>0</v>
      </c>
      <c r="K182" s="269">
        <v>0</v>
      </c>
      <c r="N182" s="326"/>
    </row>
    <row r="183" spans="1:14" ht="13.5" customHeight="1">
      <c r="A183" s="330" t="s">
        <v>552</v>
      </c>
      <c r="B183" s="331" t="s">
        <v>553</v>
      </c>
      <c r="C183" s="269">
        <v>9</v>
      </c>
      <c r="D183" s="269" t="s">
        <v>1022</v>
      </c>
      <c r="E183" s="269" t="s">
        <v>1022</v>
      </c>
      <c r="F183" s="269" t="s">
        <v>1022</v>
      </c>
      <c r="G183" s="269">
        <v>0</v>
      </c>
      <c r="H183" s="269" t="s">
        <v>1022</v>
      </c>
      <c r="I183" s="269">
        <v>0</v>
      </c>
      <c r="J183" s="269">
        <v>0</v>
      </c>
      <c r="K183" s="269">
        <v>0</v>
      </c>
      <c r="N183" s="326"/>
    </row>
    <row r="184" spans="1:14" ht="13.5" customHeight="1">
      <c r="A184" s="332" t="s">
        <v>492</v>
      </c>
      <c r="B184" s="298" t="s">
        <v>493</v>
      </c>
      <c r="C184" s="295">
        <v>1711</v>
      </c>
      <c r="D184" s="295">
        <v>412</v>
      </c>
      <c r="E184" s="295">
        <v>1299</v>
      </c>
      <c r="F184" s="295">
        <v>13</v>
      </c>
      <c r="G184" s="269">
        <v>4</v>
      </c>
      <c r="H184" s="269">
        <v>9</v>
      </c>
      <c r="I184" s="269">
        <v>0</v>
      </c>
      <c r="J184" s="269">
        <v>0</v>
      </c>
      <c r="K184" s="269">
        <v>0</v>
      </c>
      <c r="M184" s="298"/>
      <c r="N184" s="326"/>
    </row>
    <row r="185" spans="1:14" ht="13.5" customHeight="1">
      <c r="A185" s="330" t="s">
        <v>522</v>
      </c>
      <c r="B185" s="331" t="s">
        <v>523</v>
      </c>
      <c r="C185" s="269">
        <v>74</v>
      </c>
      <c r="D185" s="269">
        <v>23</v>
      </c>
      <c r="E185" s="269">
        <v>51</v>
      </c>
      <c r="F185" s="269">
        <v>5</v>
      </c>
      <c r="G185" s="269" t="s">
        <v>1022</v>
      </c>
      <c r="H185" s="269" t="s">
        <v>1022</v>
      </c>
      <c r="I185" s="269" t="s">
        <v>1022</v>
      </c>
      <c r="J185" s="269">
        <v>0</v>
      </c>
      <c r="K185" s="269" t="s">
        <v>1022</v>
      </c>
      <c r="N185" s="326"/>
    </row>
    <row r="186" spans="1:14" ht="13.5" customHeight="1">
      <c r="A186" s="332" t="s">
        <v>504</v>
      </c>
      <c r="B186" s="298" t="s">
        <v>505</v>
      </c>
      <c r="C186" s="295">
        <v>80</v>
      </c>
      <c r="D186" s="295">
        <v>21</v>
      </c>
      <c r="E186" s="295">
        <v>59</v>
      </c>
      <c r="F186" s="295">
        <v>0</v>
      </c>
      <c r="G186" s="295">
        <v>0</v>
      </c>
      <c r="H186" s="295">
        <v>0</v>
      </c>
      <c r="I186" s="295">
        <v>0</v>
      </c>
      <c r="J186" s="295">
        <v>0</v>
      </c>
      <c r="K186" s="269">
        <v>0</v>
      </c>
      <c r="N186" s="326"/>
    </row>
    <row r="187" spans="1:14" ht="13.5" customHeight="1">
      <c r="A187" s="330" t="s">
        <v>512</v>
      </c>
      <c r="B187" s="331" t="s">
        <v>513</v>
      </c>
      <c r="C187" s="269" t="s">
        <v>1022</v>
      </c>
      <c r="D187" s="269">
        <v>0</v>
      </c>
      <c r="E187" s="269" t="s">
        <v>1022</v>
      </c>
      <c r="F187" s="269">
        <v>0</v>
      </c>
      <c r="G187" s="269">
        <v>0</v>
      </c>
      <c r="H187" s="269">
        <v>0</v>
      </c>
      <c r="I187" s="269" t="s">
        <v>1022</v>
      </c>
      <c r="J187" s="269" t="s">
        <v>1022</v>
      </c>
      <c r="K187" s="269" t="s">
        <v>1022</v>
      </c>
      <c r="N187" s="326"/>
    </row>
    <row r="188" spans="1:14" ht="13.5" customHeight="1">
      <c r="A188" s="332" t="s">
        <v>554</v>
      </c>
      <c r="B188" s="298" t="s">
        <v>555</v>
      </c>
      <c r="C188" s="295">
        <v>60</v>
      </c>
      <c r="D188" s="295">
        <v>18</v>
      </c>
      <c r="E188" s="295">
        <v>42</v>
      </c>
      <c r="F188" s="295">
        <v>0</v>
      </c>
      <c r="G188" s="295">
        <v>0</v>
      </c>
      <c r="H188" s="295">
        <v>0</v>
      </c>
      <c r="I188" s="295">
        <v>0</v>
      </c>
      <c r="J188" s="295">
        <v>0</v>
      </c>
      <c r="K188" s="295">
        <v>0</v>
      </c>
      <c r="N188" s="326"/>
    </row>
    <row r="189" spans="1:14" ht="13.5" customHeight="1">
      <c r="A189" s="330" t="s">
        <v>536</v>
      </c>
      <c r="B189" s="331" t="s">
        <v>537</v>
      </c>
      <c r="C189" s="269">
        <v>0</v>
      </c>
      <c r="D189" s="269">
        <v>0</v>
      </c>
      <c r="E189" s="269">
        <v>0</v>
      </c>
      <c r="F189" s="269" t="s">
        <v>1022</v>
      </c>
      <c r="G189" s="269">
        <v>0</v>
      </c>
      <c r="H189" s="269" t="s">
        <v>1022</v>
      </c>
      <c r="I189" s="269">
        <v>0</v>
      </c>
      <c r="J189" s="269">
        <v>0</v>
      </c>
      <c r="K189" s="269">
        <v>0</v>
      </c>
      <c r="N189" s="326"/>
    </row>
    <row r="190" spans="1:14" ht="13.5" customHeight="1">
      <c r="A190" s="332" t="s">
        <v>562</v>
      </c>
      <c r="B190" s="298" t="s">
        <v>563</v>
      </c>
      <c r="C190" s="295">
        <v>19</v>
      </c>
      <c r="D190" s="295">
        <v>6</v>
      </c>
      <c r="E190" s="295">
        <v>13</v>
      </c>
      <c r="F190" s="295">
        <v>0</v>
      </c>
      <c r="G190" s="295">
        <v>0</v>
      </c>
      <c r="H190" s="295">
        <v>0</v>
      </c>
      <c r="I190" s="295">
        <v>0</v>
      </c>
      <c r="J190" s="295">
        <v>0</v>
      </c>
      <c r="K190" s="295">
        <v>0</v>
      </c>
      <c r="N190" s="326"/>
    </row>
    <row r="191" spans="1:14" ht="13.5" customHeight="1">
      <c r="A191" s="330" t="s">
        <v>550</v>
      </c>
      <c r="B191" s="331" t="s">
        <v>551</v>
      </c>
      <c r="C191" s="269">
        <v>77</v>
      </c>
      <c r="D191" s="269">
        <v>21</v>
      </c>
      <c r="E191" s="269">
        <v>56</v>
      </c>
      <c r="F191" s="269" t="s">
        <v>1022</v>
      </c>
      <c r="G191" s="269">
        <v>0</v>
      </c>
      <c r="H191" s="269" t="s">
        <v>1022</v>
      </c>
      <c r="I191" s="269">
        <v>0</v>
      </c>
      <c r="J191" s="269">
        <v>0</v>
      </c>
      <c r="K191" s="269">
        <v>0</v>
      </c>
      <c r="N191" s="326"/>
    </row>
    <row r="192" spans="1:14" ht="13.5" customHeight="1">
      <c r="A192" s="332" t="s">
        <v>472</v>
      </c>
      <c r="B192" s="298" t="s">
        <v>473</v>
      </c>
      <c r="C192" s="295">
        <v>42</v>
      </c>
      <c r="D192" s="295">
        <v>16</v>
      </c>
      <c r="E192" s="269">
        <v>26</v>
      </c>
      <c r="F192" s="295">
        <v>7</v>
      </c>
      <c r="G192" s="295" t="s">
        <v>1022</v>
      </c>
      <c r="H192" s="295" t="s">
        <v>1022</v>
      </c>
      <c r="I192" s="295">
        <v>0</v>
      </c>
      <c r="J192" s="295">
        <v>0</v>
      </c>
      <c r="K192" s="295">
        <v>0</v>
      </c>
      <c r="N192" s="326"/>
    </row>
    <row r="193" spans="1:14" ht="13.5" customHeight="1">
      <c r="A193" s="330" t="s">
        <v>478</v>
      </c>
      <c r="B193" s="331" t="s">
        <v>479</v>
      </c>
      <c r="C193" s="269">
        <v>304</v>
      </c>
      <c r="D193" s="269">
        <v>86</v>
      </c>
      <c r="E193" s="269">
        <v>218</v>
      </c>
      <c r="F193" s="269">
        <v>7</v>
      </c>
      <c r="G193" s="269">
        <v>0</v>
      </c>
      <c r="H193" s="269">
        <v>7</v>
      </c>
      <c r="I193" s="269" t="s">
        <v>1022</v>
      </c>
      <c r="J193" s="269">
        <v>0</v>
      </c>
      <c r="K193" s="269" t="s">
        <v>1022</v>
      </c>
      <c r="N193" s="326"/>
    </row>
    <row r="194" spans="1:14" ht="13.5" customHeight="1">
      <c r="A194" s="332" t="s">
        <v>556</v>
      </c>
      <c r="B194" s="298" t="s">
        <v>557</v>
      </c>
      <c r="C194" s="295">
        <v>20</v>
      </c>
      <c r="D194" s="295">
        <v>10</v>
      </c>
      <c r="E194" s="295">
        <v>10</v>
      </c>
      <c r="F194" s="295" t="s">
        <v>1022</v>
      </c>
      <c r="G194" s="295" t="s">
        <v>1022</v>
      </c>
      <c r="H194" s="295">
        <v>0</v>
      </c>
      <c r="I194" s="295" t="s">
        <v>1022</v>
      </c>
      <c r="J194" s="269">
        <v>0</v>
      </c>
      <c r="K194" s="295" t="s">
        <v>1022</v>
      </c>
      <c r="N194" s="326"/>
    </row>
    <row r="195" spans="1:14" ht="13.5" customHeight="1">
      <c r="A195" s="330" t="s">
        <v>564</v>
      </c>
      <c r="B195" s="331" t="s">
        <v>565</v>
      </c>
      <c r="C195" s="269">
        <v>6</v>
      </c>
      <c r="D195" s="269" t="s">
        <v>1022</v>
      </c>
      <c r="E195" s="269" t="s">
        <v>1022</v>
      </c>
      <c r="F195" s="269">
        <v>0</v>
      </c>
      <c r="G195" s="269">
        <v>0</v>
      </c>
      <c r="H195" s="269">
        <v>0</v>
      </c>
      <c r="I195" s="269">
        <v>0</v>
      </c>
      <c r="J195" s="269">
        <v>0</v>
      </c>
      <c r="K195" s="269">
        <v>0</v>
      </c>
      <c r="N195" s="326"/>
    </row>
    <row r="196" spans="1:14" ht="13.5" customHeight="1">
      <c r="A196" s="332" t="s">
        <v>514</v>
      </c>
      <c r="B196" s="298" t="s">
        <v>515</v>
      </c>
      <c r="C196" s="295" t="s">
        <v>1029</v>
      </c>
      <c r="D196" s="295" t="s">
        <v>1029</v>
      </c>
      <c r="E196" s="295" t="s">
        <v>1029</v>
      </c>
      <c r="F196" s="295" t="s">
        <v>1029</v>
      </c>
      <c r="G196" s="269" t="s">
        <v>1029</v>
      </c>
      <c r="H196" s="269" t="s">
        <v>1029</v>
      </c>
      <c r="I196" s="269" t="s">
        <v>1029</v>
      </c>
      <c r="J196" s="269" t="s">
        <v>1029</v>
      </c>
      <c r="K196" s="269" t="s">
        <v>1029</v>
      </c>
      <c r="N196" s="326"/>
    </row>
    <row r="197" spans="1:14" ht="13.5" customHeight="1">
      <c r="A197" s="330" t="s">
        <v>508</v>
      </c>
      <c r="B197" s="331" t="s">
        <v>509</v>
      </c>
      <c r="C197" s="269">
        <v>27</v>
      </c>
      <c r="D197" s="269">
        <v>4</v>
      </c>
      <c r="E197" s="269">
        <v>23</v>
      </c>
      <c r="F197" s="269">
        <v>0</v>
      </c>
      <c r="G197" s="269">
        <v>0</v>
      </c>
      <c r="H197" s="269">
        <v>0</v>
      </c>
      <c r="I197" s="269" t="s">
        <v>1022</v>
      </c>
      <c r="J197" s="269">
        <v>0</v>
      </c>
      <c r="K197" s="269" t="s">
        <v>1022</v>
      </c>
      <c r="N197" s="326"/>
    </row>
    <row r="198" spans="1:14" ht="13.5" customHeight="1">
      <c r="A198" s="332" t="s">
        <v>528</v>
      </c>
      <c r="B198" s="298" t="s">
        <v>529</v>
      </c>
      <c r="C198" s="295">
        <v>4</v>
      </c>
      <c r="D198" s="295" t="s">
        <v>1022</v>
      </c>
      <c r="E198" s="295" t="s">
        <v>1022</v>
      </c>
      <c r="F198" s="295" t="s">
        <v>1022</v>
      </c>
      <c r="G198" s="269" t="s">
        <v>1022</v>
      </c>
      <c r="H198" s="269" t="s">
        <v>1022</v>
      </c>
      <c r="I198" s="269">
        <v>0</v>
      </c>
      <c r="J198" s="269">
        <v>0</v>
      </c>
      <c r="K198" s="269">
        <v>0</v>
      </c>
      <c r="N198" s="326"/>
    </row>
    <row r="199" spans="1:14" ht="13.5" customHeight="1">
      <c r="A199" s="330" t="s">
        <v>530</v>
      </c>
      <c r="B199" s="331" t="s">
        <v>531</v>
      </c>
      <c r="C199" s="269">
        <v>32</v>
      </c>
      <c r="D199" s="269">
        <v>8</v>
      </c>
      <c r="E199" s="269">
        <v>24</v>
      </c>
      <c r="F199" s="269">
        <v>0</v>
      </c>
      <c r="G199" s="269">
        <v>0</v>
      </c>
      <c r="H199" s="269">
        <v>0</v>
      </c>
      <c r="I199" s="269">
        <v>16</v>
      </c>
      <c r="J199" s="269">
        <v>5</v>
      </c>
      <c r="K199" s="269">
        <v>11</v>
      </c>
      <c r="N199" s="326"/>
    </row>
    <row r="200" spans="1:14" ht="13.5" customHeight="1">
      <c r="A200" s="332" t="s">
        <v>498</v>
      </c>
      <c r="B200" s="298" t="s">
        <v>499</v>
      </c>
      <c r="C200" s="295">
        <v>7</v>
      </c>
      <c r="D200" s="295" t="s">
        <v>1022</v>
      </c>
      <c r="E200" s="295" t="s">
        <v>1022</v>
      </c>
      <c r="F200" s="295">
        <v>0</v>
      </c>
      <c r="G200" s="269">
        <v>0</v>
      </c>
      <c r="H200" s="269">
        <v>0</v>
      </c>
      <c r="I200" s="269">
        <v>0</v>
      </c>
      <c r="J200" s="269">
        <v>0</v>
      </c>
      <c r="K200" s="269">
        <v>0</v>
      </c>
      <c r="N200" s="326"/>
    </row>
    <row r="201" spans="1:14" ht="13.5" customHeight="1">
      <c r="A201" s="330" t="s">
        <v>544</v>
      </c>
      <c r="B201" s="331" t="s">
        <v>545</v>
      </c>
      <c r="C201" s="269" t="s">
        <v>1022</v>
      </c>
      <c r="D201" s="269">
        <v>0</v>
      </c>
      <c r="E201" s="269" t="s">
        <v>1022</v>
      </c>
      <c r="F201" s="269">
        <v>0</v>
      </c>
      <c r="G201" s="269">
        <v>0</v>
      </c>
      <c r="H201" s="269">
        <v>0</v>
      </c>
      <c r="I201" s="269">
        <v>0</v>
      </c>
      <c r="J201" s="269">
        <v>0</v>
      </c>
      <c r="K201" s="269">
        <v>0</v>
      </c>
      <c r="N201" s="326"/>
    </row>
    <row r="202" spans="1:14" ht="13.5" customHeight="1">
      <c r="A202" s="332" t="s">
        <v>484</v>
      </c>
      <c r="B202" s="298" t="s">
        <v>485</v>
      </c>
      <c r="C202" s="295">
        <v>29</v>
      </c>
      <c r="D202" s="295">
        <v>12</v>
      </c>
      <c r="E202" s="269">
        <v>17</v>
      </c>
      <c r="F202" s="295" t="s">
        <v>1022</v>
      </c>
      <c r="G202" s="269">
        <v>0</v>
      </c>
      <c r="H202" s="269" t="s">
        <v>1022</v>
      </c>
      <c r="I202" s="269">
        <v>0</v>
      </c>
      <c r="J202" s="269">
        <v>0</v>
      </c>
      <c r="K202" s="269">
        <v>0</v>
      </c>
      <c r="N202" s="326"/>
    </row>
    <row r="203" spans="1:14" ht="13.5" customHeight="1">
      <c r="A203" s="334" t="s">
        <v>831</v>
      </c>
      <c r="B203" s="335" t="s">
        <v>568</v>
      </c>
      <c r="C203" s="336">
        <v>273</v>
      </c>
      <c r="D203" s="336">
        <v>67</v>
      </c>
      <c r="E203" s="336">
        <v>206</v>
      </c>
      <c r="F203" s="336">
        <v>48</v>
      </c>
      <c r="G203" s="336">
        <v>9</v>
      </c>
      <c r="H203" s="336">
        <v>39</v>
      </c>
      <c r="I203" s="336">
        <v>51</v>
      </c>
      <c r="J203" s="336">
        <v>12</v>
      </c>
      <c r="K203" s="336">
        <v>39</v>
      </c>
      <c r="N203" s="326"/>
    </row>
    <row r="204" spans="1:14" ht="13.5" customHeight="1">
      <c r="A204" s="332" t="s">
        <v>585</v>
      </c>
      <c r="B204" s="298" t="s">
        <v>586</v>
      </c>
      <c r="C204" s="295" t="s">
        <v>1022</v>
      </c>
      <c r="D204" s="295" t="s">
        <v>1022</v>
      </c>
      <c r="E204" s="269">
        <v>0</v>
      </c>
      <c r="F204" s="295">
        <v>0</v>
      </c>
      <c r="G204" s="269">
        <v>0</v>
      </c>
      <c r="H204" s="269">
        <v>0</v>
      </c>
      <c r="I204" s="269" t="s">
        <v>1029</v>
      </c>
      <c r="J204" s="269" t="s">
        <v>1029</v>
      </c>
      <c r="K204" s="269" t="s">
        <v>1029</v>
      </c>
      <c r="N204" s="326"/>
    </row>
    <row r="205" spans="1:14" ht="13.5" customHeight="1">
      <c r="A205" s="330" t="s">
        <v>571</v>
      </c>
      <c r="B205" s="331" t="s">
        <v>572</v>
      </c>
      <c r="C205" s="269">
        <v>0</v>
      </c>
      <c r="D205" s="269">
        <v>0</v>
      </c>
      <c r="E205" s="269">
        <v>0</v>
      </c>
      <c r="F205" s="269">
        <v>0</v>
      </c>
      <c r="G205" s="269">
        <v>0</v>
      </c>
      <c r="H205" s="269">
        <v>0</v>
      </c>
      <c r="I205" s="269" t="s">
        <v>1022</v>
      </c>
      <c r="J205" s="269">
        <v>0</v>
      </c>
      <c r="K205" s="269" t="s">
        <v>1022</v>
      </c>
      <c r="N205" s="326"/>
    </row>
    <row r="206" spans="1:14" ht="13.5" customHeight="1">
      <c r="A206" s="332" t="s">
        <v>597</v>
      </c>
      <c r="B206" s="298" t="s">
        <v>598</v>
      </c>
      <c r="C206" s="295" t="s">
        <v>1022</v>
      </c>
      <c r="D206" s="295">
        <v>0</v>
      </c>
      <c r="E206" s="269" t="s">
        <v>1022</v>
      </c>
      <c r="F206" s="295" t="s">
        <v>1022</v>
      </c>
      <c r="G206" s="269">
        <v>0</v>
      </c>
      <c r="H206" s="269" t="s">
        <v>1022</v>
      </c>
      <c r="I206" s="269">
        <v>0</v>
      </c>
      <c r="J206" s="269">
        <v>0</v>
      </c>
      <c r="K206" s="269">
        <v>0</v>
      </c>
      <c r="N206" s="326"/>
    </row>
    <row r="207" spans="1:14" ht="13.5" customHeight="1">
      <c r="A207" s="330" t="s">
        <v>591</v>
      </c>
      <c r="B207" s="331" t="s">
        <v>592</v>
      </c>
      <c r="C207" s="269">
        <v>0</v>
      </c>
      <c r="D207" s="269">
        <v>0</v>
      </c>
      <c r="E207" s="269">
        <v>0</v>
      </c>
      <c r="F207" s="269">
        <v>0</v>
      </c>
      <c r="G207" s="269">
        <v>0</v>
      </c>
      <c r="H207" s="269">
        <v>0</v>
      </c>
      <c r="I207" s="269">
        <v>0</v>
      </c>
      <c r="J207" s="269">
        <v>0</v>
      </c>
      <c r="K207" s="269">
        <v>0</v>
      </c>
      <c r="N207" s="326"/>
    </row>
    <row r="208" spans="1:14" ht="13.5" customHeight="1">
      <c r="A208" s="332" t="s">
        <v>581</v>
      </c>
      <c r="B208" s="298" t="s">
        <v>582</v>
      </c>
      <c r="C208" s="295">
        <v>5</v>
      </c>
      <c r="D208" s="295" t="s">
        <v>1022</v>
      </c>
      <c r="E208" s="295" t="s">
        <v>1022</v>
      </c>
      <c r="F208" s="295">
        <v>0</v>
      </c>
      <c r="G208" s="295">
        <v>0</v>
      </c>
      <c r="H208" s="295">
        <v>0</v>
      </c>
      <c r="I208" s="295" t="s">
        <v>1022</v>
      </c>
      <c r="J208" s="295" t="s">
        <v>1022</v>
      </c>
      <c r="K208" s="295" t="s">
        <v>1022</v>
      </c>
      <c r="N208" s="326"/>
    </row>
    <row r="209" spans="1:14" ht="13.5" customHeight="1">
      <c r="A209" s="330" t="s">
        <v>589</v>
      </c>
      <c r="B209" s="331" t="s">
        <v>590</v>
      </c>
      <c r="C209" s="269">
        <v>4</v>
      </c>
      <c r="D209" s="269" t="s">
        <v>1022</v>
      </c>
      <c r="E209" s="269" t="s">
        <v>1022</v>
      </c>
      <c r="F209" s="269">
        <v>0</v>
      </c>
      <c r="G209" s="269">
        <v>0</v>
      </c>
      <c r="H209" s="269">
        <v>0</v>
      </c>
      <c r="I209" s="269" t="s">
        <v>1022</v>
      </c>
      <c r="J209" s="269">
        <v>0</v>
      </c>
      <c r="K209" s="269" t="s">
        <v>1022</v>
      </c>
      <c r="N209" s="326"/>
    </row>
    <row r="210" spans="1:14" ht="13.5" customHeight="1">
      <c r="A210" s="332" t="s">
        <v>575</v>
      </c>
      <c r="B210" s="298" t="s">
        <v>576</v>
      </c>
      <c r="C210" s="295" t="s">
        <v>1029</v>
      </c>
      <c r="D210" s="295" t="s">
        <v>1029</v>
      </c>
      <c r="E210" s="269" t="s">
        <v>1029</v>
      </c>
      <c r="F210" s="295" t="s">
        <v>1029</v>
      </c>
      <c r="G210" s="295" t="s">
        <v>1029</v>
      </c>
      <c r="H210" s="295" t="s">
        <v>1029</v>
      </c>
      <c r="I210" s="295" t="s">
        <v>1029</v>
      </c>
      <c r="J210" s="295" t="s">
        <v>1029</v>
      </c>
      <c r="K210" s="269" t="s">
        <v>1029</v>
      </c>
      <c r="N210" s="326"/>
    </row>
    <row r="211" spans="1:14" ht="13.5" customHeight="1">
      <c r="A211" s="330" t="s">
        <v>577</v>
      </c>
      <c r="B211" s="331" t="s">
        <v>578</v>
      </c>
      <c r="C211" s="269">
        <v>22</v>
      </c>
      <c r="D211" s="269">
        <v>11</v>
      </c>
      <c r="E211" s="269">
        <v>11</v>
      </c>
      <c r="F211" s="269" t="s">
        <v>1022</v>
      </c>
      <c r="G211" s="269" t="s">
        <v>1022</v>
      </c>
      <c r="H211" s="269">
        <v>0</v>
      </c>
      <c r="I211" s="269" t="s">
        <v>1022</v>
      </c>
      <c r="J211" s="269" t="s">
        <v>1022</v>
      </c>
      <c r="K211" s="269" t="s">
        <v>1022</v>
      </c>
      <c r="M211" s="331"/>
      <c r="N211" s="326"/>
    </row>
    <row r="212" spans="1:14" ht="13.5" customHeight="1">
      <c r="A212" s="332" t="s">
        <v>599</v>
      </c>
      <c r="B212" s="298" t="s">
        <v>600</v>
      </c>
      <c r="C212" s="295">
        <v>0</v>
      </c>
      <c r="D212" s="295">
        <v>0</v>
      </c>
      <c r="E212" s="295">
        <v>0</v>
      </c>
      <c r="F212" s="295">
        <v>0</v>
      </c>
      <c r="G212" s="295">
        <v>0</v>
      </c>
      <c r="H212" s="295">
        <v>0</v>
      </c>
      <c r="I212" s="295">
        <v>0</v>
      </c>
      <c r="J212" s="295">
        <v>0</v>
      </c>
      <c r="K212" s="295">
        <v>0</v>
      </c>
      <c r="N212" s="326"/>
    </row>
    <row r="213" spans="1:14" ht="13.5" customHeight="1">
      <c r="A213" s="330" t="s">
        <v>593</v>
      </c>
      <c r="B213" s="331" t="s">
        <v>594</v>
      </c>
      <c r="C213" s="269">
        <v>7</v>
      </c>
      <c r="D213" s="269">
        <v>0</v>
      </c>
      <c r="E213" s="269">
        <v>7</v>
      </c>
      <c r="F213" s="269" t="s">
        <v>1022</v>
      </c>
      <c r="G213" s="269">
        <v>0</v>
      </c>
      <c r="H213" s="269" t="s">
        <v>1022</v>
      </c>
      <c r="I213" s="269" t="s">
        <v>1022</v>
      </c>
      <c r="J213" s="269" t="s">
        <v>1022</v>
      </c>
      <c r="K213" s="269" t="s">
        <v>1022</v>
      </c>
      <c r="N213" s="326"/>
    </row>
    <row r="214" spans="1:14" ht="13.5" customHeight="1">
      <c r="A214" s="332" t="s">
        <v>583</v>
      </c>
      <c r="B214" s="298" t="s">
        <v>584</v>
      </c>
      <c r="C214" s="295">
        <v>163</v>
      </c>
      <c r="D214" s="295">
        <v>32</v>
      </c>
      <c r="E214" s="295">
        <v>131</v>
      </c>
      <c r="F214" s="295">
        <v>38</v>
      </c>
      <c r="G214" s="295">
        <v>7</v>
      </c>
      <c r="H214" s="295">
        <v>31</v>
      </c>
      <c r="I214" s="295">
        <v>28</v>
      </c>
      <c r="J214" s="295">
        <v>9</v>
      </c>
      <c r="K214" s="295">
        <v>19</v>
      </c>
      <c r="N214" s="326"/>
    </row>
    <row r="215" spans="1:14" ht="13.5" customHeight="1">
      <c r="A215" s="330" t="s">
        <v>587</v>
      </c>
      <c r="B215" s="331" t="s">
        <v>588</v>
      </c>
      <c r="C215" s="269">
        <v>26</v>
      </c>
      <c r="D215" s="269">
        <v>8</v>
      </c>
      <c r="E215" s="269">
        <v>18</v>
      </c>
      <c r="F215" s="269" t="s">
        <v>1022</v>
      </c>
      <c r="G215" s="269" t="s">
        <v>1022</v>
      </c>
      <c r="H215" s="269" t="s">
        <v>1022</v>
      </c>
      <c r="I215" s="269" t="s">
        <v>1022</v>
      </c>
      <c r="J215" s="269">
        <v>0</v>
      </c>
      <c r="K215" s="269" t="s">
        <v>1022</v>
      </c>
      <c r="N215" s="326"/>
    </row>
    <row r="216" spans="1:14" ht="13.5" customHeight="1">
      <c r="A216" s="332" t="s">
        <v>573</v>
      </c>
      <c r="B216" s="298" t="s">
        <v>574</v>
      </c>
      <c r="C216" s="295">
        <v>18</v>
      </c>
      <c r="D216" s="295" t="s">
        <v>1022</v>
      </c>
      <c r="E216" s="295" t="s">
        <v>1022</v>
      </c>
      <c r="F216" s="295">
        <v>0</v>
      </c>
      <c r="G216" s="295">
        <v>0</v>
      </c>
      <c r="H216" s="295">
        <v>0</v>
      </c>
      <c r="I216" s="295" t="s">
        <v>1022</v>
      </c>
      <c r="J216" s="295">
        <v>0</v>
      </c>
      <c r="K216" s="295" t="s">
        <v>1022</v>
      </c>
      <c r="N216" s="326"/>
    </row>
    <row r="217" spans="1:14" ht="13.5" customHeight="1">
      <c r="A217" s="330" t="s">
        <v>579</v>
      </c>
      <c r="B217" s="331" t="s">
        <v>580</v>
      </c>
      <c r="C217" s="269">
        <v>8</v>
      </c>
      <c r="D217" s="269">
        <v>4</v>
      </c>
      <c r="E217" s="269">
        <v>4</v>
      </c>
      <c r="F217" s="269" t="s">
        <v>1022</v>
      </c>
      <c r="G217" s="269">
        <v>0</v>
      </c>
      <c r="H217" s="269" t="s">
        <v>1022</v>
      </c>
      <c r="I217" s="269">
        <v>4</v>
      </c>
      <c r="J217" s="269">
        <v>0</v>
      </c>
      <c r="K217" s="269">
        <v>4</v>
      </c>
      <c r="N217" s="326"/>
    </row>
    <row r="218" spans="1:14" ht="13.5" customHeight="1">
      <c r="A218" s="332" t="s">
        <v>569</v>
      </c>
      <c r="B218" s="298" t="s">
        <v>570</v>
      </c>
      <c r="C218" s="295">
        <v>15</v>
      </c>
      <c r="D218" s="295" t="s">
        <v>1022</v>
      </c>
      <c r="E218" s="269" t="s">
        <v>1022</v>
      </c>
      <c r="F218" s="295">
        <v>0</v>
      </c>
      <c r="G218" s="295">
        <v>0</v>
      </c>
      <c r="H218" s="295">
        <v>0</v>
      </c>
      <c r="I218" s="295">
        <v>4</v>
      </c>
      <c r="J218" s="295">
        <v>0</v>
      </c>
      <c r="K218" s="295">
        <v>4</v>
      </c>
      <c r="N218" s="326"/>
    </row>
    <row r="219" spans="1:14" ht="13.5" customHeight="1">
      <c r="A219" s="330" t="s">
        <v>595</v>
      </c>
      <c r="B219" s="331" t="s">
        <v>596</v>
      </c>
      <c r="C219" s="269" t="s">
        <v>1022</v>
      </c>
      <c r="D219" s="269" t="s">
        <v>1022</v>
      </c>
      <c r="E219" s="269" t="s">
        <v>1022</v>
      </c>
      <c r="F219" s="269" t="s">
        <v>1022</v>
      </c>
      <c r="G219" s="269">
        <v>0</v>
      </c>
      <c r="H219" s="269" t="s">
        <v>1022</v>
      </c>
      <c r="I219" s="269">
        <v>0</v>
      </c>
      <c r="J219" s="269">
        <v>0</v>
      </c>
      <c r="K219" s="269">
        <v>0</v>
      </c>
      <c r="N219" s="326"/>
    </row>
    <row r="220" spans="1:14" ht="13.5" customHeight="1">
      <c r="A220" s="327" t="s">
        <v>832</v>
      </c>
      <c r="B220" s="328" t="s">
        <v>601</v>
      </c>
      <c r="C220" s="329">
        <v>491</v>
      </c>
      <c r="D220" s="329">
        <v>153</v>
      </c>
      <c r="E220" s="329">
        <v>338</v>
      </c>
      <c r="F220" s="329">
        <v>50</v>
      </c>
      <c r="G220" s="329">
        <v>19</v>
      </c>
      <c r="H220" s="329">
        <v>31</v>
      </c>
      <c r="I220" s="329">
        <v>18</v>
      </c>
      <c r="J220" s="329" t="s">
        <v>1022</v>
      </c>
      <c r="K220" s="329" t="s">
        <v>1022</v>
      </c>
      <c r="N220" s="326"/>
    </row>
    <row r="221" spans="1:14" ht="13.5" customHeight="1">
      <c r="A221" s="330" t="s">
        <v>616</v>
      </c>
      <c r="B221" s="331" t="s">
        <v>617</v>
      </c>
      <c r="C221" s="269">
        <v>4</v>
      </c>
      <c r="D221" s="269">
        <v>4</v>
      </c>
      <c r="E221" s="269">
        <v>0</v>
      </c>
      <c r="F221" s="269">
        <v>0</v>
      </c>
      <c r="G221" s="269">
        <v>0</v>
      </c>
      <c r="H221" s="269">
        <v>0</v>
      </c>
      <c r="I221" s="269" t="s">
        <v>1022</v>
      </c>
      <c r="J221" s="269">
        <v>0</v>
      </c>
      <c r="K221" s="269" t="s">
        <v>1022</v>
      </c>
      <c r="N221" s="326"/>
    </row>
    <row r="222" spans="1:14" ht="13.5" customHeight="1">
      <c r="A222" s="332" t="s">
        <v>614</v>
      </c>
      <c r="B222" s="298" t="s">
        <v>615</v>
      </c>
      <c r="C222" s="295">
        <v>9</v>
      </c>
      <c r="D222" s="295" t="s">
        <v>1022</v>
      </c>
      <c r="E222" s="295" t="s">
        <v>1022</v>
      </c>
      <c r="F222" s="295">
        <v>0</v>
      </c>
      <c r="G222" s="269">
        <v>0</v>
      </c>
      <c r="H222" s="269">
        <v>0</v>
      </c>
      <c r="I222" s="269">
        <v>0</v>
      </c>
      <c r="J222" s="269">
        <v>0</v>
      </c>
      <c r="K222" s="269">
        <v>0</v>
      </c>
      <c r="N222" s="326"/>
    </row>
    <row r="223" spans="1:14" ht="13.5" customHeight="1">
      <c r="A223" s="330" t="s">
        <v>606</v>
      </c>
      <c r="B223" s="331" t="s">
        <v>607</v>
      </c>
      <c r="C223" s="269">
        <v>8</v>
      </c>
      <c r="D223" s="269" t="s">
        <v>1022</v>
      </c>
      <c r="E223" s="269" t="s">
        <v>1022</v>
      </c>
      <c r="F223" s="269" t="s">
        <v>1022</v>
      </c>
      <c r="G223" s="269" t="s">
        <v>1022</v>
      </c>
      <c r="H223" s="269">
        <v>0</v>
      </c>
      <c r="I223" s="269">
        <v>0</v>
      </c>
      <c r="J223" s="269">
        <v>0</v>
      </c>
      <c r="K223" s="269">
        <v>0</v>
      </c>
      <c r="N223" s="326"/>
    </row>
    <row r="224" spans="1:14" ht="13.5" customHeight="1">
      <c r="A224" s="332" t="s">
        <v>604</v>
      </c>
      <c r="B224" s="298" t="s">
        <v>605</v>
      </c>
      <c r="C224" s="295" t="s">
        <v>1022</v>
      </c>
      <c r="D224" s="295" t="s">
        <v>1022</v>
      </c>
      <c r="E224" s="269" t="s">
        <v>1022</v>
      </c>
      <c r="F224" s="295">
        <v>4</v>
      </c>
      <c r="G224" s="295" t="s">
        <v>1022</v>
      </c>
      <c r="H224" s="295" t="s">
        <v>1022</v>
      </c>
      <c r="I224" s="295" t="s">
        <v>1022</v>
      </c>
      <c r="J224" s="295">
        <v>0</v>
      </c>
      <c r="K224" s="295" t="s">
        <v>1022</v>
      </c>
      <c r="N224" s="326"/>
    </row>
    <row r="225" spans="1:14" ht="13.5" customHeight="1">
      <c r="A225" s="330" t="s">
        <v>608</v>
      </c>
      <c r="B225" s="331" t="s">
        <v>609</v>
      </c>
      <c r="C225" s="269">
        <v>22</v>
      </c>
      <c r="D225" s="269">
        <v>7</v>
      </c>
      <c r="E225" s="269">
        <v>15</v>
      </c>
      <c r="F225" s="269" t="s">
        <v>1022</v>
      </c>
      <c r="G225" s="269" t="s">
        <v>1022</v>
      </c>
      <c r="H225" s="269">
        <v>0</v>
      </c>
      <c r="I225" s="269" t="s">
        <v>1022</v>
      </c>
      <c r="J225" s="269" t="s">
        <v>1022</v>
      </c>
      <c r="K225" s="269">
        <v>0</v>
      </c>
      <c r="N225" s="326"/>
    </row>
    <row r="226" spans="1:14" ht="13.5" customHeight="1">
      <c r="A226" s="332" t="s">
        <v>620</v>
      </c>
      <c r="B226" s="298" t="s">
        <v>621</v>
      </c>
      <c r="C226" s="295" t="s">
        <v>1029</v>
      </c>
      <c r="D226" s="295" t="s">
        <v>1029</v>
      </c>
      <c r="E226" s="295" t="s">
        <v>1029</v>
      </c>
      <c r="F226" s="295" t="s">
        <v>1029</v>
      </c>
      <c r="G226" s="295" t="s">
        <v>1029</v>
      </c>
      <c r="H226" s="295" t="s">
        <v>1029</v>
      </c>
      <c r="I226" s="295" t="s">
        <v>1029</v>
      </c>
      <c r="J226" s="295" t="s">
        <v>1029</v>
      </c>
      <c r="K226" s="295" t="s">
        <v>1029</v>
      </c>
      <c r="N226" s="326"/>
    </row>
    <row r="227" spans="1:14" ht="13.5" customHeight="1">
      <c r="A227" s="330" t="s">
        <v>624</v>
      </c>
      <c r="B227" s="331" t="s">
        <v>625</v>
      </c>
      <c r="C227" s="269">
        <v>318</v>
      </c>
      <c r="D227" s="269">
        <v>71</v>
      </c>
      <c r="E227" s="269">
        <v>247</v>
      </c>
      <c r="F227" s="269">
        <v>26</v>
      </c>
      <c r="G227" s="269">
        <v>10</v>
      </c>
      <c r="H227" s="269">
        <v>16</v>
      </c>
      <c r="I227" s="269">
        <v>6</v>
      </c>
      <c r="J227" s="269">
        <v>0</v>
      </c>
      <c r="K227" s="269">
        <v>6</v>
      </c>
      <c r="N227" s="326"/>
    </row>
    <row r="228" spans="1:14" ht="13.5" customHeight="1">
      <c r="A228" s="332" t="s">
        <v>612</v>
      </c>
      <c r="B228" s="298" t="s">
        <v>613</v>
      </c>
      <c r="C228" s="295">
        <v>16</v>
      </c>
      <c r="D228" s="295">
        <v>5</v>
      </c>
      <c r="E228" s="269">
        <v>11</v>
      </c>
      <c r="F228" s="295" t="s">
        <v>1022</v>
      </c>
      <c r="G228" s="295" t="s">
        <v>1022</v>
      </c>
      <c r="H228" s="295" t="s">
        <v>1022</v>
      </c>
      <c r="I228" s="295" t="s">
        <v>1022</v>
      </c>
      <c r="J228" s="295">
        <v>0</v>
      </c>
      <c r="K228" s="295" t="s">
        <v>1022</v>
      </c>
      <c r="N228" s="326"/>
    </row>
    <row r="229" spans="1:14" ht="13.5" customHeight="1">
      <c r="A229" s="330" t="s">
        <v>602</v>
      </c>
      <c r="B229" s="331" t="s">
        <v>603</v>
      </c>
      <c r="C229" s="269">
        <v>35</v>
      </c>
      <c r="D229" s="269">
        <v>17</v>
      </c>
      <c r="E229" s="269">
        <v>18</v>
      </c>
      <c r="F229" s="269" t="s">
        <v>1022</v>
      </c>
      <c r="G229" s="269" t="s">
        <v>1022</v>
      </c>
      <c r="H229" s="269" t="s">
        <v>1022</v>
      </c>
      <c r="I229" s="269">
        <v>0</v>
      </c>
      <c r="J229" s="269">
        <v>0</v>
      </c>
      <c r="K229" s="269">
        <v>0</v>
      </c>
      <c r="N229" s="326"/>
    </row>
    <row r="230" spans="1:14" ht="13.5" customHeight="1">
      <c r="A230" s="332" t="s">
        <v>610</v>
      </c>
      <c r="B230" s="298" t="s">
        <v>611</v>
      </c>
      <c r="C230" s="295">
        <v>65</v>
      </c>
      <c r="D230" s="295">
        <v>34</v>
      </c>
      <c r="E230" s="295">
        <v>31</v>
      </c>
      <c r="F230" s="295">
        <v>0</v>
      </c>
      <c r="G230" s="295">
        <v>0</v>
      </c>
      <c r="H230" s="295">
        <v>0</v>
      </c>
      <c r="I230" s="295" t="s">
        <v>1022</v>
      </c>
      <c r="J230" s="295" t="s">
        <v>1022</v>
      </c>
      <c r="K230" s="295" t="s">
        <v>1022</v>
      </c>
      <c r="N230" s="326"/>
    </row>
    <row r="231" spans="1:14" ht="13.5" customHeight="1">
      <c r="A231" s="330" t="s">
        <v>622</v>
      </c>
      <c r="B231" s="331" t="s">
        <v>623</v>
      </c>
      <c r="C231" s="269" t="s">
        <v>1022</v>
      </c>
      <c r="D231" s="269">
        <v>0</v>
      </c>
      <c r="E231" s="269" t="s">
        <v>1022</v>
      </c>
      <c r="F231" s="269" t="s">
        <v>1022</v>
      </c>
      <c r="G231" s="269" t="s">
        <v>1022</v>
      </c>
      <c r="H231" s="269">
        <v>0</v>
      </c>
      <c r="I231" s="269" t="s">
        <v>1022</v>
      </c>
      <c r="J231" s="269">
        <v>0</v>
      </c>
      <c r="K231" s="269" t="s">
        <v>1022</v>
      </c>
      <c r="N231" s="326"/>
    </row>
    <row r="232" spans="1:14" ht="13.5" customHeight="1">
      <c r="A232" s="332" t="s">
        <v>618</v>
      </c>
      <c r="B232" s="298" t="s">
        <v>619</v>
      </c>
      <c r="C232" s="295">
        <v>8</v>
      </c>
      <c r="D232" s="295" t="s">
        <v>1022</v>
      </c>
      <c r="E232" s="295" t="s">
        <v>1022</v>
      </c>
      <c r="F232" s="295">
        <v>9</v>
      </c>
      <c r="G232" s="295" t="s">
        <v>1022</v>
      </c>
      <c r="H232" s="295" t="s">
        <v>1022</v>
      </c>
      <c r="I232" s="295" t="s">
        <v>1022</v>
      </c>
      <c r="J232" s="295">
        <v>0</v>
      </c>
      <c r="K232" s="295" t="s">
        <v>1022</v>
      </c>
      <c r="M232" s="298"/>
      <c r="N232" s="326"/>
    </row>
    <row r="233" spans="1:14" ht="13.5" customHeight="1">
      <c r="A233" s="334" t="s">
        <v>833</v>
      </c>
      <c r="B233" s="335" t="s">
        <v>1068</v>
      </c>
      <c r="C233" s="336">
        <v>419</v>
      </c>
      <c r="D233" s="336">
        <v>120</v>
      </c>
      <c r="E233" s="336">
        <v>299</v>
      </c>
      <c r="F233" s="336">
        <v>6</v>
      </c>
      <c r="G233" s="329">
        <v>0</v>
      </c>
      <c r="H233" s="329">
        <v>6</v>
      </c>
      <c r="I233" s="336">
        <v>23</v>
      </c>
      <c r="J233" s="329">
        <v>4</v>
      </c>
      <c r="K233" s="336">
        <v>19</v>
      </c>
      <c r="N233" s="326"/>
    </row>
    <row r="234" spans="1:14" ht="13.5" customHeight="1">
      <c r="A234" s="332" t="s">
        <v>641</v>
      </c>
      <c r="B234" s="298" t="s">
        <v>642</v>
      </c>
      <c r="C234" s="295">
        <v>0</v>
      </c>
      <c r="D234" s="295">
        <v>0</v>
      </c>
      <c r="E234" s="269">
        <v>0</v>
      </c>
      <c r="F234" s="295">
        <v>0</v>
      </c>
      <c r="G234" s="295">
        <v>0</v>
      </c>
      <c r="H234" s="295">
        <v>0</v>
      </c>
      <c r="I234" s="295">
        <v>0</v>
      </c>
      <c r="J234" s="269">
        <v>0</v>
      </c>
      <c r="K234" s="295">
        <v>0</v>
      </c>
      <c r="M234" s="298"/>
      <c r="N234" s="326"/>
    </row>
    <row r="235" spans="1:14" ht="13.5" customHeight="1">
      <c r="A235" s="330" t="s">
        <v>643</v>
      </c>
      <c r="B235" s="331" t="s">
        <v>644</v>
      </c>
      <c r="C235" s="269">
        <v>50</v>
      </c>
      <c r="D235" s="269">
        <v>17</v>
      </c>
      <c r="E235" s="269">
        <v>33</v>
      </c>
      <c r="F235" s="269">
        <v>0</v>
      </c>
      <c r="G235" s="269">
        <v>0</v>
      </c>
      <c r="H235" s="269">
        <v>0</v>
      </c>
      <c r="I235" s="269" t="s">
        <v>1022</v>
      </c>
      <c r="J235" s="269" t="s">
        <v>1022</v>
      </c>
      <c r="K235" s="269">
        <v>0</v>
      </c>
      <c r="N235" s="326"/>
    </row>
    <row r="236" spans="1:14" ht="13.5" customHeight="1">
      <c r="A236" s="332" t="s">
        <v>633</v>
      </c>
      <c r="B236" s="298" t="s">
        <v>634</v>
      </c>
      <c r="C236" s="295" t="s">
        <v>1022</v>
      </c>
      <c r="D236" s="295">
        <v>4</v>
      </c>
      <c r="E236" s="295" t="s">
        <v>1022</v>
      </c>
      <c r="F236" s="295" t="s">
        <v>1022</v>
      </c>
      <c r="G236" s="295">
        <v>0</v>
      </c>
      <c r="H236" s="295" t="s">
        <v>1022</v>
      </c>
      <c r="I236" s="295">
        <v>0</v>
      </c>
      <c r="J236" s="295">
        <v>0</v>
      </c>
      <c r="K236" s="295">
        <v>0</v>
      </c>
      <c r="N236" s="326"/>
    </row>
    <row r="237" spans="1:14" ht="13.5" customHeight="1">
      <c r="A237" s="330" t="s">
        <v>631</v>
      </c>
      <c r="B237" s="331" t="s">
        <v>632</v>
      </c>
      <c r="C237" s="269">
        <v>24</v>
      </c>
      <c r="D237" s="269">
        <v>9</v>
      </c>
      <c r="E237" s="269">
        <v>15</v>
      </c>
      <c r="F237" s="269">
        <v>0</v>
      </c>
      <c r="G237" s="269">
        <v>0</v>
      </c>
      <c r="H237" s="269">
        <v>0</v>
      </c>
      <c r="I237" s="269">
        <v>0</v>
      </c>
      <c r="J237" s="269">
        <v>0</v>
      </c>
      <c r="K237" s="269">
        <v>0</v>
      </c>
      <c r="N237" s="326"/>
    </row>
    <row r="238" spans="1:14" ht="13.5" customHeight="1">
      <c r="A238" s="332" t="s">
        <v>637</v>
      </c>
      <c r="B238" s="298" t="s">
        <v>638</v>
      </c>
      <c r="C238" s="295" t="s">
        <v>1022</v>
      </c>
      <c r="D238" s="269" t="s">
        <v>1022</v>
      </c>
      <c r="E238" s="295">
        <v>0</v>
      </c>
      <c r="F238" s="295">
        <v>0</v>
      </c>
      <c r="G238" s="295">
        <v>0</v>
      </c>
      <c r="H238" s="295">
        <v>0</v>
      </c>
      <c r="I238" s="295">
        <v>0</v>
      </c>
      <c r="J238" s="295">
        <v>0</v>
      </c>
      <c r="K238" s="295">
        <v>0</v>
      </c>
      <c r="N238" s="326"/>
    </row>
    <row r="239" spans="1:14" ht="13.5" customHeight="1">
      <c r="A239" s="330" t="s">
        <v>645</v>
      </c>
      <c r="B239" s="331" t="s">
        <v>646</v>
      </c>
      <c r="C239" s="269">
        <v>233</v>
      </c>
      <c r="D239" s="269">
        <v>65</v>
      </c>
      <c r="E239" s="269">
        <v>168</v>
      </c>
      <c r="F239" s="269" t="s">
        <v>1022</v>
      </c>
      <c r="G239" s="269">
        <v>0</v>
      </c>
      <c r="H239" s="269" t="s">
        <v>1022</v>
      </c>
      <c r="I239" s="269">
        <v>8</v>
      </c>
      <c r="J239" s="269">
        <v>0</v>
      </c>
      <c r="K239" s="269">
        <v>8</v>
      </c>
      <c r="N239" s="326"/>
    </row>
    <row r="240" spans="1:14" ht="13.5" customHeight="1">
      <c r="A240" s="332" t="s">
        <v>639</v>
      </c>
      <c r="B240" s="298" t="s">
        <v>640</v>
      </c>
      <c r="C240" s="295">
        <v>18</v>
      </c>
      <c r="D240" s="295">
        <v>4</v>
      </c>
      <c r="E240" s="269">
        <v>14</v>
      </c>
      <c r="F240" s="295">
        <v>0</v>
      </c>
      <c r="G240" s="295">
        <v>0</v>
      </c>
      <c r="H240" s="295">
        <v>0</v>
      </c>
      <c r="I240" s="295">
        <v>0</v>
      </c>
      <c r="J240" s="295">
        <v>0</v>
      </c>
      <c r="K240" s="295">
        <v>0</v>
      </c>
      <c r="N240" s="326"/>
    </row>
    <row r="241" spans="1:14" ht="13.5" customHeight="1">
      <c r="A241" s="330" t="s">
        <v>629</v>
      </c>
      <c r="B241" s="331" t="s">
        <v>630</v>
      </c>
      <c r="C241" s="269">
        <v>16</v>
      </c>
      <c r="D241" s="269" t="s">
        <v>1022</v>
      </c>
      <c r="E241" s="269" t="s">
        <v>1022</v>
      </c>
      <c r="F241" s="269" t="s">
        <v>1022</v>
      </c>
      <c r="G241" s="269">
        <v>0</v>
      </c>
      <c r="H241" s="269" t="s">
        <v>1022</v>
      </c>
      <c r="I241" s="269">
        <v>6</v>
      </c>
      <c r="J241" s="269" t="s">
        <v>1022</v>
      </c>
      <c r="K241" s="269" t="s">
        <v>1022</v>
      </c>
      <c r="N241" s="326"/>
    </row>
    <row r="242" spans="1:14" ht="13.5" customHeight="1">
      <c r="A242" s="332" t="s">
        <v>635</v>
      </c>
      <c r="B242" s="298" t="s">
        <v>636</v>
      </c>
      <c r="C242" s="295">
        <v>41</v>
      </c>
      <c r="D242" s="295">
        <v>10</v>
      </c>
      <c r="E242" s="295">
        <v>31</v>
      </c>
      <c r="F242" s="295">
        <v>0</v>
      </c>
      <c r="G242" s="295">
        <v>0</v>
      </c>
      <c r="H242" s="295">
        <v>0</v>
      </c>
      <c r="I242" s="295" t="s">
        <v>1022</v>
      </c>
      <c r="J242" s="295">
        <v>0</v>
      </c>
      <c r="K242" s="295">
        <v>4</v>
      </c>
      <c r="N242" s="326"/>
    </row>
    <row r="243" spans="1:14" ht="13.5" customHeight="1">
      <c r="A243" s="330" t="s">
        <v>627</v>
      </c>
      <c r="B243" s="331" t="s">
        <v>628</v>
      </c>
      <c r="C243" s="269">
        <v>22</v>
      </c>
      <c r="D243" s="269">
        <v>8</v>
      </c>
      <c r="E243" s="269">
        <v>14</v>
      </c>
      <c r="F243" s="269" t="s">
        <v>1022</v>
      </c>
      <c r="G243" s="269">
        <v>0</v>
      </c>
      <c r="H243" s="269" t="s">
        <v>1022</v>
      </c>
      <c r="I243" s="269">
        <v>4</v>
      </c>
      <c r="J243" s="269" t="s">
        <v>1022</v>
      </c>
      <c r="K243" s="269" t="s">
        <v>1022</v>
      </c>
      <c r="N243" s="326"/>
    </row>
    <row r="244" spans="1:14" ht="13.5" customHeight="1">
      <c r="A244" s="327" t="s">
        <v>834</v>
      </c>
      <c r="B244" s="328" t="s">
        <v>647</v>
      </c>
      <c r="C244" s="329">
        <v>243</v>
      </c>
      <c r="D244" s="329">
        <v>66</v>
      </c>
      <c r="E244" s="329">
        <v>177</v>
      </c>
      <c r="F244" s="329">
        <v>26</v>
      </c>
      <c r="G244" s="329">
        <v>6</v>
      </c>
      <c r="H244" s="329">
        <v>20</v>
      </c>
      <c r="I244" s="329">
        <v>23</v>
      </c>
      <c r="J244" s="329">
        <v>5</v>
      </c>
      <c r="K244" s="329">
        <v>18</v>
      </c>
      <c r="N244" s="326"/>
    </row>
    <row r="245" spans="1:14" ht="13.5" customHeight="1">
      <c r="A245" s="330" t="s">
        <v>674</v>
      </c>
      <c r="B245" s="331" t="s">
        <v>675</v>
      </c>
      <c r="C245" s="269">
        <v>6</v>
      </c>
      <c r="D245" s="269" t="s">
        <v>1022</v>
      </c>
      <c r="E245" s="269" t="s">
        <v>1022</v>
      </c>
      <c r="F245" s="269" t="s">
        <v>1022</v>
      </c>
      <c r="G245" s="269">
        <v>0</v>
      </c>
      <c r="H245" s="269" t="s">
        <v>1022</v>
      </c>
      <c r="I245" s="269">
        <v>0</v>
      </c>
      <c r="J245" s="269">
        <v>0</v>
      </c>
      <c r="K245" s="269">
        <v>0</v>
      </c>
      <c r="N245" s="326"/>
    </row>
    <row r="246" spans="1:14" ht="13.5" customHeight="1">
      <c r="A246" s="332" t="s">
        <v>662</v>
      </c>
      <c r="B246" s="298" t="s">
        <v>663</v>
      </c>
      <c r="C246" s="295">
        <v>0</v>
      </c>
      <c r="D246" s="295">
        <v>0</v>
      </c>
      <c r="E246" s="295">
        <v>0</v>
      </c>
      <c r="F246" s="295">
        <v>0</v>
      </c>
      <c r="G246" s="295">
        <v>0</v>
      </c>
      <c r="H246" s="295">
        <v>0</v>
      </c>
      <c r="I246" s="295">
        <v>0</v>
      </c>
      <c r="J246" s="295">
        <v>0</v>
      </c>
      <c r="K246" s="269">
        <v>0</v>
      </c>
      <c r="N246" s="326"/>
    </row>
    <row r="247" spans="1:14" ht="13.5" customHeight="1">
      <c r="A247" s="330" t="s">
        <v>654</v>
      </c>
      <c r="B247" s="331" t="s">
        <v>655</v>
      </c>
      <c r="C247" s="269" t="s">
        <v>1022</v>
      </c>
      <c r="D247" s="269" t="s">
        <v>1022</v>
      </c>
      <c r="E247" s="269">
        <v>0</v>
      </c>
      <c r="F247" s="269" t="s">
        <v>1022</v>
      </c>
      <c r="G247" s="269" t="s">
        <v>1022</v>
      </c>
      <c r="H247" s="269" t="s">
        <v>1022</v>
      </c>
      <c r="I247" s="269">
        <v>0</v>
      </c>
      <c r="J247" s="269">
        <v>0</v>
      </c>
      <c r="K247" s="269">
        <v>0</v>
      </c>
      <c r="M247" s="331"/>
      <c r="N247" s="326"/>
    </row>
    <row r="248" spans="1:14" ht="13.5" customHeight="1">
      <c r="A248" s="332" t="s">
        <v>658</v>
      </c>
      <c r="B248" s="298" t="s">
        <v>659</v>
      </c>
      <c r="C248" s="295" t="s">
        <v>1022</v>
      </c>
      <c r="D248" s="295" t="s">
        <v>1022</v>
      </c>
      <c r="E248" s="295" t="s">
        <v>1022</v>
      </c>
      <c r="F248" s="295" t="s">
        <v>1022</v>
      </c>
      <c r="G248" s="295" t="s">
        <v>1022</v>
      </c>
      <c r="H248" s="295" t="s">
        <v>1022</v>
      </c>
      <c r="I248" s="295" t="s">
        <v>1022</v>
      </c>
      <c r="J248" s="295">
        <v>0</v>
      </c>
      <c r="K248" s="295" t="s">
        <v>1022</v>
      </c>
      <c r="N248" s="326"/>
    </row>
    <row r="249" spans="1:14" ht="13.5" customHeight="1">
      <c r="A249" s="330" t="s">
        <v>668</v>
      </c>
      <c r="B249" s="331" t="s">
        <v>669</v>
      </c>
      <c r="C249" s="269">
        <v>5</v>
      </c>
      <c r="D249" s="269" t="s">
        <v>1022</v>
      </c>
      <c r="E249" s="269" t="s">
        <v>1022</v>
      </c>
      <c r="F249" s="269">
        <v>0</v>
      </c>
      <c r="G249" s="269">
        <v>0</v>
      </c>
      <c r="H249" s="269">
        <v>0</v>
      </c>
      <c r="I249" s="269">
        <v>0</v>
      </c>
      <c r="J249" s="269">
        <v>0</v>
      </c>
      <c r="K249" s="269">
        <v>0</v>
      </c>
      <c r="N249" s="326"/>
    </row>
    <row r="250" spans="1:14" ht="13.5" customHeight="1">
      <c r="A250" s="332" t="s">
        <v>666</v>
      </c>
      <c r="B250" s="298" t="s">
        <v>667</v>
      </c>
      <c r="C250" s="295">
        <v>6</v>
      </c>
      <c r="D250" s="295" t="s">
        <v>1022</v>
      </c>
      <c r="E250" s="269" t="s">
        <v>1022</v>
      </c>
      <c r="F250" s="295" t="s">
        <v>1022</v>
      </c>
      <c r="G250" s="295">
        <v>0</v>
      </c>
      <c r="H250" s="295" t="s">
        <v>1022</v>
      </c>
      <c r="I250" s="295" t="s">
        <v>1022</v>
      </c>
      <c r="J250" s="295" t="s">
        <v>1022</v>
      </c>
      <c r="K250" s="295" t="s">
        <v>1022</v>
      </c>
      <c r="N250" s="326"/>
    </row>
    <row r="251" spans="1:14" ht="13.5" customHeight="1">
      <c r="A251" s="330" t="s">
        <v>676</v>
      </c>
      <c r="B251" s="331" t="s">
        <v>677</v>
      </c>
      <c r="C251" s="269">
        <v>0</v>
      </c>
      <c r="D251" s="269">
        <v>0</v>
      </c>
      <c r="E251" s="269">
        <v>0</v>
      </c>
      <c r="F251" s="269">
        <v>0</v>
      </c>
      <c r="G251" s="269">
        <v>0</v>
      </c>
      <c r="H251" s="269">
        <v>0</v>
      </c>
      <c r="I251" s="269">
        <v>0</v>
      </c>
      <c r="J251" s="269">
        <v>0</v>
      </c>
      <c r="K251" s="269">
        <v>0</v>
      </c>
      <c r="N251" s="326"/>
    </row>
    <row r="252" spans="1:14" ht="13.5" customHeight="1">
      <c r="A252" s="332" t="s">
        <v>670</v>
      </c>
      <c r="B252" s="298" t="s">
        <v>671</v>
      </c>
      <c r="C252" s="295">
        <v>11</v>
      </c>
      <c r="D252" s="295">
        <v>5</v>
      </c>
      <c r="E252" s="269">
        <v>6</v>
      </c>
      <c r="F252" s="295" t="s">
        <v>1022</v>
      </c>
      <c r="G252" s="295">
        <v>0</v>
      </c>
      <c r="H252" s="295" t="s">
        <v>1022</v>
      </c>
      <c r="I252" s="295" t="s">
        <v>1022</v>
      </c>
      <c r="J252" s="295" t="s">
        <v>1022</v>
      </c>
      <c r="K252" s="295" t="s">
        <v>1022</v>
      </c>
      <c r="N252" s="326"/>
    </row>
    <row r="253" spans="1:14" ht="13.5" customHeight="1">
      <c r="A253" s="330" t="s">
        <v>664</v>
      </c>
      <c r="B253" s="331" t="s">
        <v>665</v>
      </c>
      <c r="C253" s="269" t="s">
        <v>1022</v>
      </c>
      <c r="D253" s="269">
        <v>0</v>
      </c>
      <c r="E253" s="269" t="s">
        <v>1022</v>
      </c>
      <c r="F253" s="269">
        <v>0</v>
      </c>
      <c r="G253" s="269">
        <v>0</v>
      </c>
      <c r="H253" s="269">
        <v>0</v>
      </c>
      <c r="I253" s="269">
        <v>0</v>
      </c>
      <c r="J253" s="269">
        <v>0</v>
      </c>
      <c r="K253" s="269">
        <v>0</v>
      </c>
      <c r="N253" s="326"/>
    </row>
    <row r="254" spans="1:14" ht="13.5" customHeight="1">
      <c r="A254" s="332" t="s">
        <v>652</v>
      </c>
      <c r="B254" s="298" t="s">
        <v>653</v>
      </c>
      <c r="C254" s="295">
        <v>39</v>
      </c>
      <c r="D254" s="295">
        <v>11</v>
      </c>
      <c r="E254" s="295">
        <v>28</v>
      </c>
      <c r="F254" s="295">
        <v>0</v>
      </c>
      <c r="G254" s="295">
        <v>0</v>
      </c>
      <c r="H254" s="295">
        <v>0</v>
      </c>
      <c r="I254" s="295">
        <v>5</v>
      </c>
      <c r="J254" s="295">
        <v>0</v>
      </c>
      <c r="K254" s="269">
        <v>5</v>
      </c>
      <c r="N254" s="326"/>
    </row>
    <row r="255" spans="1:14" ht="13.5" customHeight="1">
      <c r="A255" s="330" t="s">
        <v>650</v>
      </c>
      <c r="B255" s="331" t="s">
        <v>651</v>
      </c>
      <c r="C255" s="269">
        <v>113</v>
      </c>
      <c r="D255" s="269">
        <v>29</v>
      </c>
      <c r="E255" s="269">
        <v>84</v>
      </c>
      <c r="F255" s="269">
        <v>5</v>
      </c>
      <c r="G255" s="269">
        <v>0</v>
      </c>
      <c r="H255" s="269">
        <v>5</v>
      </c>
      <c r="I255" s="269">
        <v>11</v>
      </c>
      <c r="J255" s="269" t="s">
        <v>1022</v>
      </c>
      <c r="K255" s="269" t="s">
        <v>1022</v>
      </c>
      <c r="N255" s="326"/>
    </row>
    <row r="256" spans="1:14" ht="13.5" customHeight="1">
      <c r="A256" s="332" t="s">
        <v>672</v>
      </c>
      <c r="B256" s="298" t="s">
        <v>673</v>
      </c>
      <c r="C256" s="295" t="s">
        <v>1022</v>
      </c>
      <c r="D256" s="295">
        <v>0</v>
      </c>
      <c r="E256" s="295" t="s">
        <v>1022</v>
      </c>
      <c r="F256" s="295" t="s">
        <v>1022</v>
      </c>
      <c r="G256" s="295">
        <v>0</v>
      </c>
      <c r="H256" s="295" t="s">
        <v>1022</v>
      </c>
      <c r="I256" s="295">
        <v>0</v>
      </c>
      <c r="J256" s="295">
        <v>0</v>
      </c>
      <c r="K256" s="295">
        <v>0</v>
      </c>
      <c r="N256" s="326"/>
    </row>
    <row r="257" spans="1:14" ht="13.5" customHeight="1">
      <c r="A257" s="330" t="s">
        <v>656</v>
      </c>
      <c r="B257" s="331" t="s">
        <v>657</v>
      </c>
      <c r="C257" s="269">
        <v>19</v>
      </c>
      <c r="D257" s="269" t="s">
        <v>1022</v>
      </c>
      <c r="E257" s="269" t="s">
        <v>1022</v>
      </c>
      <c r="F257" s="269">
        <v>0</v>
      </c>
      <c r="G257" s="269">
        <v>0</v>
      </c>
      <c r="H257" s="269">
        <v>0</v>
      </c>
      <c r="I257" s="269">
        <v>0</v>
      </c>
      <c r="J257" s="269">
        <v>0</v>
      </c>
      <c r="K257" s="269">
        <v>0</v>
      </c>
      <c r="N257" s="326"/>
    </row>
    <row r="258" spans="1:14" ht="13.5" customHeight="1">
      <c r="A258" s="332" t="s">
        <v>648</v>
      </c>
      <c r="B258" s="298" t="s">
        <v>649</v>
      </c>
      <c r="C258" s="295">
        <v>29</v>
      </c>
      <c r="D258" s="295">
        <v>11</v>
      </c>
      <c r="E258" s="269">
        <v>18</v>
      </c>
      <c r="F258" s="295">
        <v>5</v>
      </c>
      <c r="G258" s="295" t="s">
        <v>1022</v>
      </c>
      <c r="H258" s="295" t="s">
        <v>1022</v>
      </c>
      <c r="I258" s="295">
        <v>0</v>
      </c>
      <c r="J258" s="295">
        <v>0</v>
      </c>
      <c r="K258" s="295">
        <v>0</v>
      </c>
      <c r="N258" s="326"/>
    </row>
    <row r="259" spans="1:14" ht="13.5" customHeight="1">
      <c r="A259" s="330" t="s">
        <v>660</v>
      </c>
      <c r="B259" s="331" t="s">
        <v>661</v>
      </c>
      <c r="C259" s="269">
        <v>8</v>
      </c>
      <c r="D259" s="269" t="s">
        <v>1022</v>
      </c>
      <c r="E259" s="269" t="s">
        <v>1022</v>
      </c>
      <c r="F259" s="269">
        <v>4</v>
      </c>
      <c r="G259" s="269" t="s">
        <v>1022</v>
      </c>
      <c r="H259" s="269" t="s">
        <v>1022</v>
      </c>
      <c r="I259" s="269" t="s">
        <v>1022</v>
      </c>
      <c r="J259" s="269" t="s">
        <v>1022</v>
      </c>
      <c r="K259" s="269">
        <v>0</v>
      </c>
      <c r="N259" s="326"/>
    </row>
    <row r="260" spans="1:14" ht="13.5" customHeight="1">
      <c r="A260" s="327" t="s">
        <v>835</v>
      </c>
      <c r="B260" s="328" t="s">
        <v>678</v>
      </c>
      <c r="C260" s="329">
        <v>243</v>
      </c>
      <c r="D260" s="329">
        <v>67</v>
      </c>
      <c r="E260" s="329">
        <v>176</v>
      </c>
      <c r="F260" s="329">
        <v>7</v>
      </c>
      <c r="G260" s="329" t="s">
        <v>1022</v>
      </c>
      <c r="H260" s="329" t="s">
        <v>1022</v>
      </c>
      <c r="I260" s="329">
        <v>35</v>
      </c>
      <c r="J260" s="329">
        <v>11</v>
      </c>
      <c r="K260" s="329">
        <v>24</v>
      </c>
      <c r="N260" s="326"/>
    </row>
    <row r="261" spans="1:14" ht="13.5" customHeight="1">
      <c r="A261" s="330" t="s">
        <v>691</v>
      </c>
      <c r="B261" s="331" t="s">
        <v>692</v>
      </c>
      <c r="C261" s="269" t="s">
        <v>1022</v>
      </c>
      <c r="D261" s="269" t="s">
        <v>1022</v>
      </c>
      <c r="E261" s="269" t="s">
        <v>1022</v>
      </c>
      <c r="F261" s="269">
        <v>0</v>
      </c>
      <c r="G261" s="269" t="s">
        <v>1022</v>
      </c>
      <c r="H261" s="269">
        <v>0</v>
      </c>
      <c r="I261" s="269">
        <v>0</v>
      </c>
      <c r="J261" s="269">
        <v>0</v>
      </c>
      <c r="K261" s="269">
        <v>0</v>
      </c>
      <c r="M261" s="331"/>
      <c r="N261" s="326"/>
    </row>
    <row r="262" spans="1:14" ht="13.5" customHeight="1">
      <c r="A262" s="332" t="s">
        <v>683</v>
      </c>
      <c r="B262" s="298" t="s">
        <v>684</v>
      </c>
      <c r="C262" s="295">
        <v>0</v>
      </c>
      <c r="D262" s="295">
        <v>0</v>
      </c>
      <c r="E262" s="295">
        <v>0</v>
      </c>
      <c r="F262" s="295">
        <v>0</v>
      </c>
      <c r="G262" s="295">
        <v>0</v>
      </c>
      <c r="H262" s="295">
        <v>0</v>
      </c>
      <c r="I262" s="295">
        <v>0</v>
      </c>
      <c r="J262" s="295">
        <v>0</v>
      </c>
      <c r="K262" s="295">
        <v>0</v>
      </c>
      <c r="L262" s="295"/>
      <c r="M262" s="298"/>
      <c r="N262" s="326"/>
    </row>
    <row r="263" spans="1:14" ht="13.5" customHeight="1">
      <c r="A263" s="330" t="s">
        <v>693</v>
      </c>
      <c r="B263" s="331" t="s">
        <v>694</v>
      </c>
      <c r="C263" s="269">
        <v>6</v>
      </c>
      <c r="D263" s="269" t="s">
        <v>1022</v>
      </c>
      <c r="E263" s="269" t="s">
        <v>1022</v>
      </c>
      <c r="F263" s="269">
        <v>0</v>
      </c>
      <c r="G263" s="269">
        <v>0</v>
      </c>
      <c r="H263" s="269">
        <v>0</v>
      </c>
      <c r="I263" s="269">
        <v>0</v>
      </c>
      <c r="J263" s="269">
        <v>0</v>
      </c>
      <c r="K263" s="269">
        <v>0</v>
      </c>
      <c r="N263" s="326"/>
    </row>
    <row r="264" spans="1:14" ht="13.5" customHeight="1">
      <c r="A264" s="332" t="s">
        <v>689</v>
      </c>
      <c r="B264" s="298" t="s">
        <v>690</v>
      </c>
      <c r="C264" s="295" t="s">
        <v>1022</v>
      </c>
      <c r="D264" s="295" t="s">
        <v>1022</v>
      </c>
      <c r="E264" s="295" t="s">
        <v>1022</v>
      </c>
      <c r="F264" s="295">
        <v>0</v>
      </c>
      <c r="G264" s="295">
        <v>0</v>
      </c>
      <c r="H264" s="295">
        <v>0</v>
      </c>
      <c r="I264" s="295" t="s">
        <v>1022</v>
      </c>
      <c r="J264" s="295" t="s">
        <v>1022</v>
      </c>
      <c r="K264" s="269">
        <v>0</v>
      </c>
      <c r="N264" s="326"/>
    </row>
    <row r="265" spans="1:14" ht="13.5" customHeight="1">
      <c r="A265" s="330" t="s">
        <v>687</v>
      </c>
      <c r="B265" s="331" t="s">
        <v>688</v>
      </c>
      <c r="C265" s="269" t="s">
        <v>1029</v>
      </c>
      <c r="D265" s="269" t="s">
        <v>1029</v>
      </c>
      <c r="E265" s="269" t="s">
        <v>1029</v>
      </c>
      <c r="F265" s="269" t="s">
        <v>1029</v>
      </c>
      <c r="G265" s="269" t="s">
        <v>1029</v>
      </c>
      <c r="H265" s="269" t="s">
        <v>1029</v>
      </c>
      <c r="I265" s="269" t="s">
        <v>1029</v>
      </c>
      <c r="J265" s="269" t="s">
        <v>1029</v>
      </c>
      <c r="K265" s="269" t="s">
        <v>1029</v>
      </c>
      <c r="N265" s="326"/>
    </row>
    <row r="266" spans="1:14" ht="13.5" customHeight="1">
      <c r="A266" s="332" t="s">
        <v>681</v>
      </c>
      <c r="B266" s="298" t="s">
        <v>682</v>
      </c>
      <c r="C266" s="295">
        <v>162</v>
      </c>
      <c r="D266" s="295">
        <v>41</v>
      </c>
      <c r="E266" s="295">
        <v>121</v>
      </c>
      <c r="F266" s="295">
        <v>4</v>
      </c>
      <c r="G266" s="295" t="s">
        <v>1022</v>
      </c>
      <c r="H266" s="295" t="s">
        <v>1022</v>
      </c>
      <c r="I266" s="295">
        <v>30</v>
      </c>
      <c r="J266" s="295">
        <v>8</v>
      </c>
      <c r="K266" s="295" t="s">
        <v>1022</v>
      </c>
      <c r="N266" s="326"/>
    </row>
    <row r="267" spans="1:14" ht="13.5" customHeight="1">
      <c r="A267" s="330" t="s">
        <v>695</v>
      </c>
      <c r="B267" s="331" t="s">
        <v>696</v>
      </c>
      <c r="C267" s="269">
        <v>36</v>
      </c>
      <c r="D267" s="269">
        <v>10</v>
      </c>
      <c r="E267" s="269">
        <v>26</v>
      </c>
      <c r="F267" s="269">
        <v>0</v>
      </c>
      <c r="G267" s="269">
        <v>0</v>
      </c>
      <c r="H267" s="269">
        <v>0</v>
      </c>
      <c r="I267" s="269">
        <v>0</v>
      </c>
      <c r="J267" s="269">
        <v>0</v>
      </c>
      <c r="K267" s="269">
        <v>0</v>
      </c>
      <c r="N267" s="326"/>
    </row>
    <row r="268" spans="1:14" ht="13.5" customHeight="1">
      <c r="A268" s="332" t="s">
        <v>697</v>
      </c>
      <c r="B268" s="298" t="s">
        <v>698</v>
      </c>
      <c r="C268" s="295">
        <v>12</v>
      </c>
      <c r="D268" s="295">
        <v>4</v>
      </c>
      <c r="E268" s="269">
        <v>8</v>
      </c>
      <c r="F268" s="295">
        <v>0</v>
      </c>
      <c r="G268" s="295">
        <v>0</v>
      </c>
      <c r="H268" s="295">
        <v>0</v>
      </c>
      <c r="I268" s="295">
        <v>0</v>
      </c>
      <c r="J268" s="295">
        <v>0</v>
      </c>
      <c r="K268" s="295">
        <v>0</v>
      </c>
      <c r="N268" s="326"/>
    </row>
    <row r="269" spans="1:14" ht="13.5" customHeight="1">
      <c r="A269" s="330" t="s">
        <v>679</v>
      </c>
      <c r="B269" s="331" t="s">
        <v>680</v>
      </c>
      <c r="C269" s="269">
        <v>0</v>
      </c>
      <c r="D269" s="269">
        <v>0</v>
      </c>
      <c r="E269" s="269">
        <v>0</v>
      </c>
      <c r="F269" s="269" t="s">
        <v>1022</v>
      </c>
      <c r="G269" s="269">
        <v>0</v>
      </c>
      <c r="H269" s="269" t="s">
        <v>1022</v>
      </c>
      <c r="I269" s="269" t="s">
        <v>1022</v>
      </c>
      <c r="J269" s="269" t="s">
        <v>1022</v>
      </c>
      <c r="K269" s="269" t="s">
        <v>1022</v>
      </c>
      <c r="N269" s="326"/>
    </row>
    <row r="270" spans="1:14" ht="13.5" customHeight="1">
      <c r="A270" s="332" t="s">
        <v>685</v>
      </c>
      <c r="B270" s="298" t="s">
        <v>686</v>
      </c>
      <c r="C270" s="295">
        <v>21</v>
      </c>
      <c r="D270" s="295">
        <v>9</v>
      </c>
      <c r="E270" s="295">
        <v>12</v>
      </c>
      <c r="F270" s="295" t="s">
        <v>1022</v>
      </c>
      <c r="G270" s="295">
        <v>0</v>
      </c>
      <c r="H270" s="295" t="s">
        <v>1022</v>
      </c>
      <c r="I270" s="295">
        <v>0</v>
      </c>
      <c r="J270" s="295">
        <v>0</v>
      </c>
      <c r="K270" s="295">
        <v>0</v>
      </c>
      <c r="N270" s="326"/>
    </row>
    <row r="271" spans="1:14" ht="13.5" customHeight="1">
      <c r="A271" s="334" t="s">
        <v>836</v>
      </c>
      <c r="B271" s="335" t="s">
        <v>1069</v>
      </c>
      <c r="C271" s="336">
        <v>262</v>
      </c>
      <c r="D271" s="336">
        <v>71</v>
      </c>
      <c r="E271" s="336">
        <v>191</v>
      </c>
      <c r="F271" s="336">
        <v>5</v>
      </c>
      <c r="G271" s="329">
        <v>0</v>
      </c>
      <c r="H271" s="336">
        <v>5</v>
      </c>
      <c r="I271" s="336">
        <v>14</v>
      </c>
      <c r="J271" s="329" t="s">
        <v>1022</v>
      </c>
      <c r="K271" s="329" t="s">
        <v>1022</v>
      </c>
      <c r="N271" s="326"/>
    </row>
    <row r="272" spans="1:14" ht="13.5" customHeight="1">
      <c r="A272" s="332" t="s">
        <v>710</v>
      </c>
      <c r="B272" s="298" t="s">
        <v>711</v>
      </c>
      <c r="C272" s="295">
        <v>5</v>
      </c>
      <c r="D272" s="295" t="s">
        <v>1022</v>
      </c>
      <c r="E272" s="269" t="s">
        <v>1022</v>
      </c>
      <c r="F272" s="295">
        <v>0</v>
      </c>
      <c r="G272" s="295">
        <v>0</v>
      </c>
      <c r="H272" s="295">
        <v>0</v>
      </c>
      <c r="I272" s="295" t="s">
        <v>1022</v>
      </c>
      <c r="J272" s="269">
        <v>0</v>
      </c>
      <c r="K272" s="295" t="s">
        <v>1022</v>
      </c>
      <c r="N272" s="326"/>
    </row>
    <row r="273" spans="1:14" ht="13.5" customHeight="1">
      <c r="A273" s="330" t="s">
        <v>708</v>
      </c>
      <c r="B273" s="331" t="s">
        <v>709</v>
      </c>
      <c r="C273" s="269">
        <v>28</v>
      </c>
      <c r="D273" s="269">
        <v>8</v>
      </c>
      <c r="E273" s="269">
        <v>20</v>
      </c>
      <c r="F273" s="269" t="s">
        <v>1022</v>
      </c>
      <c r="G273" s="269">
        <v>0</v>
      </c>
      <c r="H273" s="269" t="s">
        <v>1022</v>
      </c>
      <c r="I273" s="269" t="s">
        <v>1022</v>
      </c>
      <c r="J273" s="269" t="s">
        <v>1022</v>
      </c>
      <c r="K273" s="269">
        <v>0</v>
      </c>
      <c r="N273" s="326"/>
    </row>
    <row r="274" spans="1:14" ht="13.5" customHeight="1">
      <c r="A274" s="332" t="s">
        <v>700</v>
      </c>
      <c r="B274" s="298" t="s">
        <v>701</v>
      </c>
      <c r="C274" s="295">
        <v>8</v>
      </c>
      <c r="D274" s="295" t="s">
        <v>1022</v>
      </c>
      <c r="E274" s="269" t="s">
        <v>1022</v>
      </c>
      <c r="F274" s="295">
        <v>0</v>
      </c>
      <c r="G274" s="295">
        <v>0</v>
      </c>
      <c r="H274" s="295">
        <v>0</v>
      </c>
      <c r="I274" s="295" t="s">
        <v>1022</v>
      </c>
      <c r="J274" s="269" t="s">
        <v>1022</v>
      </c>
      <c r="K274" s="295">
        <v>0</v>
      </c>
      <c r="N274" s="326"/>
    </row>
    <row r="275" spans="1:14" ht="13.5" customHeight="1">
      <c r="A275" s="330" t="s">
        <v>706</v>
      </c>
      <c r="B275" s="331" t="s">
        <v>707</v>
      </c>
      <c r="C275" s="269" t="s">
        <v>1029</v>
      </c>
      <c r="D275" s="269" t="s">
        <v>1029</v>
      </c>
      <c r="E275" s="269" t="s">
        <v>1029</v>
      </c>
      <c r="F275" s="269" t="s">
        <v>1022</v>
      </c>
      <c r="G275" s="269">
        <v>0</v>
      </c>
      <c r="H275" s="269" t="s">
        <v>1022</v>
      </c>
      <c r="I275" s="269" t="s">
        <v>1022</v>
      </c>
      <c r="J275" s="269">
        <v>0</v>
      </c>
      <c r="K275" s="269" t="s">
        <v>1022</v>
      </c>
      <c r="N275" s="326"/>
    </row>
    <row r="276" spans="1:14" ht="13.5" customHeight="1">
      <c r="A276" s="332" t="s">
        <v>702</v>
      </c>
      <c r="B276" s="298" t="s">
        <v>703</v>
      </c>
      <c r="C276" s="295">
        <v>0</v>
      </c>
      <c r="D276" s="295">
        <v>0</v>
      </c>
      <c r="E276" s="295">
        <v>0</v>
      </c>
      <c r="F276" s="295">
        <v>0</v>
      </c>
      <c r="G276" s="295">
        <v>0</v>
      </c>
      <c r="H276" s="295">
        <v>0</v>
      </c>
      <c r="I276" s="295">
        <v>0</v>
      </c>
      <c r="J276" s="295">
        <v>0</v>
      </c>
      <c r="K276" s="295">
        <v>0</v>
      </c>
      <c r="N276" s="326"/>
    </row>
    <row r="277" spans="1:14" ht="13.5" customHeight="1">
      <c r="A277" s="330" t="s">
        <v>704</v>
      </c>
      <c r="B277" s="331" t="s">
        <v>705</v>
      </c>
      <c r="C277" s="269">
        <v>26</v>
      </c>
      <c r="D277" s="269">
        <v>6</v>
      </c>
      <c r="E277" s="269">
        <v>20</v>
      </c>
      <c r="F277" s="269" t="s">
        <v>1029</v>
      </c>
      <c r="G277" s="269" t="s">
        <v>1029</v>
      </c>
      <c r="H277" s="269" t="s">
        <v>1029</v>
      </c>
      <c r="I277" s="269" t="s">
        <v>1022</v>
      </c>
      <c r="J277" s="269" t="s">
        <v>1029</v>
      </c>
      <c r="K277" s="269" t="s">
        <v>1022</v>
      </c>
      <c r="N277" s="326"/>
    </row>
    <row r="278" spans="1:14" ht="13.5" customHeight="1">
      <c r="A278" s="332" t="s">
        <v>712</v>
      </c>
      <c r="B278" s="298" t="s">
        <v>713</v>
      </c>
      <c r="C278" s="295">
        <v>0</v>
      </c>
      <c r="D278" s="295">
        <v>0</v>
      </c>
      <c r="E278" s="295">
        <v>0</v>
      </c>
      <c r="F278" s="295">
        <v>0</v>
      </c>
      <c r="G278" s="295">
        <v>0</v>
      </c>
      <c r="H278" s="295">
        <v>0</v>
      </c>
      <c r="I278" s="295">
        <v>7</v>
      </c>
      <c r="J278" s="295">
        <v>0</v>
      </c>
      <c r="K278" s="269">
        <v>7</v>
      </c>
      <c r="N278" s="326"/>
    </row>
    <row r="279" spans="1:14" ht="13.5" customHeight="1">
      <c r="A279" s="334" t="s">
        <v>837</v>
      </c>
      <c r="B279" s="335" t="s">
        <v>714</v>
      </c>
      <c r="C279" s="336">
        <v>109</v>
      </c>
      <c r="D279" s="336">
        <v>39</v>
      </c>
      <c r="E279" s="336">
        <v>70</v>
      </c>
      <c r="F279" s="336">
        <v>15</v>
      </c>
      <c r="G279" s="336" t="s">
        <v>1022</v>
      </c>
      <c r="H279" s="336" t="s">
        <v>1022</v>
      </c>
      <c r="I279" s="329">
        <v>6</v>
      </c>
      <c r="J279" s="329">
        <v>0</v>
      </c>
      <c r="K279" s="329">
        <v>6</v>
      </c>
      <c r="N279" s="326"/>
    </row>
    <row r="280" spans="1:14" ht="13.5" customHeight="1">
      <c r="A280" s="332" t="s">
        <v>723</v>
      </c>
      <c r="B280" s="298" t="s">
        <v>724</v>
      </c>
      <c r="C280" s="295" t="s">
        <v>1022</v>
      </c>
      <c r="D280" s="295" t="s">
        <v>1022</v>
      </c>
      <c r="E280" s="269">
        <v>0</v>
      </c>
      <c r="F280" s="295">
        <v>0</v>
      </c>
      <c r="G280" s="295" t="s">
        <v>1022</v>
      </c>
      <c r="H280" s="295">
        <v>0</v>
      </c>
      <c r="I280" s="295" t="s">
        <v>1022</v>
      </c>
      <c r="J280" s="295">
        <v>0</v>
      </c>
      <c r="K280" s="295" t="s">
        <v>1022</v>
      </c>
      <c r="N280" s="326"/>
    </row>
    <row r="281" spans="1:14" ht="13.5" customHeight="1">
      <c r="A281" s="330" t="s">
        <v>717</v>
      </c>
      <c r="B281" s="331" t="s">
        <v>718</v>
      </c>
      <c r="C281" s="269">
        <v>0</v>
      </c>
      <c r="D281" s="269">
        <v>0</v>
      </c>
      <c r="E281" s="269">
        <v>0</v>
      </c>
      <c r="F281" s="269">
        <v>0</v>
      </c>
      <c r="G281" s="269">
        <v>0</v>
      </c>
      <c r="H281" s="269">
        <v>0</v>
      </c>
      <c r="I281" s="269" t="s">
        <v>1022</v>
      </c>
      <c r="J281" s="269">
        <v>0</v>
      </c>
      <c r="K281" s="269" t="s">
        <v>1022</v>
      </c>
      <c r="N281" s="326"/>
    </row>
    <row r="282" spans="1:14" ht="13.5" customHeight="1">
      <c r="A282" s="332" t="s">
        <v>721</v>
      </c>
      <c r="B282" s="298" t="s">
        <v>722</v>
      </c>
      <c r="C282" s="295">
        <v>12</v>
      </c>
      <c r="D282" s="295" t="s">
        <v>1022</v>
      </c>
      <c r="E282" s="295" t="s">
        <v>1022</v>
      </c>
      <c r="F282" s="295" t="s">
        <v>1022</v>
      </c>
      <c r="G282" s="295">
        <v>0</v>
      </c>
      <c r="H282" s="295" t="s">
        <v>1022</v>
      </c>
      <c r="I282" s="295">
        <v>0</v>
      </c>
      <c r="J282" s="295">
        <v>0</v>
      </c>
      <c r="K282" s="295">
        <v>0</v>
      </c>
      <c r="N282" s="326"/>
    </row>
    <row r="283" spans="1:14" ht="13.5" customHeight="1">
      <c r="A283" s="330" t="s">
        <v>725</v>
      </c>
      <c r="B283" s="331" t="s">
        <v>726</v>
      </c>
      <c r="C283" s="269">
        <v>7</v>
      </c>
      <c r="D283" s="269" t="s">
        <v>1022</v>
      </c>
      <c r="E283" s="269" t="s">
        <v>1022</v>
      </c>
      <c r="F283" s="269">
        <v>0</v>
      </c>
      <c r="G283" s="269">
        <v>0</v>
      </c>
      <c r="H283" s="269">
        <v>0</v>
      </c>
      <c r="I283" s="269">
        <v>0</v>
      </c>
      <c r="J283" s="269">
        <v>0</v>
      </c>
      <c r="K283" s="269">
        <v>0</v>
      </c>
      <c r="N283" s="326"/>
    </row>
    <row r="284" spans="1:14" ht="13.5" customHeight="1">
      <c r="A284" s="332" t="s">
        <v>727</v>
      </c>
      <c r="B284" s="298" t="s">
        <v>728</v>
      </c>
      <c r="C284" s="295">
        <v>0</v>
      </c>
      <c r="D284" s="295">
        <v>0</v>
      </c>
      <c r="E284" s="295">
        <v>0</v>
      </c>
      <c r="F284" s="295" t="s">
        <v>1022</v>
      </c>
      <c r="G284" s="295">
        <v>0</v>
      </c>
      <c r="H284" s="295" t="s">
        <v>1022</v>
      </c>
      <c r="I284" s="295">
        <v>0</v>
      </c>
      <c r="J284" s="295">
        <v>0</v>
      </c>
      <c r="K284" s="295">
        <v>0</v>
      </c>
      <c r="N284" s="326"/>
    </row>
    <row r="285" spans="1:14" ht="13.5" customHeight="1">
      <c r="A285" s="330" t="s">
        <v>715</v>
      </c>
      <c r="B285" s="331" t="s">
        <v>716</v>
      </c>
      <c r="C285" s="269" t="s">
        <v>1022</v>
      </c>
      <c r="D285" s="269" t="s">
        <v>1022</v>
      </c>
      <c r="E285" s="269">
        <v>0</v>
      </c>
      <c r="F285" s="269">
        <v>0</v>
      </c>
      <c r="G285" s="269">
        <v>0</v>
      </c>
      <c r="H285" s="269">
        <v>0</v>
      </c>
      <c r="I285" s="269">
        <v>0</v>
      </c>
      <c r="J285" s="269">
        <v>0</v>
      </c>
      <c r="K285" s="269">
        <v>0</v>
      </c>
      <c r="N285" s="326"/>
    </row>
    <row r="286" spans="1:14" ht="13.5" customHeight="1">
      <c r="A286" s="332" t="s">
        <v>719</v>
      </c>
      <c r="B286" s="298" t="s">
        <v>720</v>
      </c>
      <c r="C286" s="295" t="s">
        <v>1022</v>
      </c>
      <c r="D286" s="295">
        <v>0</v>
      </c>
      <c r="E286" s="295" t="s">
        <v>1022</v>
      </c>
      <c r="F286" s="295">
        <v>0</v>
      </c>
      <c r="G286" s="295">
        <v>0</v>
      </c>
      <c r="H286" s="295">
        <v>0</v>
      </c>
      <c r="I286" s="295" t="s">
        <v>1022</v>
      </c>
      <c r="J286" s="269">
        <v>0</v>
      </c>
      <c r="K286" s="269" t="s">
        <v>1022</v>
      </c>
      <c r="N286" s="326"/>
    </row>
    <row r="287" spans="1:14" ht="13.5" customHeight="1">
      <c r="A287" s="330" t="s">
        <v>729</v>
      </c>
      <c r="B287" s="331" t="s">
        <v>730</v>
      </c>
      <c r="C287" s="269">
        <v>85</v>
      </c>
      <c r="D287" s="269">
        <v>24</v>
      </c>
      <c r="E287" s="269">
        <v>61</v>
      </c>
      <c r="F287" s="269">
        <v>13</v>
      </c>
      <c r="G287" s="269" t="s">
        <v>1022</v>
      </c>
      <c r="H287" s="269" t="s">
        <v>1022</v>
      </c>
      <c r="I287" s="269" t="s">
        <v>1022</v>
      </c>
      <c r="J287" s="269">
        <v>0</v>
      </c>
      <c r="K287" s="269" t="s">
        <v>1022</v>
      </c>
      <c r="M287" s="331"/>
      <c r="N287" s="326"/>
    </row>
    <row r="288" spans="1:14" ht="13.5" customHeight="1">
      <c r="A288" s="327" t="s">
        <v>838</v>
      </c>
      <c r="B288" s="328" t="s">
        <v>1070</v>
      </c>
      <c r="C288" s="329">
        <v>370</v>
      </c>
      <c r="D288" s="329">
        <v>139</v>
      </c>
      <c r="E288" s="329">
        <v>231</v>
      </c>
      <c r="F288" s="329">
        <v>8</v>
      </c>
      <c r="G288" s="329" t="s">
        <v>1022</v>
      </c>
      <c r="H288" s="329" t="s">
        <v>1022</v>
      </c>
      <c r="I288" s="329">
        <v>0</v>
      </c>
      <c r="J288" s="329">
        <v>0</v>
      </c>
      <c r="K288" s="329">
        <v>0</v>
      </c>
      <c r="N288" s="326"/>
    </row>
    <row r="289" spans="1:14" ht="13.5" customHeight="1">
      <c r="A289" s="330" t="s">
        <v>740</v>
      </c>
      <c r="B289" s="331" t="s">
        <v>741</v>
      </c>
      <c r="C289" s="269" t="s">
        <v>1022</v>
      </c>
      <c r="D289" s="269" t="s">
        <v>1022</v>
      </c>
      <c r="E289" s="269" t="s">
        <v>1022</v>
      </c>
      <c r="F289" s="269">
        <v>0</v>
      </c>
      <c r="G289" s="269" t="s">
        <v>1022</v>
      </c>
      <c r="H289" s="269">
        <v>0</v>
      </c>
      <c r="I289" s="269">
        <v>0</v>
      </c>
      <c r="J289" s="269">
        <v>0</v>
      </c>
      <c r="K289" s="269">
        <v>0</v>
      </c>
      <c r="N289" s="326"/>
    </row>
    <row r="290" spans="1:14" ht="13.5" customHeight="1">
      <c r="A290" s="332" t="s">
        <v>732</v>
      </c>
      <c r="B290" s="298" t="s">
        <v>733</v>
      </c>
      <c r="C290" s="295" t="s">
        <v>1022</v>
      </c>
      <c r="D290" s="295">
        <v>0</v>
      </c>
      <c r="E290" s="295" t="s">
        <v>1022</v>
      </c>
      <c r="F290" s="295" t="s">
        <v>1022</v>
      </c>
      <c r="G290" s="295">
        <v>0</v>
      </c>
      <c r="H290" s="295" t="s">
        <v>1022</v>
      </c>
      <c r="I290" s="295">
        <v>0</v>
      </c>
      <c r="J290" s="295">
        <v>0</v>
      </c>
      <c r="K290" s="295">
        <v>0</v>
      </c>
      <c r="N290" s="326"/>
    </row>
    <row r="291" spans="1:14" ht="13.5" customHeight="1">
      <c r="A291" s="330" t="s">
        <v>756</v>
      </c>
      <c r="B291" s="331" t="s">
        <v>757</v>
      </c>
      <c r="C291" s="269" t="s">
        <v>1022</v>
      </c>
      <c r="D291" s="269" t="s">
        <v>1022</v>
      </c>
      <c r="E291" s="269">
        <v>0</v>
      </c>
      <c r="F291" s="269">
        <v>0</v>
      </c>
      <c r="G291" s="269">
        <v>0</v>
      </c>
      <c r="H291" s="269">
        <v>0</v>
      </c>
      <c r="I291" s="269">
        <v>0</v>
      </c>
      <c r="J291" s="269">
        <v>0</v>
      </c>
      <c r="K291" s="269">
        <v>0</v>
      </c>
      <c r="N291" s="326"/>
    </row>
    <row r="292" spans="1:14" ht="13.5" customHeight="1">
      <c r="A292" s="332" t="s">
        <v>744</v>
      </c>
      <c r="B292" s="298" t="s">
        <v>745</v>
      </c>
      <c r="C292" s="295" t="s">
        <v>1022</v>
      </c>
      <c r="D292" s="295">
        <v>0</v>
      </c>
      <c r="E292" s="295" t="s">
        <v>1022</v>
      </c>
      <c r="F292" s="295">
        <v>0</v>
      </c>
      <c r="G292" s="295">
        <v>0</v>
      </c>
      <c r="H292" s="295">
        <v>0</v>
      </c>
      <c r="I292" s="295">
        <v>0</v>
      </c>
      <c r="J292" s="295">
        <v>0</v>
      </c>
      <c r="K292" s="295">
        <v>0</v>
      </c>
      <c r="N292" s="326"/>
    </row>
    <row r="293" spans="1:14" ht="13.5" customHeight="1">
      <c r="A293" s="330" t="s">
        <v>742</v>
      </c>
      <c r="B293" s="331" t="s">
        <v>743</v>
      </c>
      <c r="C293" s="269" t="s">
        <v>1022</v>
      </c>
      <c r="D293" s="269" t="s">
        <v>1022</v>
      </c>
      <c r="E293" s="269" t="s">
        <v>1022</v>
      </c>
      <c r="F293" s="269">
        <v>0</v>
      </c>
      <c r="G293" s="269">
        <v>0</v>
      </c>
      <c r="H293" s="269">
        <v>0</v>
      </c>
      <c r="I293" s="269">
        <v>0</v>
      </c>
      <c r="J293" s="269">
        <v>0</v>
      </c>
      <c r="K293" s="269">
        <v>0</v>
      </c>
      <c r="N293" s="326"/>
    </row>
    <row r="294" spans="1:14" ht="13.5" customHeight="1">
      <c r="A294" s="332" t="s">
        <v>738</v>
      </c>
      <c r="B294" s="298" t="s">
        <v>739</v>
      </c>
      <c r="C294" s="295" t="s">
        <v>1022</v>
      </c>
      <c r="D294" s="295" t="s">
        <v>1022</v>
      </c>
      <c r="E294" s="295">
        <v>0</v>
      </c>
      <c r="F294" s="295">
        <v>0</v>
      </c>
      <c r="G294" s="295">
        <v>0</v>
      </c>
      <c r="H294" s="295">
        <v>0</v>
      </c>
      <c r="I294" s="295">
        <v>0</v>
      </c>
      <c r="J294" s="295">
        <v>0</v>
      </c>
      <c r="K294" s="295">
        <v>0</v>
      </c>
      <c r="N294" s="326"/>
    </row>
    <row r="295" spans="1:14" ht="13.5" customHeight="1">
      <c r="A295" s="330" t="s">
        <v>750</v>
      </c>
      <c r="B295" s="331" t="s">
        <v>751</v>
      </c>
      <c r="C295" s="269" t="s">
        <v>1022</v>
      </c>
      <c r="D295" s="269" t="s">
        <v>1022</v>
      </c>
      <c r="E295" s="269" t="s">
        <v>1022</v>
      </c>
      <c r="F295" s="269">
        <v>0</v>
      </c>
      <c r="G295" s="269">
        <v>0</v>
      </c>
      <c r="H295" s="269">
        <v>0</v>
      </c>
      <c r="I295" s="269">
        <v>0</v>
      </c>
      <c r="J295" s="269">
        <v>0</v>
      </c>
      <c r="K295" s="269">
        <v>0</v>
      </c>
      <c r="N295" s="326"/>
    </row>
    <row r="296" spans="1:14" ht="13.5" customHeight="1">
      <c r="A296" s="332" t="s">
        <v>748</v>
      </c>
      <c r="B296" s="298" t="s">
        <v>749</v>
      </c>
      <c r="C296" s="295">
        <v>0</v>
      </c>
      <c r="D296" s="295">
        <v>0</v>
      </c>
      <c r="E296" s="295">
        <v>0</v>
      </c>
      <c r="F296" s="295">
        <v>0</v>
      </c>
      <c r="G296" s="295">
        <v>0</v>
      </c>
      <c r="H296" s="295">
        <v>0</v>
      </c>
      <c r="I296" s="295">
        <v>0</v>
      </c>
      <c r="J296" s="295">
        <v>0</v>
      </c>
      <c r="K296" s="295">
        <v>0</v>
      </c>
      <c r="N296" s="326"/>
    </row>
    <row r="297" spans="1:14" ht="13.5" customHeight="1">
      <c r="A297" s="330" t="s">
        <v>734</v>
      </c>
      <c r="B297" s="331" t="s">
        <v>735</v>
      </c>
      <c r="C297" s="269">
        <v>0</v>
      </c>
      <c r="D297" s="269">
        <v>0</v>
      </c>
      <c r="E297" s="269">
        <v>0</v>
      </c>
      <c r="F297" s="269">
        <v>0</v>
      </c>
      <c r="G297" s="269">
        <v>0</v>
      </c>
      <c r="H297" s="269">
        <v>0</v>
      </c>
      <c r="I297" s="269">
        <v>0</v>
      </c>
      <c r="J297" s="269">
        <v>0</v>
      </c>
      <c r="K297" s="269">
        <v>0</v>
      </c>
      <c r="N297" s="326"/>
    </row>
    <row r="298" spans="1:14" ht="13.5" customHeight="1">
      <c r="A298" s="332" t="s">
        <v>758</v>
      </c>
      <c r="B298" s="298" t="s">
        <v>759</v>
      </c>
      <c r="C298" s="295">
        <v>11</v>
      </c>
      <c r="D298" s="295" t="s">
        <v>1022</v>
      </c>
      <c r="E298" s="295" t="s">
        <v>1022</v>
      </c>
      <c r="F298" s="295">
        <v>0</v>
      </c>
      <c r="G298" s="295">
        <v>0</v>
      </c>
      <c r="H298" s="295">
        <v>0</v>
      </c>
      <c r="I298" s="295">
        <v>0</v>
      </c>
      <c r="J298" s="295">
        <v>0</v>
      </c>
      <c r="K298" s="295">
        <v>0</v>
      </c>
      <c r="N298" s="326"/>
    </row>
    <row r="299" spans="1:14" ht="13.5" customHeight="1">
      <c r="A299" s="330" t="s">
        <v>754</v>
      </c>
      <c r="B299" s="331" t="s">
        <v>755</v>
      </c>
      <c r="C299" s="269">
        <v>0</v>
      </c>
      <c r="D299" s="269">
        <v>0</v>
      </c>
      <c r="E299" s="269">
        <v>0</v>
      </c>
      <c r="F299" s="269">
        <v>0</v>
      </c>
      <c r="G299" s="269">
        <v>0</v>
      </c>
      <c r="H299" s="269">
        <v>0</v>
      </c>
      <c r="I299" s="269">
        <v>0</v>
      </c>
      <c r="J299" s="269">
        <v>0</v>
      </c>
      <c r="K299" s="269">
        <v>0</v>
      </c>
      <c r="N299" s="326"/>
    </row>
    <row r="300" spans="1:14" ht="13.5" customHeight="1">
      <c r="A300" s="332" t="s">
        <v>760</v>
      </c>
      <c r="B300" s="298" t="s">
        <v>761</v>
      </c>
      <c r="C300" s="295">
        <v>0</v>
      </c>
      <c r="D300" s="295">
        <v>0</v>
      </c>
      <c r="E300" s="295">
        <v>0</v>
      </c>
      <c r="F300" s="295">
        <v>0</v>
      </c>
      <c r="G300" s="295">
        <v>0</v>
      </c>
      <c r="H300" s="295">
        <v>0</v>
      </c>
      <c r="I300" s="295">
        <v>0</v>
      </c>
      <c r="J300" s="295">
        <v>0</v>
      </c>
      <c r="K300" s="295">
        <v>0</v>
      </c>
      <c r="N300" s="326"/>
    </row>
    <row r="301" spans="1:14" ht="13.5" customHeight="1">
      <c r="A301" s="330" t="s">
        <v>752</v>
      </c>
      <c r="B301" s="331" t="s">
        <v>753</v>
      </c>
      <c r="C301" s="269">
        <v>269</v>
      </c>
      <c r="D301" s="269">
        <v>103</v>
      </c>
      <c r="E301" s="269">
        <v>166</v>
      </c>
      <c r="F301" s="269">
        <v>6</v>
      </c>
      <c r="G301" s="269" t="s">
        <v>1022</v>
      </c>
      <c r="H301" s="269" t="s">
        <v>1022</v>
      </c>
      <c r="I301" s="269">
        <v>0</v>
      </c>
      <c r="J301" s="269">
        <v>0</v>
      </c>
      <c r="K301" s="269">
        <v>0</v>
      </c>
      <c r="N301" s="326"/>
    </row>
    <row r="302" spans="1:14" ht="13.5" customHeight="1">
      <c r="A302" s="332" t="s">
        <v>736</v>
      </c>
      <c r="B302" s="298" t="s">
        <v>737</v>
      </c>
      <c r="C302" s="295">
        <v>0</v>
      </c>
      <c r="D302" s="295">
        <v>0</v>
      </c>
      <c r="E302" s="295">
        <v>0</v>
      </c>
      <c r="F302" s="295" t="s">
        <v>1022</v>
      </c>
      <c r="G302" s="295">
        <v>0</v>
      </c>
      <c r="H302" s="295" t="s">
        <v>1022</v>
      </c>
      <c r="I302" s="295">
        <v>0</v>
      </c>
      <c r="J302" s="295">
        <v>0</v>
      </c>
      <c r="K302" s="295">
        <v>0</v>
      </c>
      <c r="N302" s="326"/>
    </row>
    <row r="303" spans="1:14" ht="13.5" customHeight="1">
      <c r="A303" s="330" t="s">
        <v>746</v>
      </c>
      <c r="B303" s="331" t="s">
        <v>747</v>
      </c>
      <c r="C303" s="269">
        <v>78</v>
      </c>
      <c r="D303" s="269">
        <v>28</v>
      </c>
      <c r="E303" s="269">
        <v>50</v>
      </c>
      <c r="F303" s="269">
        <v>0</v>
      </c>
      <c r="G303" s="269">
        <v>0</v>
      </c>
      <c r="H303" s="269">
        <v>0</v>
      </c>
      <c r="I303" s="269">
        <v>0</v>
      </c>
      <c r="J303" s="269">
        <v>0</v>
      </c>
      <c r="K303" s="269">
        <v>0</v>
      </c>
      <c r="N303" s="326"/>
    </row>
    <row r="304" spans="1:14" ht="13.5" customHeight="1">
      <c r="A304" s="327" t="s">
        <v>839</v>
      </c>
      <c r="B304" s="328" t="s">
        <v>762</v>
      </c>
      <c r="C304" s="329">
        <v>417</v>
      </c>
      <c r="D304" s="329">
        <v>143</v>
      </c>
      <c r="E304" s="329">
        <v>274</v>
      </c>
      <c r="F304" s="329">
        <v>8</v>
      </c>
      <c r="G304" s="329" t="s">
        <v>1022</v>
      </c>
      <c r="H304" s="329" t="s">
        <v>1022</v>
      </c>
      <c r="I304" s="329">
        <v>16</v>
      </c>
      <c r="J304" s="329" t="s">
        <v>1022</v>
      </c>
      <c r="K304" s="329" t="s">
        <v>1022</v>
      </c>
      <c r="N304" s="326"/>
    </row>
    <row r="305" spans="1:14" ht="13.5" customHeight="1">
      <c r="A305" s="330" t="s">
        <v>765</v>
      </c>
      <c r="B305" s="331" t="s">
        <v>766</v>
      </c>
      <c r="C305" s="269" t="s">
        <v>1022</v>
      </c>
      <c r="D305" s="269">
        <v>0</v>
      </c>
      <c r="E305" s="269" t="s">
        <v>1022</v>
      </c>
      <c r="F305" s="269">
        <v>0</v>
      </c>
      <c r="G305" s="269">
        <v>0</v>
      </c>
      <c r="H305" s="269" t="s">
        <v>1022</v>
      </c>
      <c r="I305" s="269">
        <v>0</v>
      </c>
      <c r="J305" s="269">
        <v>0</v>
      </c>
      <c r="K305" s="269">
        <v>0</v>
      </c>
      <c r="N305" s="326"/>
    </row>
    <row r="306" spans="1:14" ht="13.5" customHeight="1">
      <c r="A306" s="332" t="s">
        <v>763</v>
      </c>
      <c r="B306" s="298" t="s">
        <v>764</v>
      </c>
      <c r="C306" s="295">
        <v>4</v>
      </c>
      <c r="D306" s="295" t="s">
        <v>1022</v>
      </c>
      <c r="E306" s="295" t="s">
        <v>1022</v>
      </c>
      <c r="F306" s="295">
        <v>0</v>
      </c>
      <c r="G306" s="295">
        <v>0</v>
      </c>
      <c r="H306" s="295">
        <v>0</v>
      </c>
      <c r="I306" s="295">
        <v>0</v>
      </c>
      <c r="J306" s="295">
        <v>0</v>
      </c>
      <c r="K306" s="295">
        <v>0</v>
      </c>
      <c r="N306" s="326"/>
    </row>
    <row r="307" spans="1:14" ht="13.5" customHeight="1">
      <c r="A307" s="330" t="s">
        <v>773</v>
      </c>
      <c r="B307" s="331" t="s">
        <v>774</v>
      </c>
      <c r="C307" s="269" t="s">
        <v>1022</v>
      </c>
      <c r="D307" s="269" t="s">
        <v>1022</v>
      </c>
      <c r="E307" s="269" t="s">
        <v>1022</v>
      </c>
      <c r="F307" s="269">
        <v>0</v>
      </c>
      <c r="G307" s="269">
        <v>0</v>
      </c>
      <c r="H307" s="269">
        <v>0</v>
      </c>
      <c r="I307" s="269">
        <v>0</v>
      </c>
      <c r="J307" s="269">
        <v>0</v>
      </c>
      <c r="K307" s="269">
        <v>0</v>
      </c>
      <c r="N307" s="326"/>
    </row>
    <row r="308" spans="1:14" ht="13.5" customHeight="1">
      <c r="A308" s="332" t="s">
        <v>787</v>
      </c>
      <c r="B308" s="298" t="s">
        <v>788</v>
      </c>
      <c r="C308" s="295" t="s">
        <v>1022</v>
      </c>
      <c r="D308" s="295">
        <v>0</v>
      </c>
      <c r="E308" s="269" t="s">
        <v>1022</v>
      </c>
      <c r="F308" s="295">
        <v>0</v>
      </c>
      <c r="G308" s="295">
        <v>0</v>
      </c>
      <c r="H308" s="295">
        <v>0</v>
      </c>
      <c r="I308" s="295" t="s">
        <v>1022</v>
      </c>
      <c r="J308" s="295" t="s">
        <v>1022</v>
      </c>
      <c r="K308" s="295">
        <v>0</v>
      </c>
      <c r="N308" s="326"/>
    </row>
    <row r="309" spans="1:14" ht="13.5" customHeight="1">
      <c r="A309" s="330" t="s">
        <v>775</v>
      </c>
      <c r="B309" s="331" t="s">
        <v>776</v>
      </c>
      <c r="C309" s="269">
        <v>15</v>
      </c>
      <c r="D309" s="269" t="s">
        <v>1022</v>
      </c>
      <c r="E309" s="269" t="s">
        <v>1022</v>
      </c>
      <c r="F309" s="269" t="s">
        <v>1022</v>
      </c>
      <c r="G309" s="269" t="s">
        <v>1022</v>
      </c>
      <c r="H309" s="269">
        <v>0</v>
      </c>
      <c r="I309" s="269">
        <v>5</v>
      </c>
      <c r="J309" s="269" t="s">
        <v>1022</v>
      </c>
      <c r="K309" s="269" t="s">
        <v>1022</v>
      </c>
      <c r="N309" s="326"/>
    </row>
    <row r="310" spans="1:14" ht="13.5" customHeight="1">
      <c r="A310" s="332" t="s">
        <v>789</v>
      </c>
      <c r="B310" s="298" t="s">
        <v>790</v>
      </c>
      <c r="C310" s="295" t="s">
        <v>1029</v>
      </c>
      <c r="D310" s="295" t="s">
        <v>1029</v>
      </c>
      <c r="E310" s="295" t="s">
        <v>1029</v>
      </c>
      <c r="F310" s="295" t="s">
        <v>1029</v>
      </c>
      <c r="G310" s="295" t="s">
        <v>1029</v>
      </c>
      <c r="H310" s="295" t="s">
        <v>1029</v>
      </c>
      <c r="I310" s="295" t="s">
        <v>1029</v>
      </c>
      <c r="J310" s="295" t="s">
        <v>1029</v>
      </c>
      <c r="K310" s="295" t="s">
        <v>1029</v>
      </c>
      <c r="N310" s="326"/>
    </row>
    <row r="311" spans="1:14" ht="13.5" customHeight="1">
      <c r="A311" s="330" t="s">
        <v>781</v>
      </c>
      <c r="B311" s="331" t="s">
        <v>782</v>
      </c>
      <c r="C311" s="269" t="s">
        <v>1029</v>
      </c>
      <c r="D311" s="269" t="s">
        <v>1029</v>
      </c>
      <c r="E311" s="269" t="s">
        <v>1029</v>
      </c>
      <c r="F311" s="269" t="s">
        <v>1029</v>
      </c>
      <c r="G311" s="269" t="s">
        <v>1029</v>
      </c>
      <c r="H311" s="269" t="s">
        <v>1029</v>
      </c>
      <c r="I311" s="269" t="s">
        <v>1029</v>
      </c>
      <c r="J311" s="269" t="s">
        <v>1029</v>
      </c>
      <c r="K311" s="269" t="s">
        <v>1029</v>
      </c>
      <c r="N311" s="326"/>
    </row>
    <row r="312" spans="1:14" ht="13.5" customHeight="1">
      <c r="A312" s="332" t="s">
        <v>769</v>
      </c>
      <c r="B312" s="298" t="s">
        <v>770</v>
      </c>
      <c r="C312" s="295">
        <v>13</v>
      </c>
      <c r="D312" s="295" t="s">
        <v>1022</v>
      </c>
      <c r="E312" s="269" t="s">
        <v>1022</v>
      </c>
      <c r="F312" s="295" t="s">
        <v>1022</v>
      </c>
      <c r="G312" s="295" t="s">
        <v>1022</v>
      </c>
      <c r="H312" s="295">
        <v>0</v>
      </c>
      <c r="I312" s="295" t="s">
        <v>1022</v>
      </c>
      <c r="J312" s="295">
        <v>0</v>
      </c>
      <c r="K312" s="295" t="s">
        <v>1022</v>
      </c>
      <c r="N312" s="326"/>
    </row>
    <row r="313" spans="1:14" ht="13.5" customHeight="1">
      <c r="A313" s="330" t="s">
        <v>785</v>
      </c>
      <c r="B313" s="331" t="s">
        <v>786</v>
      </c>
      <c r="C313" s="269" t="s">
        <v>1022</v>
      </c>
      <c r="D313" s="269">
        <v>0</v>
      </c>
      <c r="E313" s="269" t="s">
        <v>1022</v>
      </c>
      <c r="F313" s="269">
        <v>0</v>
      </c>
      <c r="G313" s="269">
        <v>0</v>
      </c>
      <c r="H313" s="269">
        <v>0</v>
      </c>
      <c r="I313" s="269">
        <v>0</v>
      </c>
      <c r="J313" s="269">
        <v>0</v>
      </c>
      <c r="K313" s="269">
        <v>0</v>
      </c>
      <c r="N313" s="326"/>
    </row>
    <row r="314" spans="1:14" ht="13.5" customHeight="1">
      <c r="A314" s="332" t="s">
        <v>779</v>
      </c>
      <c r="B314" s="298" t="s">
        <v>780</v>
      </c>
      <c r="C314" s="295">
        <v>313</v>
      </c>
      <c r="D314" s="295">
        <v>118</v>
      </c>
      <c r="E314" s="295">
        <v>195</v>
      </c>
      <c r="F314" s="295">
        <v>0</v>
      </c>
      <c r="G314" s="295">
        <v>0</v>
      </c>
      <c r="H314" s="295">
        <v>0</v>
      </c>
      <c r="I314" s="295">
        <v>0</v>
      </c>
      <c r="J314" s="295">
        <v>0</v>
      </c>
      <c r="K314" s="295">
        <v>0</v>
      </c>
      <c r="N314" s="326"/>
    </row>
    <row r="315" spans="1:14" ht="13.5" customHeight="1">
      <c r="A315" s="330" t="s">
        <v>783</v>
      </c>
      <c r="B315" s="331" t="s">
        <v>784</v>
      </c>
      <c r="C315" s="269">
        <v>20</v>
      </c>
      <c r="D315" s="269">
        <v>5</v>
      </c>
      <c r="E315" s="269">
        <v>15</v>
      </c>
      <c r="F315" s="269">
        <v>4</v>
      </c>
      <c r="G315" s="269" t="s">
        <v>1022</v>
      </c>
      <c r="H315" s="269" t="s">
        <v>1022</v>
      </c>
      <c r="I315" s="269">
        <v>0</v>
      </c>
      <c r="J315" s="269">
        <v>0</v>
      </c>
      <c r="K315" s="269">
        <v>0</v>
      </c>
      <c r="N315" s="326"/>
    </row>
    <row r="316" spans="1:14" ht="13.5" customHeight="1">
      <c r="A316" s="332" t="s">
        <v>767</v>
      </c>
      <c r="B316" s="298" t="s">
        <v>768</v>
      </c>
      <c r="C316" s="295">
        <v>34</v>
      </c>
      <c r="D316" s="295">
        <v>9</v>
      </c>
      <c r="E316" s="295">
        <v>25</v>
      </c>
      <c r="F316" s="295" t="s">
        <v>1022</v>
      </c>
      <c r="G316" s="295" t="s">
        <v>1022</v>
      </c>
      <c r="H316" s="295">
        <v>0</v>
      </c>
      <c r="I316" s="295">
        <v>4</v>
      </c>
      <c r="J316" s="269">
        <v>0</v>
      </c>
      <c r="K316" s="269">
        <v>4</v>
      </c>
      <c r="N316" s="326"/>
    </row>
    <row r="317" spans="1:14" ht="13.5" customHeight="1">
      <c r="A317" s="330" t="s">
        <v>771</v>
      </c>
      <c r="B317" s="331" t="s">
        <v>772</v>
      </c>
      <c r="C317" s="269" t="s">
        <v>1022</v>
      </c>
      <c r="D317" s="269">
        <v>0</v>
      </c>
      <c r="E317" s="269" t="s">
        <v>1022</v>
      </c>
      <c r="F317" s="269">
        <v>0</v>
      </c>
      <c r="G317" s="269">
        <v>0</v>
      </c>
      <c r="H317" s="269">
        <v>0</v>
      </c>
      <c r="I317" s="269">
        <v>0</v>
      </c>
      <c r="J317" s="269">
        <v>0</v>
      </c>
      <c r="K317" s="269">
        <v>0</v>
      </c>
      <c r="N317" s="326"/>
    </row>
    <row r="318" spans="1:14" ht="13.5" customHeight="1" thickBot="1">
      <c r="A318" s="337" t="s">
        <v>777</v>
      </c>
      <c r="B318" s="338" t="s">
        <v>778</v>
      </c>
      <c r="C318" s="186">
        <v>9</v>
      </c>
      <c r="D318" s="186" t="s">
        <v>1022</v>
      </c>
      <c r="E318" s="186" t="s">
        <v>1022</v>
      </c>
      <c r="F318" s="186">
        <v>0</v>
      </c>
      <c r="G318" s="186">
        <v>0</v>
      </c>
      <c r="H318" s="186">
        <v>0</v>
      </c>
      <c r="I318" s="186">
        <v>4</v>
      </c>
      <c r="J318" s="186">
        <v>0</v>
      </c>
      <c r="K318" s="186">
        <v>4</v>
      </c>
      <c r="N318" s="326"/>
    </row>
    <row r="319" spans="1:14" ht="13.5" customHeight="1">
      <c r="A319" s="248" t="s">
        <v>1077</v>
      </c>
      <c r="C319" s="339"/>
      <c r="D319" s="339"/>
      <c r="E319" s="339"/>
      <c r="F319" s="339"/>
      <c r="G319" s="340"/>
      <c r="H319" s="341"/>
      <c r="I319" s="341"/>
      <c r="J319" s="341"/>
      <c r="K319" s="341"/>
    </row>
    <row r="320" spans="1:14" ht="13.5" customHeight="1">
      <c r="A320" s="211" t="s">
        <v>33</v>
      </c>
      <c r="C320" s="248"/>
      <c r="D320" s="248"/>
      <c r="E320" s="248"/>
      <c r="F320" s="248"/>
      <c r="G320" s="340"/>
      <c r="H320" s="340"/>
      <c r="I320" s="340"/>
      <c r="J320" s="340"/>
      <c r="K320" s="340"/>
      <c r="L320" s="340"/>
      <c r="M320" s="340"/>
    </row>
    <row r="321" spans="1:16" ht="23.25" customHeight="1">
      <c r="A321" s="612" t="s">
        <v>1171</v>
      </c>
      <c r="B321" s="620"/>
      <c r="C321" s="620"/>
      <c r="D321" s="620"/>
      <c r="E321" s="620"/>
      <c r="F321" s="620"/>
      <c r="G321" s="620"/>
      <c r="H321" s="620"/>
      <c r="I321" s="295"/>
      <c r="J321" s="295"/>
      <c r="K321" s="295"/>
    </row>
    <row r="322" spans="1:16" ht="33" customHeight="1">
      <c r="A322" s="612" t="s">
        <v>1172</v>
      </c>
      <c r="B322" s="620"/>
      <c r="C322" s="620"/>
      <c r="D322" s="620"/>
      <c r="E322" s="620"/>
      <c r="F322" s="620"/>
      <c r="G322" s="620"/>
      <c r="H322" s="620"/>
      <c r="I322" s="612"/>
      <c r="J322" s="620"/>
      <c r="K322" s="620"/>
      <c r="L322" s="620"/>
      <c r="M322" s="620"/>
      <c r="N322" s="620"/>
      <c r="O322" s="620"/>
      <c r="P322" s="620"/>
    </row>
    <row r="323" spans="1:16" ht="13.5" customHeight="1">
      <c r="A323" s="249"/>
      <c r="C323" s="248"/>
      <c r="D323" s="248"/>
      <c r="E323" s="248"/>
      <c r="F323" s="248"/>
      <c r="G323" s="340"/>
      <c r="H323" s="295"/>
      <c r="I323" s="295"/>
      <c r="J323" s="295"/>
      <c r="K323" s="295"/>
    </row>
    <row r="324" spans="1:16" ht="13.5" customHeight="1">
      <c r="F324" s="248"/>
      <c r="G324" s="340"/>
      <c r="H324" s="295"/>
      <c r="I324" s="295"/>
      <c r="J324" s="295"/>
      <c r="K324" s="295"/>
    </row>
    <row r="325" spans="1:16" ht="13.5" customHeight="1">
      <c r="A325" s="248"/>
      <c r="C325" s="248"/>
      <c r="D325" s="248"/>
      <c r="E325" s="248"/>
      <c r="F325" s="248"/>
      <c r="G325" s="340"/>
      <c r="H325" s="295"/>
      <c r="I325" s="295"/>
      <c r="J325" s="295"/>
      <c r="K325" s="295"/>
    </row>
    <row r="326" spans="1:16" ht="13.5" customHeight="1">
      <c r="A326" s="248"/>
      <c r="C326" s="248"/>
      <c r="D326" s="248"/>
      <c r="E326" s="248"/>
      <c r="F326" s="248"/>
      <c r="G326" s="340"/>
      <c r="H326" s="295"/>
      <c r="I326" s="295"/>
      <c r="J326" s="295"/>
      <c r="K326" s="295"/>
    </row>
    <row r="327" spans="1:16" ht="13.5" customHeight="1">
      <c r="A327" s="248"/>
      <c r="C327" s="248"/>
      <c r="D327" s="248"/>
      <c r="E327" s="248"/>
      <c r="F327" s="248"/>
      <c r="G327" s="340"/>
      <c r="H327" s="295"/>
      <c r="I327" s="295"/>
      <c r="J327" s="295"/>
      <c r="K327" s="295"/>
    </row>
    <row r="328" spans="1:16" ht="13.5" customHeight="1">
      <c r="A328" s="248"/>
      <c r="C328" s="248"/>
      <c r="D328" s="248"/>
      <c r="E328" s="248"/>
      <c r="F328" s="248"/>
      <c r="G328" s="340"/>
      <c r="H328" s="295"/>
      <c r="I328" s="295"/>
      <c r="J328" s="295"/>
      <c r="K328" s="295"/>
    </row>
    <row r="329" spans="1:16" ht="13.5" customHeight="1">
      <c r="A329" s="248"/>
      <c r="C329" s="248"/>
      <c r="D329" s="248"/>
      <c r="E329" s="248"/>
      <c r="F329" s="248"/>
      <c r="G329" s="340"/>
      <c r="H329" s="295"/>
      <c r="I329" s="295"/>
      <c r="J329" s="295"/>
      <c r="K329" s="295"/>
    </row>
    <row r="330" spans="1:16" ht="13.5" customHeight="1">
      <c r="A330" s="248"/>
      <c r="C330" s="248"/>
      <c r="D330" s="248"/>
      <c r="E330" s="248"/>
      <c r="F330" s="248"/>
      <c r="G330" s="340"/>
      <c r="H330" s="295"/>
      <c r="I330" s="295"/>
      <c r="J330" s="295"/>
      <c r="K330" s="295"/>
    </row>
    <row r="331" spans="1:16" ht="13.5" customHeight="1">
      <c r="A331" s="342"/>
      <c r="B331" s="343"/>
      <c r="C331" s="343"/>
      <c r="D331" s="343"/>
      <c r="E331" s="343"/>
      <c r="F331" s="343"/>
      <c r="G331" s="343"/>
      <c r="H331" s="343"/>
      <c r="I331" s="343"/>
      <c r="J331" s="343"/>
      <c r="K331" s="343"/>
    </row>
    <row r="332" spans="1:16" ht="13.5" customHeight="1">
      <c r="A332" s="342"/>
      <c r="B332" s="343"/>
      <c r="C332" s="343"/>
      <c r="D332" s="343"/>
      <c r="E332" s="343"/>
      <c r="F332" s="343"/>
      <c r="G332" s="343"/>
      <c r="H332" s="343"/>
      <c r="I332" s="343"/>
      <c r="J332" s="343"/>
      <c r="K332" s="343"/>
    </row>
    <row r="333" spans="1:16" ht="13.5" customHeight="1">
      <c r="A333" s="342"/>
      <c r="B333" s="343"/>
      <c r="C333" s="343"/>
      <c r="D333" s="343"/>
      <c r="E333" s="343"/>
      <c r="F333" s="343"/>
      <c r="G333" s="343"/>
      <c r="H333" s="343"/>
      <c r="I333" s="343"/>
      <c r="J333" s="343"/>
      <c r="K333" s="343"/>
    </row>
    <row r="334" spans="1:16" ht="13.5" customHeight="1">
      <c r="A334" s="342"/>
      <c r="B334" s="343"/>
      <c r="C334" s="343"/>
      <c r="D334" s="343"/>
      <c r="E334" s="343"/>
      <c r="F334" s="343"/>
      <c r="G334" s="343"/>
      <c r="H334" s="343"/>
      <c r="I334" s="343"/>
      <c r="J334" s="343"/>
      <c r="K334" s="343"/>
    </row>
    <row r="335" spans="1:16" ht="13.5" customHeight="1">
      <c r="A335" s="342"/>
      <c r="B335" s="343"/>
      <c r="C335" s="343"/>
      <c r="D335" s="343"/>
      <c r="E335" s="343"/>
      <c r="F335" s="343"/>
      <c r="G335" s="343"/>
      <c r="H335" s="343"/>
      <c r="I335" s="343"/>
      <c r="J335" s="343"/>
      <c r="K335" s="343"/>
    </row>
    <row r="336" spans="1:16" ht="13.5" customHeight="1">
      <c r="A336" s="342"/>
      <c r="B336" s="343"/>
      <c r="C336" s="343"/>
      <c r="D336" s="343"/>
      <c r="E336" s="343"/>
      <c r="F336" s="343"/>
      <c r="G336" s="343"/>
      <c r="H336" s="343"/>
      <c r="I336" s="343"/>
      <c r="J336" s="343"/>
      <c r="K336" s="343"/>
    </row>
    <row r="337" spans="1:11" ht="13.5" customHeight="1">
      <c r="A337" s="342"/>
      <c r="B337" s="343"/>
      <c r="C337" s="343"/>
      <c r="D337" s="343"/>
      <c r="E337" s="343"/>
      <c r="F337" s="343"/>
      <c r="G337" s="343"/>
      <c r="H337" s="343"/>
      <c r="I337" s="343"/>
      <c r="J337" s="343"/>
      <c r="K337" s="343"/>
    </row>
    <row r="338" spans="1:11" ht="13.5" customHeight="1">
      <c r="A338" s="342"/>
      <c r="B338" s="343"/>
      <c r="C338" s="343"/>
      <c r="D338" s="343"/>
      <c r="E338" s="343"/>
      <c r="F338" s="343"/>
      <c r="G338" s="343"/>
      <c r="H338" s="343"/>
      <c r="I338" s="343"/>
      <c r="J338" s="343"/>
      <c r="K338" s="343"/>
    </row>
    <row r="339" spans="1:11" ht="13.5" customHeight="1">
      <c r="A339" s="342"/>
      <c r="B339" s="343"/>
      <c r="C339" s="343"/>
      <c r="D339" s="343"/>
      <c r="E339" s="343"/>
      <c r="F339" s="343"/>
      <c r="G339" s="343"/>
      <c r="H339" s="343"/>
      <c r="I339" s="343"/>
      <c r="J339" s="343"/>
      <c r="K339" s="343"/>
    </row>
    <row r="340" spans="1:11" ht="13.5" customHeight="1">
      <c r="A340" s="342"/>
      <c r="B340" s="343"/>
      <c r="C340" s="343"/>
      <c r="D340" s="343"/>
      <c r="E340" s="343"/>
      <c r="F340" s="343"/>
      <c r="G340" s="343"/>
      <c r="H340" s="343"/>
      <c r="I340" s="343"/>
      <c r="J340" s="343"/>
      <c r="K340" s="343"/>
    </row>
    <row r="341" spans="1:11" ht="13.5" customHeight="1">
      <c r="A341" s="342"/>
      <c r="B341" s="343"/>
      <c r="C341" s="343"/>
      <c r="D341" s="343"/>
      <c r="E341" s="343"/>
      <c r="F341" s="343"/>
      <c r="G341" s="343"/>
      <c r="H341" s="343"/>
      <c r="I341" s="343"/>
      <c r="J341" s="343"/>
      <c r="K341" s="343"/>
    </row>
    <row r="342" spans="1:11" ht="13.5" customHeight="1">
      <c r="A342" s="342"/>
      <c r="B342" s="343"/>
      <c r="C342" s="343"/>
      <c r="D342" s="343"/>
      <c r="E342" s="343"/>
      <c r="F342" s="343"/>
      <c r="G342" s="343"/>
      <c r="H342" s="343"/>
      <c r="I342" s="343"/>
      <c r="J342" s="343"/>
      <c r="K342" s="343"/>
    </row>
    <row r="343" spans="1:11" ht="13.5" customHeight="1">
      <c r="A343" s="342"/>
      <c r="B343" s="343"/>
      <c r="C343" s="343"/>
      <c r="D343" s="343"/>
      <c r="E343" s="343"/>
      <c r="F343" s="343"/>
      <c r="G343" s="343"/>
      <c r="H343" s="343"/>
      <c r="I343" s="343"/>
      <c r="J343" s="343"/>
      <c r="K343" s="343"/>
    </row>
    <row r="344" spans="1:11" ht="13.5" customHeight="1">
      <c r="A344" s="342"/>
      <c r="B344" s="343"/>
      <c r="C344" s="343"/>
      <c r="D344" s="343"/>
      <c r="E344" s="343"/>
      <c r="F344" s="343"/>
      <c r="G344" s="343"/>
      <c r="H344" s="343"/>
      <c r="I344" s="343"/>
      <c r="J344" s="343"/>
      <c r="K344" s="343"/>
    </row>
    <row r="345" spans="1:11" ht="13.5" customHeight="1">
      <c r="A345" s="342"/>
      <c r="B345" s="343"/>
      <c r="C345" s="343"/>
      <c r="D345" s="343"/>
      <c r="E345" s="343"/>
      <c r="F345" s="343"/>
      <c r="G345" s="343"/>
      <c r="H345" s="343"/>
      <c r="I345" s="343"/>
      <c r="J345" s="343"/>
      <c r="K345" s="343"/>
    </row>
    <row r="346" spans="1:11" ht="13.5" customHeight="1">
      <c r="A346" s="342"/>
      <c r="B346" s="343"/>
      <c r="C346" s="343"/>
      <c r="D346" s="343"/>
      <c r="E346" s="343"/>
      <c r="F346" s="343"/>
      <c r="G346" s="343"/>
      <c r="H346" s="343"/>
      <c r="I346" s="343"/>
      <c r="J346" s="343"/>
      <c r="K346" s="343"/>
    </row>
    <row r="347" spans="1:11" ht="13.5" customHeight="1">
      <c r="A347" s="342"/>
      <c r="B347" s="343"/>
      <c r="C347" s="343"/>
      <c r="D347" s="343"/>
      <c r="E347" s="343"/>
      <c r="F347" s="343"/>
      <c r="G347" s="343"/>
      <c r="H347" s="343"/>
      <c r="I347" s="343"/>
      <c r="J347" s="343"/>
      <c r="K347" s="343"/>
    </row>
    <row r="348" spans="1:11" ht="13.5" customHeight="1">
      <c r="A348" s="342"/>
      <c r="B348" s="343"/>
      <c r="C348" s="343"/>
      <c r="D348" s="343"/>
      <c r="E348" s="343"/>
      <c r="F348" s="343"/>
      <c r="G348" s="343"/>
      <c r="H348" s="343"/>
      <c r="I348" s="343"/>
      <c r="J348" s="343"/>
      <c r="K348" s="343"/>
    </row>
    <row r="349" spans="1:11" ht="13.5" customHeight="1">
      <c r="A349" s="342"/>
      <c r="B349" s="343"/>
      <c r="C349" s="343"/>
      <c r="D349" s="343"/>
      <c r="E349" s="343"/>
      <c r="F349" s="343"/>
      <c r="G349" s="343"/>
      <c r="H349" s="343"/>
      <c r="I349" s="343"/>
      <c r="J349" s="343"/>
      <c r="K349" s="343"/>
    </row>
    <row r="350" spans="1:11" ht="13.5" customHeight="1">
      <c r="A350" s="342"/>
      <c r="B350" s="343"/>
      <c r="C350" s="343"/>
      <c r="D350" s="343"/>
      <c r="E350" s="343"/>
      <c r="F350" s="343"/>
      <c r="G350" s="343"/>
      <c r="H350" s="343"/>
      <c r="I350" s="343"/>
      <c r="J350" s="343"/>
      <c r="K350" s="343"/>
    </row>
    <row r="351" spans="1:11" ht="13.5" customHeight="1">
      <c r="A351" s="342"/>
      <c r="B351" s="343"/>
      <c r="C351" s="343"/>
      <c r="D351" s="343"/>
      <c r="E351" s="343"/>
      <c r="F351" s="343"/>
      <c r="G351" s="343"/>
      <c r="H351" s="343"/>
      <c r="I351" s="343"/>
      <c r="J351" s="343"/>
      <c r="K351" s="343"/>
    </row>
    <row r="352" spans="1:11" ht="13.5" customHeight="1">
      <c r="A352" s="342"/>
      <c r="B352" s="343"/>
      <c r="C352" s="343"/>
      <c r="D352" s="343"/>
      <c r="E352" s="343"/>
      <c r="F352" s="343"/>
      <c r="G352" s="343"/>
      <c r="H352" s="343"/>
      <c r="I352" s="343"/>
      <c r="J352" s="343"/>
      <c r="K352" s="343"/>
    </row>
    <row r="353" spans="1:11" ht="13.5" customHeight="1">
      <c r="A353" s="342"/>
      <c r="B353" s="343"/>
      <c r="C353" s="343"/>
      <c r="D353" s="343"/>
      <c r="E353" s="343"/>
      <c r="F353" s="343"/>
      <c r="G353" s="343"/>
      <c r="H353" s="343"/>
      <c r="I353" s="343"/>
      <c r="J353" s="343"/>
      <c r="K353" s="343"/>
    </row>
    <row r="354" spans="1:11" ht="13.5" customHeight="1">
      <c r="A354" s="342"/>
      <c r="B354" s="343"/>
      <c r="C354" s="343"/>
      <c r="D354" s="343"/>
      <c r="E354" s="343"/>
      <c r="F354" s="343"/>
      <c r="G354" s="343"/>
      <c r="H354" s="343"/>
      <c r="I354" s="343"/>
      <c r="J354" s="343"/>
      <c r="K354" s="343"/>
    </row>
    <row r="355" spans="1:11" ht="13.5" customHeight="1">
      <c r="A355" s="342"/>
      <c r="B355" s="343"/>
      <c r="C355" s="343"/>
      <c r="D355" s="343"/>
      <c r="E355" s="343"/>
      <c r="F355" s="343"/>
      <c r="G355" s="343"/>
      <c r="H355" s="343"/>
      <c r="I355" s="343"/>
      <c r="J355" s="343"/>
      <c r="K355" s="343"/>
    </row>
    <row r="356" spans="1:11" ht="13.5" customHeight="1">
      <c r="A356" s="342"/>
      <c r="B356" s="343"/>
      <c r="C356" s="343"/>
      <c r="D356" s="343"/>
      <c r="E356" s="343"/>
      <c r="F356" s="343"/>
      <c r="G356" s="343"/>
      <c r="H356" s="343"/>
      <c r="I356" s="343"/>
      <c r="J356" s="343"/>
      <c r="K356" s="343"/>
    </row>
    <row r="357" spans="1:11" ht="13.5" customHeight="1">
      <c r="A357" s="342"/>
      <c r="B357" s="343"/>
      <c r="C357" s="343"/>
      <c r="D357" s="343"/>
      <c r="E357" s="343"/>
      <c r="F357" s="343"/>
      <c r="G357" s="343"/>
      <c r="H357" s="343"/>
      <c r="I357" s="343"/>
      <c r="J357" s="343"/>
      <c r="K357" s="343"/>
    </row>
    <row r="358" spans="1:11" ht="13.5" customHeight="1">
      <c r="A358" s="342"/>
      <c r="B358" s="343"/>
      <c r="C358" s="343"/>
      <c r="D358" s="343"/>
      <c r="E358" s="343"/>
      <c r="F358" s="343"/>
      <c r="G358" s="343"/>
      <c r="H358" s="343"/>
      <c r="I358" s="343"/>
      <c r="J358" s="343"/>
      <c r="K358" s="343"/>
    </row>
    <row r="359" spans="1:11" ht="13.5" customHeight="1">
      <c r="A359" s="342"/>
      <c r="B359" s="343"/>
      <c r="C359" s="343"/>
      <c r="D359" s="343"/>
      <c r="E359" s="343"/>
      <c r="F359" s="343"/>
      <c r="G359" s="343"/>
      <c r="H359" s="343"/>
      <c r="I359" s="343"/>
      <c r="J359" s="343"/>
      <c r="K359" s="343"/>
    </row>
    <row r="360" spans="1:11" ht="13.5" customHeight="1">
      <c r="A360" s="342"/>
      <c r="B360" s="343"/>
      <c r="C360" s="343"/>
      <c r="D360" s="343"/>
      <c r="E360" s="343"/>
      <c r="F360" s="343"/>
      <c r="G360" s="343"/>
      <c r="H360" s="343"/>
      <c r="I360" s="343"/>
      <c r="J360" s="343"/>
      <c r="K360" s="343"/>
    </row>
    <row r="361" spans="1:11" ht="13.5" customHeight="1">
      <c r="A361" s="342"/>
      <c r="B361" s="343"/>
      <c r="C361" s="343"/>
      <c r="D361" s="343"/>
      <c r="E361" s="343"/>
      <c r="F361" s="343"/>
      <c r="G361" s="343"/>
      <c r="H361" s="343"/>
      <c r="I361" s="343"/>
      <c r="J361" s="343"/>
      <c r="K361" s="343"/>
    </row>
    <row r="362" spans="1:11" ht="13.5" customHeight="1">
      <c r="A362" s="342"/>
      <c r="B362" s="343"/>
      <c r="C362" s="343"/>
      <c r="D362" s="343"/>
      <c r="E362" s="343"/>
      <c r="F362" s="343"/>
      <c r="G362" s="343"/>
      <c r="H362" s="343"/>
      <c r="I362" s="343"/>
      <c r="J362" s="343"/>
      <c r="K362" s="343"/>
    </row>
    <row r="363" spans="1:11" ht="13.5" customHeight="1">
      <c r="A363" s="342"/>
      <c r="B363" s="343"/>
      <c r="C363" s="343"/>
      <c r="D363" s="343"/>
      <c r="E363" s="343"/>
      <c r="F363" s="343"/>
      <c r="G363" s="343"/>
      <c r="H363" s="343"/>
      <c r="I363" s="343"/>
      <c r="J363" s="343"/>
      <c r="K363" s="343"/>
    </row>
    <row r="364" spans="1:11" ht="13.5" customHeight="1">
      <c r="A364" s="342"/>
      <c r="B364" s="343"/>
      <c r="C364" s="343"/>
      <c r="D364" s="343"/>
      <c r="E364" s="343"/>
      <c r="F364" s="343"/>
      <c r="G364" s="343"/>
      <c r="H364" s="343"/>
      <c r="I364" s="343"/>
      <c r="J364" s="343"/>
      <c r="K364" s="343"/>
    </row>
    <row r="365" spans="1:11" ht="13.5" customHeight="1">
      <c r="A365" s="342"/>
      <c r="B365" s="343"/>
      <c r="C365" s="343"/>
      <c r="D365" s="343"/>
      <c r="E365" s="343"/>
      <c r="F365" s="343"/>
      <c r="G365" s="343"/>
      <c r="H365" s="343"/>
      <c r="I365" s="343"/>
      <c r="J365" s="343"/>
      <c r="K365" s="343"/>
    </row>
    <row r="366" spans="1:11" ht="13.5" customHeight="1">
      <c r="A366" s="342"/>
      <c r="B366" s="343"/>
      <c r="C366" s="343"/>
      <c r="D366" s="343"/>
      <c r="E366" s="343"/>
      <c r="F366" s="343"/>
      <c r="G366" s="343"/>
      <c r="H366" s="343"/>
      <c r="I366" s="343"/>
      <c r="J366" s="343"/>
      <c r="K366" s="343"/>
    </row>
    <row r="367" spans="1:11" ht="13.5" customHeight="1">
      <c r="A367" s="342"/>
      <c r="B367" s="343"/>
      <c r="C367" s="343"/>
      <c r="D367" s="343"/>
      <c r="E367" s="343"/>
      <c r="F367" s="343"/>
      <c r="G367" s="343"/>
      <c r="H367" s="343"/>
      <c r="I367" s="343"/>
      <c r="J367" s="343"/>
      <c r="K367" s="343"/>
    </row>
    <row r="368" spans="1:11" ht="13.5" customHeight="1">
      <c r="A368" s="342"/>
      <c r="B368" s="343"/>
      <c r="C368" s="343"/>
      <c r="D368" s="343"/>
      <c r="E368" s="343"/>
      <c r="F368" s="343"/>
      <c r="G368" s="343"/>
      <c r="H368" s="343"/>
      <c r="I368" s="343"/>
      <c r="J368" s="343"/>
      <c r="K368" s="343"/>
    </row>
    <row r="369" spans="1:11" ht="13.5" customHeight="1">
      <c r="A369" s="342"/>
      <c r="B369" s="343"/>
      <c r="C369" s="343"/>
      <c r="D369" s="343"/>
      <c r="E369" s="343"/>
      <c r="F369" s="343"/>
      <c r="G369" s="343"/>
      <c r="H369" s="343"/>
      <c r="I369" s="343"/>
      <c r="J369" s="343"/>
      <c r="K369" s="343"/>
    </row>
    <row r="370" spans="1:11" ht="13.5" customHeight="1">
      <c r="A370" s="342"/>
      <c r="B370" s="343"/>
      <c r="C370" s="343"/>
      <c r="D370" s="343"/>
      <c r="E370" s="343"/>
      <c r="F370" s="343"/>
      <c r="G370" s="343"/>
      <c r="H370" s="343"/>
      <c r="I370" s="343"/>
      <c r="J370" s="343"/>
      <c r="K370" s="343"/>
    </row>
    <row r="371" spans="1:11" ht="13.5" customHeight="1">
      <c r="A371" s="342"/>
      <c r="B371" s="343"/>
      <c r="C371" s="343"/>
      <c r="D371" s="343"/>
      <c r="E371" s="343"/>
      <c r="F371" s="343"/>
      <c r="G371" s="343"/>
      <c r="H371" s="343"/>
      <c r="I371" s="343"/>
      <c r="J371" s="343"/>
      <c r="K371" s="343"/>
    </row>
    <row r="372" spans="1:11" ht="13.5" customHeight="1">
      <c r="A372" s="342"/>
      <c r="B372" s="343"/>
      <c r="C372" s="343"/>
      <c r="D372" s="343"/>
      <c r="E372" s="343"/>
      <c r="F372" s="343"/>
      <c r="G372" s="343"/>
      <c r="H372" s="343"/>
      <c r="I372" s="343"/>
      <c r="J372" s="343"/>
      <c r="K372" s="343"/>
    </row>
    <row r="373" spans="1:11" ht="13.5" customHeight="1">
      <c r="A373" s="342"/>
      <c r="B373" s="343"/>
      <c r="C373" s="343"/>
      <c r="D373" s="343"/>
      <c r="E373" s="343"/>
      <c r="F373" s="343"/>
      <c r="G373" s="343"/>
      <c r="H373" s="343"/>
      <c r="I373" s="343"/>
      <c r="J373" s="343"/>
      <c r="K373" s="343"/>
    </row>
    <row r="374" spans="1:11" ht="13.5" customHeight="1">
      <c r="A374" s="342"/>
      <c r="B374" s="343"/>
      <c r="C374" s="343"/>
      <c r="D374" s="343"/>
      <c r="E374" s="343"/>
      <c r="F374" s="343"/>
      <c r="G374" s="343"/>
      <c r="H374" s="343"/>
      <c r="I374" s="343"/>
      <c r="J374" s="343"/>
      <c r="K374" s="343"/>
    </row>
    <row r="375" spans="1:11" ht="13.5" customHeight="1">
      <c r="A375" s="342"/>
      <c r="B375" s="343"/>
      <c r="C375" s="343"/>
      <c r="D375" s="343"/>
      <c r="E375" s="343"/>
      <c r="F375" s="343"/>
      <c r="G375" s="343"/>
      <c r="H375" s="343"/>
      <c r="I375" s="343"/>
      <c r="J375" s="343"/>
      <c r="K375" s="343"/>
    </row>
    <row r="376" spans="1:11" ht="13.5" customHeight="1">
      <c r="A376" s="342"/>
      <c r="B376" s="343"/>
      <c r="C376" s="343"/>
      <c r="D376" s="343"/>
      <c r="E376" s="343"/>
      <c r="F376" s="343"/>
      <c r="G376" s="343"/>
      <c r="H376" s="343"/>
      <c r="I376" s="343"/>
      <c r="J376" s="343"/>
      <c r="K376" s="343"/>
    </row>
    <row r="377" spans="1:11" ht="13.5" customHeight="1">
      <c r="A377" s="342"/>
      <c r="B377" s="343"/>
      <c r="C377" s="343"/>
      <c r="D377" s="343"/>
      <c r="E377" s="343"/>
      <c r="F377" s="343"/>
      <c r="G377" s="343"/>
      <c r="H377" s="343"/>
      <c r="I377" s="343"/>
      <c r="J377" s="343"/>
      <c r="K377" s="343"/>
    </row>
    <row r="378" spans="1:11" ht="13.5" customHeight="1">
      <c r="A378" s="342"/>
      <c r="B378" s="343"/>
      <c r="C378" s="343"/>
      <c r="D378" s="343"/>
      <c r="E378" s="343"/>
      <c r="F378" s="343"/>
      <c r="G378" s="343"/>
      <c r="H378" s="343"/>
      <c r="I378" s="343"/>
      <c r="J378" s="343"/>
      <c r="K378" s="343"/>
    </row>
    <row r="379" spans="1:11" ht="13.5" customHeight="1">
      <c r="A379" s="342"/>
      <c r="B379" s="343"/>
      <c r="C379" s="343"/>
      <c r="D379" s="343"/>
      <c r="E379" s="343"/>
      <c r="F379" s="343"/>
      <c r="G379" s="343"/>
      <c r="H379" s="343"/>
      <c r="I379" s="343"/>
      <c r="J379" s="343"/>
      <c r="K379" s="343"/>
    </row>
    <row r="380" spans="1:11" ht="13.5" customHeight="1">
      <c r="A380" s="342"/>
      <c r="B380" s="343"/>
      <c r="C380" s="343"/>
      <c r="D380" s="343"/>
      <c r="E380" s="343"/>
      <c r="F380" s="343"/>
      <c r="G380" s="343"/>
      <c r="H380" s="343"/>
      <c r="I380" s="343"/>
      <c r="J380" s="343"/>
      <c r="K380" s="343"/>
    </row>
    <row r="381" spans="1:11" ht="13.5" customHeight="1">
      <c r="A381" s="342"/>
      <c r="B381" s="343"/>
      <c r="C381" s="343"/>
      <c r="D381" s="343"/>
      <c r="E381" s="343"/>
      <c r="F381" s="343"/>
      <c r="G381" s="343"/>
      <c r="H381" s="343"/>
      <c r="I381" s="343"/>
      <c r="J381" s="343"/>
      <c r="K381" s="343"/>
    </row>
    <row r="382" spans="1:11" ht="13.5" customHeight="1">
      <c r="A382" s="342"/>
      <c r="B382" s="343"/>
      <c r="C382" s="343"/>
      <c r="D382" s="343"/>
      <c r="E382" s="343"/>
      <c r="F382" s="343"/>
      <c r="G382" s="343"/>
      <c r="H382" s="343"/>
      <c r="I382" s="343"/>
      <c r="J382" s="343"/>
      <c r="K382" s="343"/>
    </row>
    <row r="383" spans="1:11" ht="13.5" customHeight="1">
      <c r="A383" s="342"/>
      <c r="B383" s="343"/>
      <c r="C383" s="343"/>
      <c r="D383" s="343"/>
      <c r="E383" s="343"/>
      <c r="F383" s="343"/>
      <c r="G383" s="343"/>
      <c r="H383" s="343"/>
      <c r="I383" s="343"/>
      <c r="J383" s="343"/>
      <c r="K383" s="343"/>
    </row>
    <row r="384" spans="1:11" ht="13.5" customHeight="1">
      <c r="A384" s="342"/>
      <c r="B384" s="343"/>
      <c r="C384" s="343"/>
      <c r="D384" s="343"/>
      <c r="E384" s="343"/>
      <c r="F384" s="343"/>
      <c r="G384" s="343"/>
      <c r="H384" s="343"/>
      <c r="I384" s="343"/>
      <c r="J384" s="343"/>
      <c r="K384" s="343"/>
    </row>
    <row r="385" spans="1:11" ht="13.5" customHeight="1">
      <c r="A385" s="342"/>
      <c r="B385" s="343"/>
      <c r="C385" s="343"/>
      <c r="D385" s="343"/>
      <c r="E385" s="343"/>
      <c r="F385" s="343"/>
      <c r="G385" s="343"/>
      <c r="H385" s="343"/>
      <c r="I385" s="343"/>
      <c r="J385" s="343"/>
      <c r="K385" s="343"/>
    </row>
    <row r="386" spans="1:11">
      <c r="A386" s="342"/>
      <c r="B386" s="343"/>
      <c r="C386" s="343"/>
      <c r="D386" s="343"/>
      <c r="E386" s="343"/>
      <c r="F386" s="343"/>
      <c r="G386" s="343"/>
      <c r="H386" s="343"/>
      <c r="I386" s="343"/>
      <c r="J386" s="343"/>
      <c r="K386" s="343"/>
    </row>
    <row r="387" spans="1:11">
      <c r="F387" s="343"/>
      <c r="G387" s="343"/>
      <c r="H387" s="343"/>
      <c r="I387" s="343"/>
      <c r="J387" s="343"/>
      <c r="K387" s="343"/>
    </row>
  </sheetData>
  <mergeCells count="11">
    <mergeCell ref="A321:H321"/>
    <mergeCell ref="A322:H322"/>
    <mergeCell ref="I322:P322"/>
    <mergeCell ref="I3:J3"/>
    <mergeCell ref="I4:K4"/>
    <mergeCell ref="A1:K1"/>
    <mergeCell ref="A2:H2"/>
    <mergeCell ref="F4:H4"/>
    <mergeCell ref="C4:E4"/>
    <mergeCell ref="F3:G3"/>
    <mergeCell ref="C3:E3"/>
  </mergeCells>
  <pageMargins left="0.7" right="0.7" top="0.75" bottom="0.75" header="0.3" footer="0.3"/>
  <pageSetup paperSize="9" orientation="portrait" r:id="rId1"/>
  <ignoredErrors>
    <ignoredError sqref="A7:A31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26"/>
  <sheetViews>
    <sheetView zoomScaleNormal="100" workbookViewId="0">
      <pane ySplit="7" topLeftCell="A8" activePane="bottomLeft" state="frozen"/>
      <selection activeCell="P23" sqref="P23"/>
      <selection pane="bottomLeft" sqref="A1:K1"/>
    </sheetView>
  </sheetViews>
  <sheetFormatPr defaultColWidth="8.69921875" defaultRowHeight="13.8"/>
  <cols>
    <col min="1" max="1" width="8.69921875" style="212"/>
    <col min="2" max="2" width="14.59765625" style="212" customWidth="1"/>
    <col min="3" max="3" width="10.09765625" style="212" customWidth="1"/>
    <col min="4" max="16384" width="8.69921875" style="212"/>
  </cols>
  <sheetData>
    <row r="1" spans="1:14" ht="27" customHeight="1">
      <c r="A1" s="615" t="s">
        <v>1139</v>
      </c>
      <c r="B1" s="616"/>
      <c r="C1" s="616"/>
      <c r="D1" s="616"/>
      <c r="E1" s="616"/>
      <c r="F1" s="616"/>
      <c r="G1" s="616"/>
      <c r="H1" s="616"/>
      <c r="I1" s="616"/>
      <c r="J1" s="616"/>
      <c r="K1" s="616"/>
      <c r="L1" s="130"/>
      <c r="M1" s="344"/>
      <c r="N1" s="344"/>
    </row>
    <row r="2" spans="1:14" ht="27" customHeight="1" thickBot="1">
      <c r="A2" s="621" t="s">
        <v>1141</v>
      </c>
      <c r="B2" s="622"/>
      <c r="C2" s="622"/>
      <c r="D2" s="622"/>
      <c r="E2" s="622"/>
      <c r="F2" s="622"/>
      <c r="G2" s="622"/>
      <c r="H2" s="622"/>
      <c r="I2" s="622"/>
      <c r="J2" s="622"/>
      <c r="K2" s="622"/>
      <c r="L2" s="345"/>
      <c r="M2" s="343"/>
      <c r="N2" s="343"/>
    </row>
    <row r="3" spans="1:14" ht="13.5" customHeight="1" thickTop="1">
      <c r="A3" s="346" t="s">
        <v>840</v>
      </c>
      <c r="B3" s="347" t="s">
        <v>807</v>
      </c>
      <c r="C3" s="347" t="s">
        <v>844</v>
      </c>
      <c r="D3" s="347"/>
      <c r="E3" s="347"/>
      <c r="F3" s="347" t="s">
        <v>44</v>
      </c>
      <c r="G3" s="347"/>
      <c r="H3" s="347"/>
      <c r="I3" s="347" t="s">
        <v>845</v>
      </c>
      <c r="J3" s="347"/>
      <c r="K3" s="347"/>
      <c r="L3" s="348"/>
      <c r="M3" s="349"/>
      <c r="N3" s="349"/>
    </row>
    <row r="4" spans="1:14" ht="13.5" customHeight="1">
      <c r="A4" s="346" t="s">
        <v>842</v>
      </c>
      <c r="B4" s="347" t="s">
        <v>118</v>
      </c>
      <c r="C4" s="347"/>
      <c r="D4" s="347"/>
      <c r="E4" s="347"/>
      <c r="F4" s="347"/>
      <c r="G4" s="347"/>
      <c r="H4" s="347"/>
      <c r="I4" s="347" t="s">
        <v>846</v>
      </c>
      <c r="J4" s="347"/>
      <c r="K4" s="347"/>
      <c r="L4" s="349"/>
      <c r="M4" s="349"/>
      <c r="N4" s="349"/>
    </row>
    <row r="5" spans="1:14" ht="13.5" customHeight="1">
      <c r="A5" s="350"/>
      <c r="B5" s="351"/>
      <c r="C5" s="352" t="s">
        <v>170</v>
      </c>
      <c r="D5" s="352" t="s">
        <v>847</v>
      </c>
      <c r="E5" s="352"/>
      <c r="F5" s="352" t="s">
        <v>170</v>
      </c>
      <c r="G5" s="352" t="s">
        <v>848</v>
      </c>
      <c r="H5" s="352"/>
      <c r="I5" s="353" t="s">
        <v>170</v>
      </c>
      <c r="J5" s="352" t="s">
        <v>848</v>
      </c>
      <c r="K5" s="352"/>
      <c r="L5" s="354"/>
      <c r="M5" s="343"/>
      <c r="N5" s="343"/>
    </row>
    <row r="6" spans="1:14" ht="13.5" customHeight="1">
      <c r="A6" s="355"/>
      <c r="B6" s="356"/>
      <c r="C6" s="356" t="s">
        <v>849</v>
      </c>
      <c r="D6" s="357" t="s">
        <v>850</v>
      </c>
      <c r="E6" s="357"/>
      <c r="F6" s="356" t="s">
        <v>849</v>
      </c>
      <c r="G6" s="357" t="s">
        <v>851</v>
      </c>
      <c r="H6" s="357"/>
      <c r="I6" s="356" t="s">
        <v>849</v>
      </c>
      <c r="J6" s="357" t="s">
        <v>851</v>
      </c>
      <c r="K6" s="357"/>
      <c r="L6" s="354"/>
      <c r="M6" s="349"/>
      <c r="N6" s="349"/>
    </row>
    <row r="7" spans="1:14" ht="13.5" customHeight="1">
      <c r="A7" s="358"/>
      <c r="B7" s="357"/>
      <c r="C7" s="357" t="s">
        <v>1076</v>
      </c>
      <c r="D7" s="357" t="s">
        <v>29</v>
      </c>
      <c r="E7" s="357" t="s">
        <v>30</v>
      </c>
      <c r="F7" s="357" t="s">
        <v>172</v>
      </c>
      <c r="G7" s="357" t="s">
        <v>29</v>
      </c>
      <c r="H7" s="357" t="s">
        <v>30</v>
      </c>
      <c r="I7" s="357" t="s">
        <v>172</v>
      </c>
      <c r="J7" s="357" t="s">
        <v>29</v>
      </c>
      <c r="K7" s="357" t="s">
        <v>30</v>
      </c>
      <c r="L7" s="349"/>
      <c r="M7" s="349"/>
      <c r="N7" s="349"/>
    </row>
    <row r="8" spans="1:14" ht="13.5" customHeight="1">
      <c r="A8" s="373" t="s">
        <v>1071</v>
      </c>
      <c r="B8" s="360" t="s">
        <v>189</v>
      </c>
      <c r="C8" s="361">
        <v>2335489</v>
      </c>
      <c r="D8" s="361">
        <v>599236</v>
      </c>
      <c r="E8" s="361">
        <v>1736253</v>
      </c>
      <c r="F8" s="361">
        <v>600973</v>
      </c>
      <c r="G8" s="361">
        <v>150361</v>
      </c>
      <c r="H8" s="361">
        <v>450612</v>
      </c>
      <c r="I8" s="361">
        <v>46451</v>
      </c>
      <c r="J8" s="361">
        <v>10355</v>
      </c>
      <c r="K8" s="361">
        <v>36096</v>
      </c>
      <c r="L8" s="349"/>
      <c r="M8" s="349"/>
      <c r="N8" s="349"/>
    </row>
    <row r="9" spans="1:14" ht="13.5" customHeight="1">
      <c r="A9" s="355" t="s">
        <v>819</v>
      </c>
      <c r="B9" s="356" t="s">
        <v>190</v>
      </c>
      <c r="C9" s="363">
        <v>418405</v>
      </c>
      <c r="D9" s="363">
        <v>89925</v>
      </c>
      <c r="E9" s="363">
        <v>328480</v>
      </c>
      <c r="F9" s="363">
        <v>120294</v>
      </c>
      <c r="G9" s="363">
        <v>29170</v>
      </c>
      <c r="H9" s="363">
        <v>91124</v>
      </c>
      <c r="I9" s="363">
        <v>5120</v>
      </c>
      <c r="J9" s="363">
        <v>1527</v>
      </c>
      <c r="K9" s="363">
        <v>3593</v>
      </c>
      <c r="L9" s="349"/>
      <c r="M9" s="349"/>
      <c r="N9" s="349"/>
    </row>
    <row r="10" spans="1:14" ht="13.5" customHeight="1">
      <c r="A10" s="359" t="s">
        <v>231</v>
      </c>
      <c r="B10" s="349" t="s">
        <v>232</v>
      </c>
      <c r="C10" s="364">
        <v>2796</v>
      </c>
      <c r="D10" s="364">
        <v>865</v>
      </c>
      <c r="E10" s="364">
        <v>1931</v>
      </c>
      <c r="F10" s="364">
        <v>3399</v>
      </c>
      <c r="G10" s="364">
        <v>931</v>
      </c>
      <c r="H10" s="364">
        <v>2468</v>
      </c>
      <c r="I10" s="364">
        <v>0</v>
      </c>
      <c r="J10" s="364">
        <v>0</v>
      </c>
      <c r="K10" s="364">
        <v>0</v>
      </c>
      <c r="L10" s="365"/>
      <c r="M10" s="349"/>
      <c r="N10" s="349"/>
    </row>
    <row r="11" spans="1:14" ht="13.5" customHeight="1">
      <c r="A11" s="359" t="s">
        <v>235</v>
      </c>
      <c r="B11" s="349" t="s">
        <v>236</v>
      </c>
      <c r="C11" s="364">
        <v>1406</v>
      </c>
      <c r="D11" s="364">
        <v>12</v>
      </c>
      <c r="E11" s="364">
        <v>1394</v>
      </c>
      <c r="F11" s="364">
        <v>678</v>
      </c>
      <c r="G11" s="364">
        <v>254</v>
      </c>
      <c r="H11" s="364">
        <v>424</v>
      </c>
      <c r="I11" s="364">
        <v>437</v>
      </c>
      <c r="J11" s="364">
        <v>127</v>
      </c>
      <c r="K11" s="364">
        <v>310</v>
      </c>
      <c r="L11" s="349"/>
      <c r="M11" s="349"/>
      <c r="N11" s="349"/>
    </row>
    <row r="12" spans="1:14" ht="13.5" customHeight="1">
      <c r="A12" s="359" t="s">
        <v>241</v>
      </c>
      <c r="B12" s="349" t="s">
        <v>242</v>
      </c>
      <c r="C12" s="364">
        <v>2493</v>
      </c>
      <c r="D12" s="364">
        <v>356</v>
      </c>
      <c r="E12" s="364">
        <v>2137</v>
      </c>
      <c r="F12" s="364">
        <v>2473</v>
      </c>
      <c r="G12" s="364">
        <v>835</v>
      </c>
      <c r="H12" s="364">
        <v>1638</v>
      </c>
      <c r="I12" s="364">
        <v>0</v>
      </c>
      <c r="J12" s="364">
        <v>0</v>
      </c>
      <c r="K12" s="364">
        <v>0</v>
      </c>
      <c r="L12" s="349"/>
      <c r="M12" s="349"/>
      <c r="N12" s="349"/>
    </row>
    <row r="13" spans="1:14" ht="13.5" customHeight="1">
      <c r="A13" s="359" t="s">
        <v>239</v>
      </c>
      <c r="B13" s="349" t="s">
        <v>240</v>
      </c>
      <c r="C13" s="364">
        <v>4299</v>
      </c>
      <c r="D13" s="364">
        <v>836</v>
      </c>
      <c r="E13" s="364">
        <v>3463</v>
      </c>
      <c r="F13" s="364">
        <v>700</v>
      </c>
      <c r="G13" s="364">
        <v>195</v>
      </c>
      <c r="H13" s="364">
        <v>505</v>
      </c>
      <c r="I13" s="364">
        <v>0</v>
      </c>
      <c r="J13" s="364">
        <v>0</v>
      </c>
      <c r="K13" s="364">
        <v>0</v>
      </c>
      <c r="L13" s="349"/>
      <c r="M13" s="349"/>
      <c r="N13" s="349"/>
    </row>
    <row r="14" spans="1:14" ht="13.5" customHeight="1">
      <c r="A14" s="359" t="s">
        <v>201</v>
      </c>
      <c r="B14" s="349" t="s">
        <v>202</v>
      </c>
      <c r="C14" s="364">
        <v>14709</v>
      </c>
      <c r="D14" s="364">
        <v>4436</v>
      </c>
      <c r="E14" s="364">
        <v>10273</v>
      </c>
      <c r="F14" s="364">
        <v>2008</v>
      </c>
      <c r="G14" s="364">
        <v>312</v>
      </c>
      <c r="H14" s="364">
        <v>1696</v>
      </c>
      <c r="I14" s="364">
        <v>0</v>
      </c>
      <c r="J14" s="364">
        <v>0</v>
      </c>
      <c r="K14" s="364">
        <v>0</v>
      </c>
      <c r="L14" s="349"/>
      <c r="M14" s="349"/>
      <c r="N14" s="349"/>
    </row>
    <row r="15" spans="1:14" ht="13.5" customHeight="1">
      <c r="A15" s="359" t="s">
        <v>195</v>
      </c>
      <c r="B15" s="349" t="s">
        <v>196</v>
      </c>
      <c r="C15" s="364">
        <v>5215</v>
      </c>
      <c r="D15" s="364">
        <v>1603</v>
      </c>
      <c r="E15" s="364">
        <v>3612</v>
      </c>
      <c r="F15" s="364">
        <v>5153</v>
      </c>
      <c r="G15" s="364">
        <v>1724</v>
      </c>
      <c r="H15" s="364">
        <v>3429</v>
      </c>
      <c r="I15" s="364">
        <v>0</v>
      </c>
      <c r="J15" s="364">
        <v>0</v>
      </c>
      <c r="K15" s="364">
        <v>0</v>
      </c>
      <c r="L15" s="349"/>
      <c r="M15" s="349"/>
      <c r="N15" s="349"/>
    </row>
    <row r="16" spans="1:14" ht="13.5" customHeight="1">
      <c r="A16" s="359" t="s">
        <v>199</v>
      </c>
      <c r="B16" s="349" t="s">
        <v>200</v>
      </c>
      <c r="C16" s="364" t="s">
        <v>1029</v>
      </c>
      <c r="D16" s="364" t="s">
        <v>1029</v>
      </c>
      <c r="E16" s="364" t="s">
        <v>1029</v>
      </c>
      <c r="F16" s="364" t="s">
        <v>1029</v>
      </c>
      <c r="G16" s="364" t="s">
        <v>1029</v>
      </c>
      <c r="H16" s="364" t="s">
        <v>1029</v>
      </c>
      <c r="I16" s="364" t="s">
        <v>1029</v>
      </c>
      <c r="J16" s="364" t="s">
        <v>1029</v>
      </c>
      <c r="K16" s="364" t="s">
        <v>1029</v>
      </c>
      <c r="L16" s="349"/>
      <c r="M16" s="349"/>
      <c r="N16" s="349"/>
    </row>
    <row r="17" spans="1:15" ht="13.5" customHeight="1">
      <c r="A17" s="359" t="s">
        <v>191</v>
      </c>
      <c r="B17" s="349" t="s">
        <v>192</v>
      </c>
      <c r="C17" s="364">
        <v>20294</v>
      </c>
      <c r="D17" s="364">
        <v>3063</v>
      </c>
      <c r="E17" s="364">
        <v>17231</v>
      </c>
      <c r="F17" s="364">
        <v>4409</v>
      </c>
      <c r="G17" s="364">
        <v>899</v>
      </c>
      <c r="H17" s="364">
        <v>3510</v>
      </c>
      <c r="I17" s="364">
        <v>244</v>
      </c>
      <c r="J17" s="364">
        <v>244</v>
      </c>
      <c r="K17" s="364">
        <v>0</v>
      </c>
      <c r="L17" s="349"/>
      <c r="M17" s="349"/>
      <c r="N17" s="349"/>
    </row>
    <row r="18" spans="1:15" ht="13.5" customHeight="1">
      <c r="A18" s="359" t="s">
        <v>213</v>
      </c>
      <c r="B18" s="349" t="s">
        <v>214</v>
      </c>
      <c r="C18" s="364">
        <v>0</v>
      </c>
      <c r="D18" s="364">
        <v>0</v>
      </c>
      <c r="E18" s="364">
        <v>0</v>
      </c>
      <c r="F18" s="364">
        <v>415</v>
      </c>
      <c r="G18" s="364">
        <v>288</v>
      </c>
      <c r="H18" s="364">
        <v>127</v>
      </c>
      <c r="I18" s="364">
        <v>0</v>
      </c>
      <c r="J18" s="364">
        <v>0</v>
      </c>
      <c r="K18" s="364">
        <v>0</v>
      </c>
      <c r="L18" s="349"/>
      <c r="M18" s="349"/>
      <c r="N18" s="349"/>
    </row>
    <row r="19" spans="1:15" ht="13.5" customHeight="1">
      <c r="A19" s="359" t="s">
        <v>197</v>
      </c>
      <c r="B19" s="349" t="s">
        <v>198</v>
      </c>
      <c r="C19" s="364">
        <v>24433</v>
      </c>
      <c r="D19" s="364">
        <v>6233</v>
      </c>
      <c r="E19" s="364">
        <v>18200</v>
      </c>
      <c r="F19" s="364">
        <v>2845</v>
      </c>
      <c r="G19" s="364">
        <v>297</v>
      </c>
      <c r="H19" s="364">
        <v>2548</v>
      </c>
      <c r="I19" s="364">
        <v>2194</v>
      </c>
      <c r="J19" s="364">
        <v>540</v>
      </c>
      <c r="K19" s="364">
        <v>1654</v>
      </c>
      <c r="L19" s="349"/>
      <c r="M19" s="349"/>
      <c r="N19" s="349"/>
      <c r="O19" s="333"/>
    </row>
    <row r="20" spans="1:15" ht="13.5" customHeight="1">
      <c r="A20" s="359" t="s">
        <v>227</v>
      </c>
      <c r="B20" s="349" t="s">
        <v>228</v>
      </c>
      <c r="C20" s="364">
        <v>8581</v>
      </c>
      <c r="D20" s="364">
        <v>2026</v>
      </c>
      <c r="E20" s="364">
        <v>6555</v>
      </c>
      <c r="F20" s="364">
        <v>12359</v>
      </c>
      <c r="G20" s="364">
        <v>3119</v>
      </c>
      <c r="H20" s="364">
        <v>9240</v>
      </c>
      <c r="I20" s="364">
        <v>442</v>
      </c>
      <c r="J20" s="364">
        <v>107</v>
      </c>
      <c r="K20" s="364">
        <v>335</v>
      </c>
      <c r="L20" s="349"/>
      <c r="M20" s="349"/>
      <c r="N20" s="349"/>
      <c r="O20" s="333"/>
    </row>
    <row r="21" spans="1:15" ht="13.5" customHeight="1">
      <c r="A21" s="359" t="s">
        <v>233</v>
      </c>
      <c r="B21" s="349" t="s">
        <v>234</v>
      </c>
      <c r="C21" s="364">
        <v>4516</v>
      </c>
      <c r="D21" s="364">
        <v>1037</v>
      </c>
      <c r="E21" s="364">
        <v>3479</v>
      </c>
      <c r="F21" s="364">
        <v>3447</v>
      </c>
      <c r="G21" s="364">
        <v>677</v>
      </c>
      <c r="H21" s="364">
        <v>2770</v>
      </c>
      <c r="I21" s="364">
        <v>0</v>
      </c>
      <c r="J21" s="364">
        <v>0</v>
      </c>
      <c r="K21" s="364">
        <v>0</v>
      </c>
      <c r="L21" s="349"/>
      <c r="M21" s="349"/>
      <c r="N21" s="349"/>
    </row>
    <row r="22" spans="1:15" ht="13.5" customHeight="1">
      <c r="A22" s="359" t="s">
        <v>209</v>
      </c>
      <c r="B22" s="349" t="s">
        <v>210</v>
      </c>
      <c r="C22" s="364">
        <v>562</v>
      </c>
      <c r="D22" s="364">
        <v>183</v>
      </c>
      <c r="E22" s="364">
        <v>379</v>
      </c>
      <c r="F22" s="364">
        <v>1817</v>
      </c>
      <c r="G22" s="364">
        <v>671</v>
      </c>
      <c r="H22" s="364">
        <v>1146</v>
      </c>
      <c r="I22" s="364">
        <v>0</v>
      </c>
      <c r="J22" s="364">
        <v>0</v>
      </c>
      <c r="K22" s="364">
        <v>0</v>
      </c>
      <c r="L22" s="349"/>
      <c r="M22" s="349"/>
      <c r="N22" s="349"/>
    </row>
    <row r="23" spans="1:15" ht="13.5" customHeight="1">
      <c r="A23" s="359" t="s">
        <v>229</v>
      </c>
      <c r="B23" s="349" t="s">
        <v>230</v>
      </c>
      <c r="C23" s="364">
        <v>1763</v>
      </c>
      <c r="D23" s="364">
        <v>972</v>
      </c>
      <c r="E23" s="364">
        <v>791</v>
      </c>
      <c r="F23" s="364">
        <v>1031</v>
      </c>
      <c r="G23" s="364">
        <v>95</v>
      </c>
      <c r="H23" s="364">
        <v>936</v>
      </c>
      <c r="I23" s="364">
        <v>0</v>
      </c>
      <c r="J23" s="364">
        <v>0</v>
      </c>
      <c r="K23" s="364">
        <v>0</v>
      </c>
      <c r="L23" s="349"/>
      <c r="M23" s="349"/>
      <c r="N23" s="349"/>
    </row>
    <row r="24" spans="1:15" ht="13.5" customHeight="1">
      <c r="A24" s="359" t="s">
        <v>193</v>
      </c>
      <c r="B24" s="349" t="s">
        <v>194</v>
      </c>
      <c r="C24" s="364">
        <v>2197</v>
      </c>
      <c r="D24" s="364">
        <v>365</v>
      </c>
      <c r="E24" s="364">
        <v>1832</v>
      </c>
      <c r="F24" s="364">
        <v>4389</v>
      </c>
      <c r="G24" s="364">
        <v>1019</v>
      </c>
      <c r="H24" s="364">
        <v>3370</v>
      </c>
      <c r="I24" s="364">
        <v>0</v>
      </c>
      <c r="J24" s="364">
        <v>0</v>
      </c>
      <c r="K24" s="364">
        <v>0</v>
      </c>
      <c r="L24" s="349"/>
      <c r="M24" s="349"/>
      <c r="N24" s="349"/>
    </row>
    <row r="25" spans="1:15" ht="13.5" customHeight="1">
      <c r="A25" s="359" t="s">
        <v>217</v>
      </c>
      <c r="B25" s="349" t="s">
        <v>218</v>
      </c>
      <c r="C25" s="364">
        <v>7867</v>
      </c>
      <c r="D25" s="364">
        <v>2435</v>
      </c>
      <c r="E25" s="364">
        <v>5432</v>
      </c>
      <c r="F25" s="364">
        <v>5587</v>
      </c>
      <c r="G25" s="364">
        <v>1813</v>
      </c>
      <c r="H25" s="364">
        <v>3774</v>
      </c>
      <c r="I25" s="364">
        <v>119</v>
      </c>
      <c r="J25" s="364">
        <v>0</v>
      </c>
      <c r="K25" s="364">
        <v>119</v>
      </c>
      <c r="L25" s="349"/>
      <c r="M25" s="349"/>
      <c r="N25" s="349"/>
    </row>
    <row r="26" spans="1:15" ht="13.5" customHeight="1">
      <c r="A26" s="359" t="s">
        <v>221</v>
      </c>
      <c r="B26" s="349" t="s">
        <v>222</v>
      </c>
      <c r="C26" s="364">
        <v>214689</v>
      </c>
      <c r="D26" s="364">
        <v>41595</v>
      </c>
      <c r="E26" s="364">
        <v>173094</v>
      </c>
      <c r="F26" s="364">
        <v>22124</v>
      </c>
      <c r="G26" s="364">
        <v>5616</v>
      </c>
      <c r="H26" s="364">
        <v>16508</v>
      </c>
      <c r="I26" s="364">
        <v>720</v>
      </c>
      <c r="J26" s="364">
        <v>150</v>
      </c>
      <c r="K26" s="364">
        <v>570</v>
      </c>
      <c r="L26" s="349"/>
      <c r="M26" s="349"/>
      <c r="N26" s="349"/>
    </row>
    <row r="27" spans="1:15" ht="13.5" customHeight="1">
      <c r="A27" s="359" t="s">
        <v>225</v>
      </c>
      <c r="B27" s="349" t="s">
        <v>226</v>
      </c>
      <c r="C27" s="364">
        <v>40098</v>
      </c>
      <c r="D27" s="364">
        <v>10077</v>
      </c>
      <c r="E27" s="364">
        <v>30021</v>
      </c>
      <c r="F27" s="364">
        <v>4761</v>
      </c>
      <c r="G27" s="364">
        <v>568</v>
      </c>
      <c r="H27" s="364">
        <v>4193</v>
      </c>
      <c r="I27" s="364">
        <v>0</v>
      </c>
      <c r="J27" s="364">
        <v>0</v>
      </c>
      <c r="K27" s="364">
        <v>0</v>
      </c>
      <c r="L27" s="349"/>
      <c r="M27" s="349"/>
      <c r="N27" s="349"/>
    </row>
    <row r="28" spans="1:15" ht="13.5" customHeight="1">
      <c r="A28" s="359" t="s">
        <v>205</v>
      </c>
      <c r="B28" s="349" t="s">
        <v>206</v>
      </c>
      <c r="C28" s="364" t="s">
        <v>1029</v>
      </c>
      <c r="D28" s="364" t="s">
        <v>1029</v>
      </c>
      <c r="E28" s="364" t="s">
        <v>1029</v>
      </c>
      <c r="F28" s="364" t="s">
        <v>1029</v>
      </c>
      <c r="G28" s="364" t="s">
        <v>1029</v>
      </c>
      <c r="H28" s="364" t="s">
        <v>1029</v>
      </c>
      <c r="I28" s="364" t="s">
        <v>1029</v>
      </c>
      <c r="J28" s="364" t="s">
        <v>1029</v>
      </c>
      <c r="K28" s="364" t="s">
        <v>1029</v>
      </c>
      <c r="L28" s="349"/>
      <c r="M28" s="349"/>
      <c r="N28" s="349"/>
    </row>
    <row r="29" spans="1:15" ht="13.5" customHeight="1">
      <c r="A29" s="359" t="s">
        <v>223</v>
      </c>
      <c r="B29" s="349" t="s">
        <v>224</v>
      </c>
      <c r="C29" s="364">
        <v>8208</v>
      </c>
      <c r="D29" s="364">
        <v>835</v>
      </c>
      <c r="E29" s="364">
        <v>7373</v>
      </c>
      <c r="F29" s="364">
        <v>2524</v>
      </c>
      <c r="G29" s="364">
        <v>1016</v>
      </c>
      <c r="H29" s="364">
        <v>1508</v>
      </c>
      <c r="I29" s="364">
        <v>0</v>
      </c>
      <c r="J29" s="364">
        <v>0</v>
      </c>
      <c r="K29" s="364">
        <v>0</v>
      </c>
      <c r="L29" s="349"/>
      <c r="M29" s="349"/>
      <c r="N29" s="349"/>
    </row>
    <row r="30" spans="1:15" ht="13.5" customHeight="1">
      <c r="A30" s="359" t="s">
        <v>219</v>
      </c>
      <c r="B30" s="349" t="s">
        <v>220</v>
      </c>
      <c r="C30" s="364">
        <v>13296</v>
      </c>
      <c r="D30" s="364">
        <v>2182</v>
      </c>
      <c r="E30" s="364">
        <v>11114</v>
      </c>
      <c r="F30" s="364">
        <v>703</v>
      </c>
      <c r="G30" s="364">
        <v>77</v>
      </c>
      <c r="H30" s="364">
        <v>626</v>
      </c>
      <c r="I30" s="364">
        <v>0</v>
      </c>
      <c r="J30" s="364">
        <v>0</v>
      </c>
      <c r="K30" s="364">
        <v>0</v>
      </c>
      <c r="L30" s="349"/>
      <c r="M30" s="349"/>
      <c r="N30" s="349"/>
    </row>
    <row r="31" spans="1:15" ht="13.5" customHeight="1">
      <c r="A31" s="359" t="s">
        <v>203</v>
      </c>
      <c r="B31" s="349" t="s">
        <v>204</v>
      </c>
      <c r="C31" s="364">
        <v>1238</v>
      </c>
      <c r="D31" s="364">
        <v>285</v>
      </c>
      <c r="E31" s="364">
        <v>953</v>
      </c>
      <c r="F31" s="364">
        <v>4731</v>
      </c>
      <c r="G31" s="364">
        <v>557</v>
      </c>
      <c r="H31" s="364">
        <v>4174</v>
      </c>
      <c r="I31" s="364">
        <v>0</v>
      </c>
      <c r="J31" s="364">
        <v>0</v>
      </c>
      <c r="K31" s="364">
        <v>0</v>
      </c>
      <c r="L31" s="349"/>
      <c r="M31" s="349"/>
      <c r="N31" s="349"/>
    </row>
    <row r="32" spans="1:15" ht="13.5" customHeight="1">
      <c r="A32" s="359" t="s">
        <v>237</v>
      </c>
      <c r="B32" s="349" t="s">
        <v>238</v>
      </c>
      <c r="C32" s="364">
        <v>1171</v>
      </c>
      <c r="D32" s="364">
        <v>438</v>
      </c>
      <c r="E32" s="364">
        <v>733</v>
      </c>
      <c r="F32" s="364">
        <v>1048</v>
      </c>
      <c r="G32" s="364">
        <v>316</v>
      </c>
      <c r="H32" s="364">
        <v>732</v>
      </c>
      <c r="I32" s="364">
        <v>0</v>
      </c>
      <c r="J32" s="364">
        <v>0</v>
      </c>
      <c r="K32" s="364">
        <v>0</v>
      </c>
      <c r="L32" s="349"/>
      <c r="M32" s="349"/>
      <c r="N32" s="349"/>
    </row>
    <row r="33" spans="1:14" ht="13.5" customHeight="1">
      <c r="A33" s="359" t="s">
        <v>207</v>
      </c>
      <c r="B33" s="349" t="s">
        <v>208</v>
      </c>
      <c r="C33" s="364">
        <v>1988</v>
      </c>
      <c r="D33" s="364">
        <v>494</v>
      </c>
      <c r="E33" s="364">
        <v>1494</v>
      </c>
      <c r="F33" s="364">
        <v>8830</v>
      </c>
      <c r="G33" s="364">
        <v>1459</v>
      </c>
      <c r="H33" s="364">
        <v>7371</v>
      </c>
      <c r="I33" s="364">
        <v>0</v>
      </c>
      <c r="J33" s="364">
        <v>0</v>
      </c>
      <c r="K33" s="364">
        <v>0</v>
      </c>
      <c r="L33" s="349"/>
      <c r="M33" s="349"/>
      <c r="N33" s="349"/>
    </row>
    <row r="34" spans="1:14" ht="13.5" customHeight="1">
      <c r="A34" s="359" t="s">
        <v>215</v>
      </c>
      <c r="B34" s="349" t="s">
        <v>216</v>
      </c>
      <c r="C34" s="364">
        <v>8427</v>
      </c>
      <c r="D34" s="364">
        <v>3244</v>
      </c>
      <c r="E34" s="364">
        <v>5183</v>
      </c>
      <c r="F34" s="364">
        <v>3832</v>
      </c>
      <c r="G34" s="364">
        <v>1103</v>
      </c>
      <c r="H34" s="364">
        <v>2729</v>
      </c>
      <c r="I34" s="364">
        <v>0</v>
      </c>
      <c r="J34" s="364">
        <v>0</v>
      </c>
      <c r="K34" s="364">
        <v>0</v>
      </c>
      <c r="L34" s="349"/>
      <c r="M34" s="349"/>
      <c r="N34" s="349"/>
    </row>
    <row r="35" spans="1:14" ht="13.5" customHeight="1">
      <c r="A35" s="359" t="s">
        <v>211</v>
      </c>
      <c r="B35" s="349" t="s">
        <v>212</v>
      </c>
      <c r="C35" s="364">
        <v>835</v>
      </c>
      <c r="D35" s="364">
        <v>0</v>
      </c>
      <c r="E35" s="364">
        <v>835</v>
      </c>
      <c r="F35" s="364">
        <v>6514</v>
      </c>
      <c r="G35" s="364">
        <v>1489</v>
      </c>
      <c r="H35" s="364">
        <v>5025</v>
      </c>
      <c r="I35" s="364">
        <v>0</v>
      </c>
      <c r="J35" s="364">
        <v>0</v>
      </c>
      <c r="K35" s="364">
        <v>0</v>
      </c>
      <c r="L35" s="349"/>
      <c r="M35" s="349"/>
      <c r="N35" s="349"/>
    </row>
    <row r="36" spans="1:14" ht="13.5" customHeight="1">
      <c r="A36" s="355" t="s">
        <v>820</v>
      </c>
      <c r="B36" s="356" t="s">
        <v>243</v>
      </c>
      <c r="C36" s="363">
        <v>68532</v>
      </c>
      <c r="D36" s="363">
        <v>17706</v>
      </c>
      <c r="E36" s="363">
        <v>50826</v>
      </c>
      <c r="F36" s="363">
        <v>25931</v>
      </c>
      <c r="G36" s="363">
        <v>6708</v>
      </c>
      <c r="H36" s="363">
        <v>19223</v>
      </c>
      <c r="I36" s="363">
        <v>1039</v>
      </c>
      <c r="J36" s="363">
        <v>194</v>
      </c>
      <c r="K36" s="363">
        <v>845</v>
      </c>
      <c r="L36" s="349"/>
      <c r="M36" s="349"/>
      <c r="N36" s="349"/>
    </row>
    <row r="37" spans="1:14" ht="13.5" customHeight="1">
      <c r="A37" s="359" t="s">
        <v>248</v>
      </c>
      <c r="B37" s="349" t="s">
        <v>249</v>
      </c>
      <c r="C37" s="364">
        <v>26</v>
      </c>
      <c r="D37" s="364">
        <v>9</v>
      </c>
      <c r="E37" s="364">
        <v>17</v>
      </c>
      <c r="F37" s="364" t="s">
        <v>1029</v>
      </c>
      <c r="G37" s="364" t="s">
        <v>1029</v>
      </c>
      <c r="H37" s="364" t="s">
        <v>1029</v>
      </c>
      <c r="I37" s="364">
        <v>0</v>
      </c>
      <c r="J37" s="364">
        <v>0</v>
      </c>
      <c r="K37" s="364">
        <v>0</v>
      </c>
      <c r="L37" s="349"/>
      <c r="M37" s="349"/>
      <c r="N37" s="349"/>
    </row>
    <row r="38" spans="1:14" ht="13.5" customHeight="1">
      <c r="A38" s="359" t="s">
        <v>256</v>
      </c>
      <c r="B38" s="349" t="s">
        <v>257</v>
      </c>
      <c r="C38" s="364">
        <v>113</v>
      </c>
      <c r="D38" s="364">
        <v>53</v>
      </c>
      <c r="E38" s="364">
        <v>60</v>
      </c>
      <c r="F38" s="364">
        <v>318</v>
      </c>
      <c r="G38" s="364">
        <v>0</v>
      </c>
      <c r="H38" s="364">
        <v>318</v>
      </c>
      <c r="I38" s="364">
        <v>0</v>
      </c>
      <c r="J38" s="364">
        <v>0</v>
      </c>
      <c r="K38" s="364">
        <v>0</v>
      </c>
      <c r="L38" s="349"/>
      <c r="M38" s="349"/>
      <c r="N38" s="349"/>
    </row>
    <row r="39" spans="1:14" ht="13.5" customHeight="1">
      <c r="A39" s="359" t="s">
        <v>250</v>
      </c>
      <c r="B39" s="349" t="s">
        <v>251</v>
      </c>
      <c r="C39" s="364">
        <v>0</v>
      </c>
      <c r="D39" s="364">
        <v>0</v>
      </c>
      <c r="E39" s="364">
        <v>0</v>
      </c>
      <c r="F39" s="364">
        <v>1426</v>
      </c>
      <c r="G39" s="364">
        <v>334</v>
      </c>
      <c r="H39" s="364">
        <v>1092</v>
      </c>
      <c r="I39" s="364">
        <v>426</v>
      </c>
      <c r="J39" s="364">
        <v>172</v>
      </c>
      <c r="K39" s="364">
        <v>254</v>
      </c>
      <c r="L39" s="349"/>
      <c r="M39" s="349"/>
      <c r="N39" s="349"/>
    </row>
    <row r="40" spans="1:14" ht="13.5" customHeight="1">
      <c r="A40" s="359" t="s">
        <v>246</v>
      </c>
      <c r="B40" s="349" t="s">
        <v>247</v>
      </c>
      <c r="C40" s="364">
        <v>2106</v>
      </c>
      <c r="D40" s="364">
        <v>716</v>
      </c>
      <c r="E40" s="364">
        <v>1390</v>
      </c>
      <c r="F40" s="364">
        <v>1323</v>
      </c>
      <c r="G40" s="364">
        <v>243</v>
      </c>
      <c r="H40" s="364">
        <v>1080</v>
      </c>
      <c r="I40" s="364">
        <v>0</v>
      </c>
      <c r="J40" s="364">
        <v>0</v>
      </c>
      <c r="K40" s="364">
        <v>0</v>
      </c>
      <c r="L40" s="349"/>
      <c r="M40" s="365"/>
      <c r="N40" s="349"/>
    </row>
    <row r="41" spans="1:14" ht="13.5" customHeight="1">
      <c r="A41" s="359" t="s">
        <v>252</v>
      </c>
      <c r="B41" s="349" t="s">
        <v>253</v>
      </c>
      <c r="C41" s="364">
        <v>2682</v>
      </c>
      <c r="D41" s="364">
        <v>1247</v>
      </c>
      <c r="E41" s="364">
        <v>1435</v>
      </c>
      <c r="F41" s="364">
        <v>2098</v>
      </c>
      <c r="G41" s="364">
        <v>500</v>
      </c>
      <c r="H41" s="364">
        <v>1598</v>
      </c>
      <c r="I41" s="364">
        <v>0</v>
      </c>
      <c r="J41" s="364">
        <v>0</v>
      </c>
      <c r="K41" s="364">
        <v>0</v>
      </c>
      <c r="L41" s="349"/>
      <c r="M41" s="349"/>
      <c r="N41" s="349"/>
    </row>
    <row r="42" spans="1:14" ht="13.5" customHeight="1">
      <c r="A42" s="359" t="s">
        <v>254</v>
      </c>
      <c r="B42" s="349" t="s">
        <v>255</v>
      </c>
      <c r="C42" s="364">
        <v>51624</v>
      </c>
      <c r="D42" s="364">
        <v>13246</v>
      </c>
      <c r="E42" s="364">
        <v>38378</v>
      </c>
      <c r="F42" s="364">
        <v>15016</v>
      </c>
      <c r="G42" s="364">
        <v>3833</v>
      </c>
      <c r="H42" s="364">
        <v>11183</v>
      </c>
      <c r="I42" s="364">
        <v>577</v>
      </c>
      <c r="J42" s="364">
        <v>0</v>
      </c>
      <c r="K42" s="364">
        <v>577</v>
      </c>
      <c r="L42" s="349"/>
      <c r="M42" s="349"/>
      <c r="N42" s="349"/>
    </row>
    <row r="43" spans="1:14" ht="13.5" customHeight="1">
      <c r="A43" s="359" t="s">
        <v>244</v>
      </c>
      <c r="B43" s="349" t="s">
        <v>245</v>
      </c>
      <c r="C43" s="364">
        <v>11586</v>
      </c>
      <c r="D43" s="364">
        <v>2435</v>
      </c>
      <c r="E43" s="364">
        <v>9151</v>
      </c>
      <c r="F43" s="364">
        <v>4328</v>
      </c>
      <c r="G43" s="364">
        <v>1170</v>
      </c>
      <c r="H43" s="364">
        <v>3158</v>
      </c>
      <c r="I43" s="364">
        <v>36</v>
      </c>
      <c r="J43" s="364">
        <v>22</v>
      </c>
      <c r="K43" s="364">
        <v>14</v>
      </c>
      <c r="L43" s="349"/>
      <c r="M43" s="349"/>
      <c r="N43" s="349"/>
    </row>
    <row r="44" spans="1:14" ht="13.5" customHeight="1">
      <c r="A44" s="359" t="s">
        <v>258</v>
      </c>
      <c r="B44" s="349" t="s">
        <v>259</v>
      </c>
      <c r="C44" s="364">
        <v>395</v>
      </c>
      <c r="D44" s="364">
        <v>0</v>
      </c>
      <c r="E44" s="364">
        <v>395</v>
      </c>
      <c r="F44" s="364">
        <v>0</v>
      </c>
      <c r="G44" s="364">
        <v>0</v>
      </c>
      <c r="H44" s="364">
        <v>0</v>
      </c>
      <c r="I44" s="364">
        <v>0</v>
      </c>
      <c r="J44" s="364">
        <v>0</v>
      </c>
      <c r="K44" s="364">
        <v>0</v>
      </c>
      <c r="L44" s="349"/>
      <c r="M44" s="349"/>
      <c r="N44" s="349"/>
    </row>
    <row r="45" spans="1:14" ht="13.5" customHeight="1">
      <c r="A45" s="355" t="s">
        <v>821</v>
      </c>
      <c r="B45" s="356" t="s">
        <v>260</v>
      </c>
      <c r="C45" s="363">
        <v>60189</v>
      </c>
      <c r="D45" s="363">
        <v>16176</v>
      </c>
      <c r="E45" s="363">
        <v>44013</v>
      </c>
      <c r="F45" s="363">
        <v>30701</v>
      </c>
      <c r="G45" s="363">
        <v>7527</v>
      </c>
      <c r="H45" s="363">
        <v>23174</v>
      </c>
      <c r="I45" s="363">
        <v>1227</v>
      </c>
      <c r="J45" s="363">
        <v>196</v>
      </c>
      <c r="K45" s="363">
        <v>1031</v>
      </c>
      <c r="L45" s="349"/>
      <c r="M45" s="349"/>
      <c r="N45" s="349"/>
    </row>
    <row r="46" spans="1:14" ht="13.5" customHeight="1">
      <c r="A46" s="359" t="s">
        <v>277</v>
      </c>
      <c r="B46" s="349" t="s">
        <v>278</v>
      </c>
      <c r="C46" s="364" t="s">
        <v>1029</v>
      </c>
      <c r="D46" s="364" t="s">
        <v>1029</v>
      </c>
      <c r="E46" s="364" t="s">
        <v>1029</v>
      </c>
      <c r="F46" s="364" t="s">
        <v>1029</v>
      </c>
      <c r="G46" s="364" t="s">
        <v>1029</v>
      </c>
      <c r="H46" s="364" t="s">
        <v>1029</v>
      </c>
      <c r="I46" s="364" t="s">
        <v>1029</v>
      </c>
      <c r="J46" s="364" t="s">
        <v>1029</v>
      </c>
      <c r="K46" s="364" t="s">
        <v>1029</v>
      </c>
      <c r="L46" s="349"/>
      <c r="M46" s="349"/>
      <c r="N46" s="349"/>
    </row>
    <row r="47" spans="1:14" ht="13.5" customHeight="1">
      <c r="A47" s="359" t="s">
        <v>265</v>
      </c>
      <c r="B47" s="349" t="s">
        <v>266</v>
      </c>
      <c r="C47" s="364">
        <v>0</v>
      </c>
      <c r="D47" s="364">
        <v>0</v>
      </c>
      <c r="E47" s="364">
        <v>0</v>
      </c>
      <c r="F47" s="364">
        <v>0</v>
      </c>
      <c r="G47" s="364">
        <v>0</v>
      </c>
      <c r="H47" s="364">
        <v>0</v>
      </c>
      <c r="I47" s="364">
        <v>0</v>
      </c>
      <c r="J47" s="364">
        <v>0</v>
      </c>
      <c r="K47" s="364">
        <v>0</v>
      </c>
      <c r="L47" s="349"/>
      <c r="M47" s="349"/>
      <c r="N47" s="349"/>
    </row>
    <row r="48" spans="1:14" ht="13.5" customHeight="1">
      <c r="A48" s="359" t="s">
        <v>269</v>
      </c>
      <c r="B48" s="349" t="s">
        <v>270</v>
      </c>
      <c r="C48" s="364">
        <v>13277</v>
      </c>
      <c r="D48" s="364">
        <v>3286</v>
      </c>
      <c r="E48" s="364">
        <v>9991</v>
      </c>
      <c r="F48" s="364">
        <v>9587</v>
      </c>
      <c r="G48" s="364">
        <v>2741</v>
      </c>
      <c r="H48" s="364">
        <v>6846</v>
      </c>
      <c r="I48" s="364">
        <v>0</v>
      </c>
      <c r="J48" s="364">
        <v>0</v>
      </c>
      <c r="K48" s="364">
        <v>0</v>
      </c>
      <c r="L48" s="349"/>
      <c r="M48" s="349"/>
      <c r="N48" s="349"/>
    </row>
    <row r="49" spans="1:14" ht="13.5" customHeight="1">
      <c r="A49" s="359" t="s">
        <v>271</v>
      </c>
      <c r="B49" s="349" t="s">
        <v>272</v>
      </c>
      <c r="C49" s="364">
        <v>3484</v>
      </c>
      <c r="D49" s="364">
        <v>1274</v>
      </c>
      <c r="E49" s="364">
        <v>2210</v>
      </c>
      <c r="F49" s="364" t="s">
        <v>1022</v>
      </c>
      <c r="G49" s="364" t="s">
        <v>1022</v>
      </c>
      <c r="H49" s="364" t="s">
        <v>1022</v>
      </c>
      <c r="I49" s="364">
        <v>0</v>
      </c>
      <c r="J49" s="364">
        <v>0</v>
      </c>
      <c r="K49" s="364">
        <v>0</v>
      </c>
      <c r="L49" s="349"/>
      <c r="M49" s="349"/>
      <c r="N49" s="349"/>
    </row>
    <row r="50" spans="1:14" ht="13.5" customHeight="1">
      <c r="A50" s="359" t="s">
        <v>263</v>
      </c>
      <c r="B50" s="349" t="s">
        <v>264</v>
      </c>
      <c r="C50" s="364" t="s">
        <v>1029</v>
      </c>
      <c r="D50" s="364" t="s">
        <v>1029</v>
      </c>
      <c r="E50" s="364" t="s">
        <v>1029</v>
      </c>
      <c r="F50" s="364" t="s">
        <v>1029</v>
      </c>
      <c r="G50" s="364" t="s">
        <v>1029</v>
      </c>
      <c r="H50" s="364" t="s">
        <v>1029</v>
      </c>
      <c r="I50" s="364" t="s">
        <v>1029</v>
      </c>
      <c r="J50" s="364" t="s">
        <v>1029</v>
      </c>
      <c r="K50" s="364" t="s">
        <v>1029</v>
      </c>
      <c r="L50" s="349"/>
      <c r="M50" s="349"/>
      <c r="N50" s="349"/>
    </row>
    <row r="51" spans="1:14" ht="13.5" customHeight="1">
      <c r="A51" s="359" t="s">
        <v>267</v>
      </c>
      <c r="B51" s="349" t="s">
        <v>268</v>
      </c>
      <c r="C51" s="364" t="s">
        <v>1029</v>
      </c>
      <c r="D51" s="364" t="s">
        <v>1029</v>
      </c>
      <c r="E51" s="364" t="s">
        <v>1029</v>
      </c>
      <c r="F51" s="364">
        <v>5457</v>
      </c>
      <c r="G51" s="364">
        <v>730</v>
      </c>
      <c r="H51" s="364">
        <v>4727</v>
      </c>
      <c r="I51" s="364">
        <v>0</v>
      </c>
      <c r="J51" s="364">
        <v>0</v>
      </c>
      <c r="K51" s="364">
        <v>0</v>
      </c>
      <c r="L51" s="349"/>
      <c r="M51" s="349"/>
      <c r="N51" s="349"/>
    </row>
    <row r="52" spans="1:14" ht="13.5" customHeight="1">
      <c r="A52" s="359" t="s">
        <v>261</v>
      </c>
      <c r="B52" s="349" t="s">
        <v>262</v>
      </c>
      <c r="C52" s="364">
        <v>38141</v>
      </c>
      <c r="D52" s="364">
        <v>9984</v>
      </c>
      <c r="E52" s="364">
        <v>28157</v>
      </c>
      <c r="F52" s="364">
        <v>10462</v>
      </c>
      <c r="G52" s="364">
        <v>3121</v>
      </c>
      <c r="H52" s="364">
        <v>7341</v>
      </c>
      <c r="I52" s="364">
        <v>102</v>
      </c>
      <c r="J52" s="364">
        <v>45</v>
      </c>
      <c r="K52" s="364">
        <v>57</v>
      </c>
      <c r="L52" s="349"/>
      <c r="M52" s="349"/>
      <c r="N52" s="349"/>
    </row>
    <row r="53" spans="1:14" ht="13.5" customHeight="1">
      <c r="A53" s="359" t="s">
        <v>273</v>
      </c>
      <c r="B53" s="349" t="s">
        <v>274</v>
      </c>
      <c r="C53" s="364">
        <v>2229</v>
      </c>
      <c r="D53" s="364">
        <v>654</v>
      </c>
      <c r="E53" s="364">
        <v>1575</v>
      </c>
      <c r="F53" s="364">
        <v>16</v>
      </c>
      <c r="G53" s="364" t="s">
        <v>1022</v>
      </c>
      <c r="H53" s="364" t="s">
        <v>1022</v>
      </c>
      <c r="I53" s="364">
        <v>0</v>
      </c>
      <c r="J53" s="364">
        <v>0</v>
      </c>
      <c r="K53" s="364">
        <v>0</v>
      </c>
      <c r="L53" s="349"/>
      <c r="M53" s="349"/>
      <c r="N53" s="349"/>
    </row>
    <row r="54" spans="1:14" ht="13.5" customHeight="1">
      <c r="A54" s="359" t="s">
        <v>275</v>
      </c>
      <c r="B54" s="349" t="s">
        <v>276</v>
      </c>
      <c r="C54" s="364">
        <v>730</v>
      </c>
      <c r="D54" s="364">
        <v>365</v>
      </c>
      <c r="E54" s="364">
        <v>365</v>
      </c>
      <c r="F54" s="364" t="s">
        <v>1022</v>
      </c>
      <c r="G54" s="364">
        <v>0</v>
      </c>
      <c r="H54" s="364" t="s">
        <v>1022</v>
      </c>
      <c r="I54" s="364">
        <v>0</v>
      </c>
      <c r="J54" s="364">
        <v>0</v>
      </c>
      <c r="K54" s="364">
        <v>0</v>
      </c>
      <c r="L54" s="349"/>
      <c r="M54" s="349"/>
      <c r="N54" s="349"/>
    </row>
    <row r="55" spans="1:14" ht="13.5" customHeight="1">
      <c r="A55" s="355" t="s">
        <v>822</v>
      </c>
      <c r="B55" s="356" t="s">
        <v>279</v>
      </c>
      <c r="C55" s="363">
        <v>120242.6</v>
      </c>
      <c r="D55" s="363">
        <v>27516</v>
      </c>
      <c r="E55" s="363">
        <v>92726.6</v>
      </c>
      <c r="F55" s="363">
        <v>22726</v>
      </c>
      <c r="G55" s="363">
        <v>5007</v>
      </c>
      <c r="H55" s="363">
        <v>17719</v>
      </c>
      <c r="I55" s="363">
        <v>2502</v>
      </c>
      <c r="J55" s="363">
        <v>529</v>
      </c>
      <c r="K55" s="363">
        <v>1973</v>
      </c>
      <c r="L55" s="349"/>
      <c r="M55" s="349"/>
      <c r="N55" s="349"/>
    </row>
    <row r="56" spans="1:14" ht="13.5" customHeight="1">
      <c r="A56" s="359" t="s">
        <v>304</v>
      </c>
      <c r="B56" s="349" t="s">
        <v>305</v>
      </c>
      <c r="C56" s="364">
        <v>0</v>
      </c>
      <c r="D56" s="364">
        <v>0</v>
      </c>
      <c r="E56" s="364">
        <v>0</v>
      </c>
      <c r="F56" s="364">
        <v>150</v>
      </c>
      <c r="G56" s="364">
        <v>0</v>
      </c>
      <c r="H56" s="364">
        <v>150</v>
      </c>
      <c r="I56" s="364">
        <v>0</v>
      </c>
      <c r="J56" s="364">
        <v>0</v>
      </c>
      <c r="K56" s="364">
        <v>0</v>
      </c>
      <c r="L56" s="349"/>
      <c r="M56" s="349"/>
      <c r="N56" s="349"/>
    </row>
    <row r="57" spans="1:14" ht="13.5" customHeight="1">
      <c r="A57" s="359" t="s">
        <v>300</v>
      </c>
      <c r="B57" s="349" t="s">
        <v>301</v>
      </c>
      <c r="C57" s="364">
        <v>832</v>
      </c>
      <c r="D57" s="364">
        <v>467</v>
      </c>
      <c r="E57" s="364">
        <v>365</v>
      </c>
      <c r="F57" s="364">
        <v>406</v>
      </c>
      <c r="G57" s="364">
        <v>0</v>
      </c>
      <c r="H57" s="364">
        <v>406</v>
      </c>
      <c r="I57" s="364">
        <v>0</v>
      </c>
      <c r="J57" s="364">
        <v>0</v>
      </c>
      <c r="K57" s="364">
        <v>0</v>
      </c>
      <c r="L57" s="349"/>
      <c r="M57" s="349"/>
      <c r="N57" s="349"/>
    </row>
    <row r="58" spans="1:14" ht="13.5" customHeight="1">
      <c r="A58" s="359" t="s">
        <v>284</v>
      </c>
      <c r="B58" s="349" t="s">
        <v>285</v>
      </c>
      <c r="C58" s="364">
        <v>365</v>
      </c>
      <c r="D58" s="364">
        <v>0</v>
      </c>
      <c r="E58" s="364">
        <v>365</v>
      </c>
      <c r="F58" s="364">
        <v>255</v>
      </c>
      <c r="G58" s="364">
        <v>12</v>
      </c>
      <c r="H58" s="364">
        <v>243</v>
      </c>
      <c r="I58" s="364">
        <v>701</v>
      </c>
      <c r="J58" s="364">
        <v>0</v>
      </c>
      <c r="K58" s="364">
        <v>701</v>
      </c>
      <c r="L58" s="349"/>
      <c r="M58" s="349"/>
      <c r="N58" s="349"/>
    </row>
    <row r="59" spans="1:14" ht="13.5" customHeight="1">
      <c r="A59" s="359" t="s">
        <v>280</v>
      </c>
      <c r="B59" s="349" t="s">
        <v>281</v>
      </c>
      <c r="C59" s="364" t="s">
        <v>1029</v>
      </c>
      <c r="D59" s="364" t="s">
        <v>1029</v>
      </c>
      <c r="E59" s="364" t="s">
        <v>1029</v>
      </c>
      <c r="F59" s="364" t="s">
        <v>1029</v>
      </c>
      <c r="G59" s="364" t="s">
        <v>1029</v>
      </c>
      <c r="H59" s="364" t="s">
        <v>1029</v>
      </c>
      <c r="I59" s="364" t="s">
        <v>1029</v>
      </c>
      <c r="J59" s="364" t="s">
        <v>1029</v>
      </c>
      <c r="K59" s="364" t="s">
        <v>1029</v>
      </c>
      <c r="L59" s="349"/>
      <c r="M59" s="349"/>
      <c r="N59" s="349"/>
    </row>
    <row r="60" spans="1:14" ht="13.5" customHeight="1">
      <c r="A60" s="359" t="s">
        <v>302</v>
      </c>
      <c r="B60" s="349" t="s">
        <v>303</v>
      </c>
      <c r="C60" s="364">
        <v>68</v>
      </c>
      <c r="D60" s="364">
        <v>0</v>
      </c>
      <c r="E60" s="364">
        <v>68</v>
      </c>
      <c r="F60" s="364">
        <v>1048</v>
      </c>
      <c r="G60" s="364">
        <v>0</v>
      </c>
      <c r="H60" s="364">
        <v>1048</v>
      </c>
      <c r="I60" s="364">
        <v>256</v>
      </c>
      <c r="J60" s="364">
        <v>0</v>
      </c>
      <c r="K60" s="364">
        <v>256</v>
      </c>
      <c r="L60" s="349"/>
      <c r="M60" s="349"/>
      <c r="N60" s="349"/>
    </row>
    <row r="61" spans="1:14" ht="13.5" customHeight="1">
      <c r="A61" s="359" t="s">
        <v>282</v>
      </c>
      <c r="B61" s="349" t="s">
        <v>283</v>
      </c>
      <c r="C61" s="364">
        <v>4820</v>
      </c>
      <c r="D61" s="364">
        <v>730</v>
      </c>
      <c r="E61" s="364">
        <v>4090</v>
      </c>
      <c r="F61" s="364">
        <v>581</v>
      </c>
      <c r="G61" s="364">
        <v>0</v>
      </c>
      <c r="H61" s="364">
        <v>581</v>
      </c>
      <c r="I61" s="364">
        <v>138</v>
      </c>
      <c r="J61" s="364">
        <v>0</v>
      </c>
      <c r="K61" s="364">
        <v>138</v>
      </c>
      <c r="L61" s="349"/>
      <c r="M61" s="349"/>
      <c r="N61" s="349"/>
    </row>
    <row r="62" spans="1:14" ht="13.5" customHeight="1">
      <c r="A62" s="359" t="s">
        <v>298</v>
      </c>
      <c r="B62" s="349" t="s">
        <v>299</v>
      </c>
      <c r="C62" s="364">
        <v>64</v>
      </c>
      <c r="D62" s="364">
        <v>0</v>
      </c>
      <c r="E62" s="364">
        <v>64</v>
      </c>
      <c r="F62" s="364">
        <v>547</v>
      </c>
      <c r="G62" s="364">
        <v>227</v>
      </c>
      <c r="H62" s="364">
        <v>320</v>
      </c>
      <c r="I62" s="364">
        <v>0</v>
      </c>
      <c r="J62" s="364">
        <v>0</v>
      </c>
      <c r="K62" s="364">
        <v>0</v>
      </c>
      <c r="L62" s="349"/>
      <c r="M62" s="349"/>
      <c r="N62" s="349"/>
    </row>
    <row r="63" spans="1:14" ht="13.5" customHeight="1">
      <c r="A63" s="359" t="s">
        <v>286</v>
      </c>
      <c r="B63" s="349" t="s">
        <v>287</v>
      </c>
      <c r="C63" s="364">
        <v>30610</v>
      </c>
      <c r="D63" s="364">
        <v>5819</v>
      </c>
      <c r="E63" s="364">
        <v>24791</v>
      </c>
      <c r="F63" s="364">
        <v>10981</v>
      </c>
      <c r="G63" s="364">
        <v>2176</v>
      </c>
      <c r="H63" s="364">
        <v>8805</v>
      </c>
      <c r="I63" s="364">
        <v>121</v>
      </c>
      <c r="J63" s="364">
        <v>0</v>
      </c>
      <c r="K63" s="364">
        <v>121</v>
      </c>
      <c r="L63" s="349"/>
      <c r="M63" s="349"/>
      <c r="N63" s="349"/>
    </row>
    <row r="64" spans="1:14" ht="13.5" customHeight="1">
      <c r="A64" s="359" t="s">
        <v>292</v>
      </c>
      <c r="B64" s="349" t="s">
        <v>293</v>
      </c>
      <c r="C64" s="364">
        <v>61390</v>
      </c>
      <c r="D64" s="364">
        <v>15538</v>
      </c>
      <c r="E64" s="364">
        <v>45852</v>
      </c>
      <c r="F64" s="364">
        <v>5316</v>
      </c>
      <c r="G64" s="364">
        <v>1988</v>
      </c>
      <c r="H64" s="364">
        <v>3328</v>
      </c>
      <c r="I64" s="364">
        <v>804</v>
      </c>
      <c r="J64" s="364">
        <v>471</v>
      </c>
      <c r="K64" s="364">
        <v>333</v>
      </c>
      <c r="L64" s="349"/>
      <c r="M64" s="349"/>
      <c r="N64" s="349"/>
    </row>
    <row r="65" spans="1:14" ht="13.5" customHeight="1">
      <c r="A65" s="359" t="s">
        <v>294</v>
      </c>
      <c r="B65" s="349" t="s">
        <v>295</v>
      </c>
      <c r="C65" s="364">
        <v>1965</v>
      </c>
      <c r="D65" s="364">
        <v>414</v>
      </c>
      <c r="E65" s="364">
        <v>1551</v>
      </c>
      <c r="F65" s="364">
        <v>118</v>
      </c>
      <c r="G65" s="364">
        <v>118</v>
      </c>
      <c r="H65" s="364">
        <v>0</v>
      </c>
      <c r="I65" s="364">
        <v>0</v>
      </c>
      <c r="J65" s="364">
        <v>0</v>
      </c>
      <c r="K65" s="364">
        <v>0</v>
      </c>
      <c r="L65" s="349"/>
      <c r="M65" s="349"/>
      <c r="N65" s="349"/>
    </row>
    <row r="66" spans="1:14" ht="13.5" customHeight="1">
      <c r="A66" s="359" t="s">
        <v>290</v>
      </c>
      <c r="B66" s="349" t="s">
        <v>291</v>
      </c>
      <c r="C66" s="364">
        <v>17873</v>
      </c>
      <c r="D66" s="364">
        <v>4180</v>
      </c>
      <c r="E66" s="364">
        <v>13693</v>
      </c>
      <c r="F66" s="364">
        <v>2100</v>
      </c>
      <c r="G66" s="364">
        <v>359</v>
      </c>
      <c r="H66" s="364">
        <v>1741</v>
      </c>
      <c r="I66" s="364">
        <v>482</v>
      </c>
      <c r="J66" s="364">
        <v>58</v>
      </c>
      <c r="K66" s="364">
        <v>424</v>
      </c>
      <c r="L66" s="349"/>
      <c r="M66" s="349"/>
      <c r="N66" s="349"/>
    </row>
    <row r="67" spans="1:14" ht="13.5" customHeight="1">
      <c r="A67" s="359" t="s">
        <v>296</v>
      </c>
      <c r="B67" s="349" t="s">
        <v>297</v>
      </c>
      <c r="C67" s="364">
        <v>304</v>
      </c>
      <c r="D67" s="364">
        <v>304</v>
      </c>
      <c r="E67" s="364">
        <v>0</v>
      </c>
      <c r="F67" s="364">
        <v>757</v>
      </c>
      <c r="G67" s="364">
        <v>57</v>
      </c>
      <c r="H67" s="364">
        <v>700</v>
      </c>
      <c r="I67" s="364">
        <v>0</v>
      </c>
      <c r="J67" s="364">
        <v>0</v>
      </c>
      <c r="K67" s="364">
        <v>0</v>
      </c>
      <c r="L67" s="349"/>
      <c r="M67" s="349"/>
      <c r="N67" s="349"/>
    </row>
    <row r="68" spans="1:14" ht="13.5" customHeight="1">
      <c r="A68" s="359" t="s">
        <v>288</v>
      </c>
      <c r="B68" s="349" t="s">
        <v>289</v>
      </c>
      <c r="C68" s="364" t="s">
        <v>1029</v>
      </c>
      <c r="D68" s="364" t="s">
        <v>1029</v>
      </c>
      <c r="E68" s="364" t="s">
        <v>1029</v>
      </c>
      <c r="F68" s="364" t="s">
        <v>1029</v>
      </c>
      <c r="G68" s="364" t="s">
        <v>1029</v>
      </c>
      <c r="H68" s="364" t="s">
        <v>1029</v>
      </c>
      <c r="I68" s="364" t="s">
        <v>1029</v>
      </c>
      <c r="J68" s="364" t="s">
        <v>1029</v>
      </c>
      <c r="K68" s="364" t="s">
        <v>1029</v>
      </c>
      <c r="L68" s="349"/>
      <c r="M68" s="349"/>
      <c r="N68" s="349"/>
    </row>
    <row r="69" spans="1:14" ht="13.5" customHeight="1">
      <c r="A69" s="362" t="s">
        <v>823</v>
      </c>
      <c r="B69" s="356" t="s">
        <v>306</v>
      </c>
      <c r="C69" s="363">
        <v>26092</v>
      </c>
      <c r="D69" s="363">
        <v>7486</v>
      </c>
      <c r="E69" s="363">
        <v>18606</v>
      </c>
      <c r="F69" s="363">
        <v>27401</v>
      </c>
      <c r="G69" s="363">
        <v>7391</v>
      </c>
      <c r="H69" s="363">
        <v>20010</v>
      </c>
      <c r="I69" s="363">
        <v>1812</v>
      </c>
      <c r="J69" s="363">
        <v>422</v>
      </c>
      <c r="K69" s="363">
        <v>1390</v>
      </c>
      <c r="L69" s="349"/>
      <c r="M69" s="349"/>
      <c r="N69" s="349"/>
    </row>
    <row r="70" spans="1:14" ht="13.5" customHeight="1">
      <c r="A70" s="359" t="s">
        <v>307</v>
      </c>
      <c r="B70" s="349" t="s">
        <v>308</v>
      </c>
      <c r="C70" s="364">
        <v>2940</v>
      </c>
      <c r="D70" s="364">
        <v>730</v>
      </c>
      <c r="E70" s="364">
        <v>2210</v>
      </c>
      <c r="F70" s="364">
        <v>452</v>
      </c>
      <c r="G70" s="364">
        <v>365</v>
      </c>
      <c r="H70" s="364">
        <v>87</v>
      </c>
      <c r="I70" s="364">
        <v>0</v>
      </c>
      <c r="J70" s="364">
        <v>0</v>
      </c>
      <c r="K70" s="364">
        <v>0</v>
      </c>
      <c r="L70" s="349"/>
      <c r="M70" s="349"/>
      <c r="N70" s="349"/>
    </row>
    <row r="71" spans="1:14" ht="13.5" customHeight="1">
      <c r="A71" s="359" t="s">
        <v>313</v>
      </c>
      <c r="B71" s="349" t="s">
        <v>314</v>
      </c>
      <c r="C71" s="364">
        <v>5</v>
      </c>
      <c r="D71" s="364">
        <v>0</v>
      </c>
      <c r="E71" s="364">
        <v>5</v>
      </c>
      <c r="F71" s="364">
        <v>0</v>
      </c>
      <c r="G71" s="364">
        <v>0</v>
      </c>
      <c r="H71" s="364">
        <v>0</v>
      </c>
      <c r="I71" s="364">
        <v>0</v>
      </c>
      <c r="J71" s="364">
        <v>0</v>
      </c>
      <c r="K71" s="364">
        <v>0</v>
      </c>
      <c r="L71" s="349"/>
      <c r="M71" s="349"/>
      <c r="N71" s="349"/>
    </row>
    <row r="72" spans="1:14" ht="13.5" customHeight="1">
      <c r="A72" s="359" t="s">
        <v>319</v>
      </c>
      <c r="B72" s="349" t="s">
        <v>320</v>
      </c>
      <c r="C72" s="364">
        <v>0</v>
      </c>
      <c r="D72" s="364">
        <v>0</v>
      </c>
      <c r="E72" s="364">
        <v>0</v>
      </c>
      <c r="F72" s="364">
        <v>278</v>
      </c>
      <c r="G72" s="364">
        <v>214</v>
      </c>
      <c r="H72" s="364">
        <v>64</v>
      </c>
      <c r="I72" s="364">
        <v>0</v>
      </c>
      <c r="J72" s="364">
        <v>0</v>
      </c>
      <c r="K72" s="364">
        <v>0</v>
      </c>
      <c r="L72" s="349"/>
      <c r="M72" s="349"/>
      <c r="N72" s="349"/>
    </row>
    <row r="73" spans="1:14" ht="13.5" customHeight="1">
      <c r="A73" s="359" t="s">
        <v>315</v>
      </c>
      <c r="B73" s="349" t="s">
        <v>316</v>
      </c>
      <c r="C73" s="364">
        <v>2678</v>
      </c>
      <c r="D73" s="364">
        <v>365</v>
      </c>
      <c r="E73" s="364">
        <v>2313</v>
      </c>
      <c r="F73" s="364">
        <v>327</v>
      </c>
      <c r="G73" s="364">
        <v>0</v>
      </c>
      <c r="H73" s="364">
        <v>327</v>
      </c>
      <c r="I73" s="364">
        <v>0</v>
      </c>
      <c r="J73" s="364">
        <v>0</v>
      </c>
      <c r="K73" s="364">
        <v>0</v>
      </c>
      <c r="L73" s="349"/>
      <c r="M73" s="349"/>
      <c r="N73" s="349"/>
    </row>
    <row r="74" spans="1:14" ht="13.5" customHeight="1">
      <c r="A74" s="359" t="s">
        <v>311</v>
      </c>
      <c r="B74" s="349" t="s">
        <v>312</v>
      </c>
      <c r="C74" s="364" t="s">
        <v>1029</v>
      </c>
      <c r="D74" s="364" t="s">
        <v>1029</v>
      </c>
      <c r="E74" s="364" t="s">
        <v>1029</v>
      </c>
      <c r="F74" s="364" t="s">
        <v>1029</v>
      </c>
      <c r="G74" s="364" t="s">
        <v>1029</v>
      </c>
      <c r="H74" s="364" t="s">
        <v>1029</v>
      </c>
      <c r="I74" s="364" t="s">
        <v>1029</v>
      </c>
      <c r="J74" s="364" t="s">
        <v>1029</v>
      </c>
      <c r="K74" s="364" t="s">
        <v>1029</v>
      </c>
      <c r="L74" s="349"/>
      <c r="M74" s="349"/>
      <c r="N74" s="349"/>
    </row>
    <row r="75" spans="1:14" ht="13.5" customHeight="1">
      <c r="A75" s="359" t="s">
        <v>327</v>
      </c>
      <c r="B75" s="349" t="s">
        <v>328</v>
      </c>
      <c r="C75" s="364">
        <v>168</v>
      </c>
      <c r="D75" s="364">
        <v>0</v>
      </c>
      <c r="E75" s="364">
        <v>168</v>
      </c>
      <c r="F75" s="364">
        <v>122</v>
      </c>
      <c r="G75" s="364">
        <v>0</v>
      </c>
      <c r="H75" s="364">
        <v>122</v>
      </c>
      <c r="I75" s="364">
        <v>0</v>
      </c>
      <c r="J75" s="364">
        <v>0</v>
      </c>
      <c r="K75" s="364">
        <v>0</v>
      </c>
      <c r="L75" s="349"/>
      <c r="M75" s="349"/>
      <c r="N75" s="349"/>
    </row>
    <row r="76" spans="1:14" ht="13.5" customHeight="1">
      <c r="A76" s="359" t="s">
        <v>317</v>
      </c>
      <c r="B76" s="349" t="s">
        <v>318</v>
      </c>
      <c r="C76" s="364" t="s">
        <v>1029</v>
      </c>
      <c r="D76" s="364" t="s">
        <v>1029</v>
      </c>
      <c r="E76" s="364" t="s">
        <v>1029</v>
      </c>
      <c r="F76" s="364" t="s">
        <v>1029</v>
      </c>
      <c r="G76" s="364" t="s">
        <v>1029</v>
      </c>
      <c r="H76" s="364" t="s">
        <v>1029</v>
      </c>
      <c r="I76" s="364" t="s">
        <v>1029</v>
      </c>
      <c r="J76" s="364" t="s">
        <v>1029</v>
      </c>
      <c r="K76" s="364" t="s">
        <v>1029</v>
      </c>
      <c r="L76" s="349"/>
      <c r="M76" s="349"/>
      <c r="N76" s="349"/>
    </row>
    <row r="77" spans="1:14" ht="13.5" customHeight="1">
      <c r="A77" s="359" t="s">
        <v>321</v>
      </c>
      <c r="B77" s="349" t="s">
        <v>322</v>
      </c>
      <c r="C77" s="364">
        <v>7941</v>
      </c>
      <c r="D77" s="364">
        <v>1995</v>
      </c>
      <c r="E77" s="364">
        <v>5946</v>
      </c>
      <c r="F77" s="364">
        <v>3316</v>
      </c>
      <c r="G77" s="364">
        <v>812</v>
      </c>
      <c r="H77" s="364">
        <v>2504</v>
      </c>
      <c r="I77" s="364">
        <v>0</v>
      </c>
      <c r="J77" s="364">
        <v>0</v>
      </c>
      <c r="K77" s="364">
        <v>0</v>
      </c>
      <c r="L77" s="349"/>
      <c r="M77" s="349"/>
      <c r="N77" s="349"/>
    </row>
    <row r="78" spans="1:14" ht="13.5" customHeight="1">
      <c r="A78" s="359" t="s">
        <v>331</v>
      </c>
      <c r="B78" s="349" t="s">
        <v>332</v>
      </c>
      <c r="C78" s="364">
        <v>2077</v>
      </c>
      <c r="D78" s="364">
        <v>940</v>
      </c>
      <c r="E78" s="364">
        <v>1137</v>
      </c>
      <c r="F78" s="364">
        <v>1540</v>
      </c>
      <c r="G78" s="364">
        <v>560</v>
      </c>
      <c r="H78" s="364">
        <v>980</v>
      </c>
      <c r="I78" s="364">
        <v>0</v>
      </c>
      <c r="J78" s="364">
        <v>0</v>
      </c>
      <c r="K78" s="364">
        <v>0</v>
      </c>
      <c r="L78" s="349"/>
      <c r="M78" s="349"/>
      <c r="N78" s="349"/>
    </row>
    <row r="79" spans="1:14" ht="13.5" customHeight="1">
      <c r="A79" s="359" t="s">
        <v>323</v>
      </c>
      <c r="B79" s="349" t="s">
        <v>324</v>
      </c>
      <c r="C79" s="364">
        <v>3001</v>
      </c>
      <c r="D79" s="364">
        <v>1454</v>
      </c>
      <c r="E79" s="364">
        <v>1547</v>
      </c>
      <c r="F79" s="364">
        <v>903</v>
      </c>
      <c r="G79" s="364">
        <v>190</v>
      </c>
      <c r="H79" s="364">
        <v>713</v>
      </c>
      <c r="I79" s="364">
        <v>376</v>
      </c>
      <c r="J79" s="364">
        <v>0</v>
      </c>
      <c r="K79" s="364">
        <v>376</v>
      </c>
      <c r="L79" s="349"/>
      <c r="M79" s="349"/>
      <c r="N79" s="349"/>
    </row>
    <row r="80" spans="1:14" ht="13.5" customHeight="1">
      <c r="A80" s="359" t="s">
        <v>329</v>
      </c>
      <c r="B80" s="349" t="s">
        <v>330</v>
      </c>
      <c r="C80" s="364">
        <v>365</v>
      </c>
      <c r="D80" s="364">
        <v>0</v>
      </c>
      <c r="E80" s="364">
        <v>365</v>
      </c>
      <c r="F80" s="364">
        <v>1051</v>
      </c>
      <c r="G80" s="364">
        <v>0</v>
      </c>
      <c r="H80" s="364">
        <v>1051</v>
      </c>
      <c r="I80" s="364">
        <v>62</v>
      </c>
      <c r="J80" s="364">
        <v>0</v>
      </c>
      <c r="K80" s="364">
        <v>62</v>
      </c>
      <c r="L80" s="349"/>
      <c r="M80" s="349"/>
      <c r="N80" s="349"/>
    </row>
    <row r="81" spans="1:14" ht="13.5" customHeight="1">
      <c r="A81" s="359" t="s">
        <v>309</v>
      </c>
      <c r="B81" s="349" t="s">
        <v>310</v>
      </c>
      <c r="C81" s="364">
        <v>2190</v>
      </c>
      <c r="D81" s="364">
        <v>365</v>
      </c>
      <c r="E81" s="364">
        <v>1825</v>
      </c>
      <c r="F81" s="364">
        <v>394</v>
      </c>
      <c r="G81" s="364">
        <v>0</v>
      </c>
      <c r="H81" s="364">
        <v>394</v>
      </c>
      <c r="I81" s="364">
        <v>0</v>
      </c>
      <c r="J81" s="364">
        <v>0</v>
      </c>
      <c r="K81" s="364">
        <v>0</v>
      </c>
      <c r="L81" s="349"/>
      <c r="M81" s="349"/>
      <c r="N81" s="349"/>
    </row>
    <row r="82" spans="1:14" ht="13.5" customHeight="1">
      <c r="A82" s="359" t="s">
        <v>325</v>
      </c>
      <c r="B82" s="349" t="s">
        <v>326</v>
      </c>
      <c r="C82" s="364" t="s">
        <v>1029</v>
      </c>
      <c r="D82" s="364" t="s">
        <v>1029</v>
      </c>
      <c r="E82" s="364" t="s">
        <v>1029</v>
      </c>
      <c r="F82" s="364" t="s">
        <v>1029</v>
      </c>
      <c r="G82" s="364" t="s">
        <v>1029</v>
      </c>
      <c r="H82" s="364" t="s">
        <v>1029</v>
      </c>
      <c r="I82" s="364" t="s">
        <v>1029</v>
      </c>
      <c r="J82" s="364" t="s">
        <v>1029</v>
      </c>
      <c r="K82" s="364" t="s">
        <v>1029</v>
      </c>
      <c r="L82" s="349"/>
      <c r="M82" s="349"/>
      <c r="N82" s="349"/>
    </row>
    <row r="83" spans="1:14" ht="13.5" customHeight="1">
      <c r="A83" s="362" t="s">
        <v>824</v>
      </c>
      <c r="B83" s="356" t="s">
        <v>333</v>
      </c>
      <c r="C83" s="363">
        <v>31735</v>
      </c>
      <c r="D83" s="363">
        <v>7712</v>
      </c>
      <c r="E83" s="363">
        <v>24023</v>
      </c>
      <c r="F83" s="363">
        <v>15525</v>
      </c>
      <c r="G83" s="363">
        <v>3632</v>
      </c>
      <c r="H83" s="363">
        <v>11893</v>
      </c>
      <c r="I83" s="363">
        <v>1810</v>
      </c>
      <c r="J83" s="363">
        <v>195</v>
      </c>
      <c r="K83" s="363">
        <v>1615</v>
      </c>
      <c r="L83" s="349"/>
      <c r="M83" s="349"/>
      <c r="N83" s="349"/>
    </row>
    <row r="84" spans="1:14" ht="13.5" customHeight="1">
      <c r="A84" s="359" t="s">
        <v>344</v>
      </c>
      <c r="B84" s="349" t="s">
        <v>345</v>
      </c>
      <c r="C84" s="364">
        <v>876</v>
      </c>
      <c r="D84" s="364">
        <v>217</v>
      </c>
      <c r="E84" s="364">
        <v>659</v>
      </c>
      <c r="F84" s="364">
        <v>952</v>
      </c>
      <c r="G84" s="364">
        <v>295</v>
      </c>
      <c r="H84" s="364">
        <v>657</v>
      </c>
      <c r="I84" s="364">
        <v>0</v>
      </c>
      <c r="J84" s="364">
        <v>0</v>
      </c>
      <c r="K84" s="364">
        <v>0</v>
      </c>
      <c r="L84" s="349"/>
      <c r="M84" s="349"/>
      <c r="N84" s="349"/>
    </row>
    <row r="85" spans="1:14" ht="13.5" customHeight="1">
      <c r="A85" s="359" t="s">
        <v>336</v>
      </c>
      <c r="B85" s="349" t="s">
        <v>337</v>
      </c>
      <c r="C85" s="364">
        <v>365</v>
      </c>
      <c r="D85" s="364">
        <v>0</v>
      </c>
      <c r="E85" s="364">
        <v>365</v>
      </c>
      <c r="F85" s="364">
        <v>299</v>
      </c>
      <c r="G85" s="364">
        <v>146</v>
      </c>
      <c r="H85" s="364">
        <v>153</v>
      </c>
      <c r="I85" s="364">
        <v>0</v>
      </c>
      <c r="J85" s="364">
        <v>0</v>
      </c>
      <c r="K85" s="364">
        <v>0</v>
      </c>
      <c r="L85" s="349"/>
      <c r="M85" s="349"/>
      <c r="N85" s="349"/>
    </row>
    <row r="86" spans="1:14" ht="13.5" customHeight="1">
      <c r="A86" s="359" t="s">
        <v>342</v>
      </c>
      <c r="B86" s="349" t="s">
        <v>343</v>
      </c>
      <c r="C86" s="364">
        <v>2222</v>
      </c>
      <c r="D86" s="364">
        <v>0</v>
      </c>
      <c r="E86" s="364">
        <v>2222</v>
      </c>
      <c r="F86" s="364">
        <v>967</v>
      </c>
      <c r="G86" s="364">
        <v>432</v>
      </c>
      <c r="H86" s="364">
        <v>535</v>
      </c>
      <c r="I86" s="364">
        <v>115</v>
      </c>
      <c r="J86" s="364">
        <v>0</v>
      </c>
      <c r="K86" s="364">
        <v>115</v>
      </c>
      <c r="L86" s="349"/>
      <c r="M86" s="349"/>
      <c r="N86" s="349"/>
    </row>
    <row r="87" spans="1:14" ht="13.5" customHeight="1">
      <c r="A87" s="359" t="s">
        <v>334</v>
      </c>
      <c r="B87" s="349" t="s">
        <v>335</v>
      </c>
      <c r="C87" s="364">
        <v>6409</v>
      </c>
      <c r="D87" s="364">
        <v>2228</v>
      </c>
      <c r="E87" s="364">
        <v>4181</v>
      </c>
      <c r="F87" s="364">
        <v>910</v>
      </c>
      <c r="G87" s="364">
        <v>248</v>
      </c>
      <c r="H87" s="364">
        <v>662</v>
      </c>
      <c r="I87" s="364">
        <v>0</v>
      </c>
      <c r="J87" s="364">
        <v>0</v>
      </c>
      <c r="K87" s="364">
        <v>0</v>
      </c>
      <c r="L87" s="349"/>
      <c r="M87" s="349"/>
      <c r="N87" s="349"/>
    </row>
    <row r="88" spans="1:14" ht="13.5" customHeight="1">
      <c r="A88" s="359" t="s">
        <v>348</v>
      </c>
      <c r="B88" s="349" t="s">
        <v>349</v>
      </c>
      <c r="C88" s="364">
        <v>698</v>
      </c>
      <c r="D88" s="364">
        <v>337</v>
      </c>
      <c r="E88" s="364">
        <v>361</v>
      </c>
      <c r="F88" s="364">
        <v>533</v>
      </c>
      <c r="G88" s="364">
        <v>325</v>
      </c>
      <c r="H88" s="364">
        <v>208</v>
      </c>
      <c r="I88" s="364">
        <v>321</v>
      </c>
      <c r="J88" s="364">
        <v>91</v>
      </c>
      <c r="K88" s="364">
        <v>230</v>
      </c>
      <c r="L88" s="349"/>
      <c r="M88" s="349"/>
      <c r="N88" s="349"/>
    </row>
    <row r="89" spans="1:14" ht="13.5" customHeight="1">
      <c r="A89" s="359" t="s">
        <v>340</v>
      </c>
      <c r="B89" s="349" t="s">
        <v>341</v>
      </c>
      <c r="C89" s="364">
        <v>0</v>
      </c>
      <c r="D89" s="364">
        <v>0</v>
      </c>
      <c r="E89" s="364">
        <v>0</v>
      </c>
      <c r="F89" s="364">
        <v>163</v>
      </c>
      <c r="G89" s="364">
        <v>0</v>
      </c>
      <c r="H89" s="364">
        <v>163</v>
      </c>
      <c r="I89" s="364">
        <v>0</v>
      </c>
      <c r="J89" s="364">
        <v>0</v>
      </c>
      <c r="K89" s="364">
        <v>0</v>
      </c>
      <c r="L89" s="349"/>
      <c r="M89" s="349"/>
      <c r="N89" s="349"/>
    </row>
    <row r="90" spans="1:14" ht="13.5" customHeight="1">
      <c r="A90" s="359" t="s">
        <v>346</v>
      </c>
      <c r="B90" s="349" t="s">
        <v>347</v>
      </c>
      <c r="C90" s="364">
        <v>19792</v>
      </c>
      <c r="D90" s="364">
        <v>4565</v>
      </c>
      <c r="E90" s="364">
        <v>15227</v>
      </c>
      <c r="F90" s="364">
        <v>10572</v>
      </c>
      <c r="G90" s="364">
        <v>2058</v>
      </c>
      <c r="H90" s="364">
        <v>8514</v>
      </c>
      <c r="I90" s="364">
        <v>1189</v>
      </c>
      <c r="J90" s="364">
        <v>104</v>
      </c>
      <c r="K90" s="364">
        <v>1085</v>
      </c>
      <c r="L90" s="349"/>
      <c r="M90" s="349"/>
      <c r="N90" s="349"/>
    </row>
    <row r="91" spans="1:14" ht="13.5" customHeight="1">
      <c r="A91" s="359" t="s">
        <v>338</v>
      </c>
      <c r="B91" s="349" t="s">
        <v>339</v>
      </c>
      <c r="C91" s="364">
        <v>1373</v>
      </c>
      <c r="D91" s="364">
        <v>365</v>
      </c>
      <c r="E91" s="364">
        <v>1008</v>
      </c>
      <c r="F91" s="364">
        <v>1129</v>
      </c>
      <c r="G91" s="364">
        <v>128</v>
      </c>
      <c r="H91" s="364">
        <v>1001</v>
      </c>
      <c r="I91" s="364">
        <v>185</v>
      </c>
      <c r="J91" s="364">
        <v>0</v>
      </c>
      <c r="K91" s="364">
        <v>185</v>
      </c>
      <c r="L91" s="349"/>
      <c r="M91" s="349"/>
      <c r="N91" s="349"/>
    </row>
    <row r="92" spans="1:14" ht="13.5" customHeight="1">
      <c r="A92" s="362" t="s">
        <v>825</v>
      </c>
      <c r="B92" s="356" t="s">
        <v>350</v>
      </c>
      <c r="C92" s="363">
        <v>24844</v>
      </c>
      <c r="D92" s="363">
        <v>5584</v>
      </c>
      <c r="E92" s="363">
        <v>19260</v>
      </c>
      <c r="F92" s="363">
        <v>11954</v>
      </c>
      <c r="G92" s="363">
        <v>2946</v>
      </c>
      <c r="H92" s="363">
        <v>9008</v>
      </c>
      <c r="I92" s="363">
        <v>910</v>
      </c>
      <c r="J92" s="363">
        <v>55</v>
      </c>
      <c r="K92" s="363">
        <v>855</v>
      </c>
      <c r="L92" s="349"/>
      <c r="M92" s="349"/>
      <c r="N92" s="349"/>
    </row>
    <row r="93" spans="1:14" ht="13.5" customHeight="1">
      <c r="A93" s="359" t="s">
        <v>357</v>
      </c>
      <c r="B93" s="349" t="s">
        <v>358</v>
      </c>
      <c r="C93" s="364">
        <v>15</v>
      </c>
      <c r="D93" s="364">
        <v>5</v>
      </c>
      <c r="E93" s="364">
        <v>10</v>
      </c>
      <c r="F93" s="364">
        <v>712</v>
      </c>
      <c r="G93" s="364">
        <v>512</v>
      </c>
      <c r="H93" s="364">
        <v>200</v>
      </c>
      <c r="I93" s="364">
        <v>0</v>
      </c>
      <c r="J93" s="364">
        <v>0</v>
      </c>
      <c r="K93" s="364">
        <v>0</v>
      </c>
      <c r="L93" s="349"/>
      <c r="M93" s="349"/>
      <c r="N93" s="349"/>
    </row>
    <row r="94" spans="1:14" ht="13.5" customHeight="1">
      <c r="A94" s="359" t="s">
        <v>369</v>
      </c>
      <c r="B94" s="349" t="s">
        <v>370</v>
      </c>
      <c r="C94" s="364">
        <v>2159</v>
      </c>
      <c r="D94" s="364">
        <v>1064</v>
      </c>
      <c r="E94" s="364">
        <v>1095</v>
      </c>
      <c r="F94" s="364">
        <v>404</v>
      </c>
      <c r="G94" s="364">
        <v>0</v>
      </c>
      <c r="H94" s="364">
        <v>404</v>
      </c>
      <c r="I94" s="364">
        <v>0</v>
      </c>
      <c r="J94" s="364">
        <v>0</v>
      </c>
      <c r="K94" s="364">
        <v>0</v>
      </c>
      <c r="L94" s="349"/>
      <c r="M94" s="349"/>
      <c r="N94" s="349"/>
    </row>
    <row r="95" spans="1:14" ht="13.5" customHeight="1">
      <c r="A95" s="359" t="s">
        <v>363</v>
      </c>
      <c r="B95" s="349" t="s">
        <v>364</v>
      </c>
      <c r="C95" s="364">
        <v>793</v>
      </c>
      <c r="D95" s="364">
        <v>0</v>
      </c>
      <c r="E95" s="364">
        <v>793</v>
      </c>
      <c r="F95" s="364">
        <v>55</v>
      </c>
      <c r="G95" s="364">
        <v>55</v>
      </c>
      <c r="H95" s="364">
        <v>0</v>
      </c>
      <c r="I95" s="364">
        <v>0</v>
      </c>
      <c r="J95" s="364">
        <v>0</v>
      </c>
      <c r="K95" s="364">
        <v>0</v>
      </c>
      <c r="L95" s="349"/>
      <c r="M95" s="349"/>
      <c r="N95" s="349"/>
    </row>
    <row r="96" spans="1:14" ht="13.5" customHeight="1">
      <c r="A96" s="359" t="s">
        <v>355</v>
      </c>
      <c r="B96" s="349" t="s">
        <v>356</v>
      </c>
      <c r="C96" s="364">
        <v>610</v>
      </c>
      <c r="D96" s="364">
        <v>390</v>
      </c>
      <c r="E96" s="364">
        <v>220</v>
      </c>
      <c r="F96" s="364">
        <v>2220</v>
      </c>
      <c r="G96" s="364">
        <v>466</v>
      </c>
      <c r="H96" s="364">
        <v>1754</v>
      </c>
      <c r="I96" s="364">
        <v>0</v>
      </c>
      <c r="J96" s="364">
        <v>0</v>
      </c>
      <c r="K96" s="364">
        <v>0</v>
      </c>
      <c r="L96" s="349"/>
      <c r="M96" s="349"/>
      <c r="N96" s="349"/>
    </row>
    <row r="97" spans="1:14" ht="13.5" customHeight="1">
      <c r="A97" s="359" t="s">
        <v>361</v>
      </c>
      <c r="B97" s="349" t="s">
        <v>362</v>
      </c>
      <c r="C97" s="364">
        <v>133</v>
      </c>
      <c r="D97" s="364">
        <v>0</v>
      </c>
      <c r="E97" s="364">
        <v>133</v>
      </c>
      <c r="F97" s="364">
        <v>529</v>
      </c>
      <c r="G97" s="364">
        <v>0</v>
      </c>
      <c r="H97" s="364">
        <v>529</v>
      </c>
      <c r="I97" s="364">
        <v>0</v>
      </c>
      <c r="J97" s="364">
        <v>0</v>
      </c>
      <c r="K97" s="364">
        <v>0</v>
      </c>
      <c r="L97" s="349"/>
      <c r="M97" s="349"/>
      <c r="N97" s="349"/>
    </row>
    <row r="98" spans="1:14" ht="13.5" customHeight="1">
      <c r="A98" s="359" t="s">
        <v>353</v>
      </c>
      <c r="B98" s="349" t="s">
        <v>354</v>
      </c>
      <c r="C98" s="364">
        <v>3116</v>
      </c>
      <c r="D98" s="364">
        <v>410</v>
      </c>
      <c r="E98" s="364">
        <v>2706</v>
      </c>
      <c r="F98" s="364">
        <v>492</v>
      </c>
      <c r="G98" s="364">
        <v>0</v>
      </c>
      <c r="H98" s="364">
        <v>492</v>
      </c>
      <c r="I98" s="364">
        <v>51</v>
      </c>
      <c r="J98" s="364">
        <v>51</v>
      </c>
      <c r="K98" s="364">
        <v>0</v>
      </c>
      <c r="L98" s="349"/>
      <c r="M98" s="349"/>
      <c r="N98" s="349"/>
    </row>
    <row r="99" spans="1:14" ht="13.5" customHeight="1">
      <c r="A99" s="359" t="s">
        <v>359</v>
      </c>
      <c r="B99" s="349" t="s">
        <v>360</v>
      </c>
      <c r="C99" s="364">
        <v>8769</v>
      </c>
      <c r="D99" s="364">
        <v>1595</v>
      </c>
      <c r="E99" s="364">
        <v>7174</v>
      </c>
      <c r="F99" s="364">
        <v>5232</v>
      </c>
      <c r="G99" s="364">
        <v>985</v>
      </c>
      <c r="H99" s="364">
        <v>4247</v>
      </c>
      <c r="I99" s="364">
        <v>0</v>
      </c>
      <c r="J99" s="364">
        <v>0</v>
      </c>
      <c r="K99" s="364">
        <v>0</v>
      </c>
      <c r="L99" s="349"/>
      <c r="M99" s="349"/>
      <c r="N99" s="349"/>
    </row>
    <row r="100" spans="1:14" ht="13.5" customHeight="1">
      <c r="A100" s="359" t="s">
        <v>365</v>
      </c>
      <c r="B100" s="349" t="s">
        <v>366</v>
      </c>
      <c r="C100" s="364">
        <v>275</v>
      </c>
      <c r="D100" s="364">
        <v>0</v>
      </c>
      <c r="E100" s="364">
        <v>275</v>
      </c>
      <c r="F100" s="364">
        <v>0</v>
      </c>
      <c r="G100" s="364">
        <v>0</v>
      </c>
      <c r="H100" s="364">
        <v>0</v>
      </c>
      <c r="I100" s="364">
        <v>0</v>
      </c>
      <c r="J100" s="364">
        <v>0</v>
      </c>
      <c r="K100" s="364">
        <v>0</v>
      </c>
      <c r="L100" s="349"/>
      <c r="M100" s="349"/>
      <c r="N100" s="349"/>
    </row>
    <row r="101" spans="1:14" ht="13.5" customHeight="1">
      <c r="A101" s="359" t="s">
        <v>367</v>
      </c>
      <c r="B101" s="349" t="s">
        <v>368</v>
      </c>
      <c r="C101" s="364">
        <v>6222</v>
      </c>
      <c r="D101" s="364">
        <v>1122</v>
      </c>
      <c r="E101" s="364">
        <v>5100</v>
      </c>
      <c r="F101" s="364">
        <v>1334</v>
      </c>
      <c r="G101" s="364">
        <v>381</v>
      </c>
      <c r="H101" s="364">
        <v>953</v>
      </c>
      <c r="I101" s="364">
        <v>0</v>
      </c>
      <c r="J101" s="364">
        <v>0</v>
      </c>
      <c r="K101" s="364">
        <v>0</v>
      </c>
      <c r="L101" s="349"/>
      <c r="M101" s="349"/>
      <c r="N101" s="349"/>
    </row>
    <row r="102" spans="1:14" ht="13.5" customHeight="1">
      <c r="A102" s="359" t="s">
        <v>373</v>
      </c>
      <c r="B102" s="349" t="s">
        <v>374</v>
      </c>
      <c r="C102" s="364">
        <v>153</v>
      </c>
      <c r="D102" s="364">
        <v>0</v>
      </c>
      <c r="E102" s="364">
        <v>153</v>
      </c>
      <c r="F102" s="364">
        <v>637</v>
      </c>
      <c r="G102" s="364">
        <v>398</v>
      </c>
      <c r="H102" s="364">
        <v>239</v>
      </c>
      <c r="I102" s="364">
        <v>0</v>
      </c>
      <c r="J102" s="364">
        <v>0</v>
      </c>
      <c r="K102" s="364">
        <v>0</v>
      </c>
      <c r="L102" s="349"/>
      <c r="M102" s="349"/>
      <c r="N102" s="349"/>
    </row>
    <row r="103" spans="1:14" ht="13.5" customHeight="1">
      <c r="A103" s="359" t="s">
        <v>371</v>
      </c>
      <c r="B103" s="349" t="s">
        <v>372</v>
      </c>
      <c r="C103" s="364">
        <v>1236</v>
      </c>
      <c r="D103" s="364">
        <v>616</v>
      </c>
      <c r="E103" s="364">
        <v>620</v>
      </c>
      <c r="F103" s="364">
        <v>225</v>
      </c>
      <c r="G103" s="364">
        <v>35</v>
      </c>
      <c r="H103" s="364">
        <v>190</v>
      </c>
      <c r="I103" s="364">
        <v>4</v>
      </c>
      <c r="J103" s="364">
        <v>4</v>
      </c>
      <c r="K103" s="364">
        <v>0</v>
      </c>
      <c r="L103" s="349"/>
      <c r="M103" s="349"/>
      <c r="N103" s="349"/>
    </row>
    <row r="104" spans="1:14" ht="13.5" customHeight="1">
      <c r="A104" s="359" t="s">
        <v>351</v>
      </c>
      <c r="B104" s="349" t="s">
        <v>352</v>
      </c>
      <c r="C104" s="364">
        <v>1363</v>
      </c>
      <c r="D104" s="364">
        <v>382</v>
      </c>
      <c r="E104" s="364">
        <v>981</v>
      </c>
      <c r="F104" s="364">
        <v>114</v>
      </c>
      <c r="G104" s="364">
        <v>114</v>
      </c>
      <c r="H104" s="364">
        <v>0</v>
      </c>
      <c r="I104" s="364">
        <v>855</v>
      </c>
      <c r="J104" s="364">
        <v>0</v>
      </c>
      <c r="K104" s="364">
        <v>855</v>
      </c>
      <c r="L104" s="349"/>
      <c r="M104" s="349"/>
      <c r="N104" s="349"/>
    </row>
    <row r="105" spans="1:14" ht="13.5" customHeight="1">
      <c r="A105" s="362" t="s">
        <v>826</v>
      </c>
      <c r="B105" s="356" t="s">
        <v>375</v>
      </c>
      <c r="C105" s="363">
        <v>18928</v>
      </c>
      <c r="D105" s="363">
        <v>6744</v>
      </c>
      <c r="E105" s="363">
        <v>12184</v>
      </c>
      <c r="F105" s="363">
        <v>3277</v>
      </c>
      <c r="G105" s="363">
        <v>579</v>
      </c>
      <c r="H105" s="363">
        <v>2698</v>
      </c>
      <c r="I105" s="363">
        <v>99</v>
      </c>
      <c r="J105" s="363">
        <v>0</v>
      </c>
      <c r="K105" s="363">
        <v>99</v>
      </c>
      <c r="L105" s="349"/>
      <c r="M105" s="349"/>
      <c r="N105" s="349"/>
    </row>
    <row r="106" spans="1:14" ht="13.5" customHeight="1">
      <c r="A106" s="359" t="s">
        <v>376</v>
      </c>
      <c r="B106" s="349" t="s">
        <v>377</v>
      </c>
      <c r="C106" s="364">
        <v>18928</v>
      </c>
      <c r="D106" s="364">
        <v>6744</v>
      </c>
      <c r="E106" s="364">
        <v>12184</v>
      </c>
      <c r="F106" s="364">
        <v>3277</v>
      </c>
      <c r="G106" s="364">
        <v>579</v>
      </c>
      <c r="H106" s="364">
        <v>2698</v>
      </c>
      <c r="I106" s="364">
        <v>99</v>
      </c>
      <c r="J106" s="364">
        <v>0</v>
      </c>
      <c r="K106" s="364">
        <v>99</v>
      </c>
      <c r="L106" s="349"/>
      <c r="M106" s="349"/>
      <c r="N106" s="349"/>
    </row>
    <row r="107" spans="1:14" ht="13.5" customHeight="1">
      <c r="A107" s="362" t="s">
        <v>827</v>
      </c>
      <c r="B107" s="356" t="s">
        <v>378</v>
      </c>
      <c r="C107" s="363">
        <v>19582</v>
      </c>
      <c r="D107" s="363">
        <v>5398</v>
      </c>
      <c r="E107" s="363">
        <v>14184</v>
      </c>
      <c r="F107" s="363">
        <v>11623</v>
      </c>
      <c r="G107" s="363">
        <v>2722</v>
      </c>
      <c r="H107" s="363">
        <v>8901</v>
      </c>
      <c r="I107" s="363">
        <v>448</v>
      </c>
      <c r="J107" s="363">
        <v>0</v>
      </c>
      <c r="K107" s="363">
        <v>448</v>
      </c>
      <c r="L107" s="349"/>
      <c r="M107" s="349"/>
      <c r="N107" s="349"/>
    </row>
    <row r="108" spans="1:14" ht="13.5" customHeight="1">
      <c r="A108" s="359" t="s">
        <v>383</v>
      </c>
      <c r="B108" s="349" t="s">
        <v>384</v>
      </c>
      <c r="C108" s="364">
        <v>0</v>
      </c>
      <c r="D108" s="364">
        <v>0</v>
      </c>
      <c r="E108" s="364">
        <v>0</v>
      </c>
      <c r="F108" s="364">
        <v>536</v>
      </c>
      <c r="G108" s="364">
        <v>29</v>
      </c>
      <c r="H108" s="364">
        <v>507</v>
      </c>
      <c r="I108" s="364">
        <v>6</v>
      </c>
      <c r="J108" s="364">
        <v>0</v>
      </c>
      <c r="K108" s="364">
        <v>6</v>
      </c>
      <c r="L108" s="349"/>
      <c r="M108" s="349"/>
      <c r="N108" s="349"/>
    </row>
    <row r="109" spans="1:14" ht="13.5" customHeight="1">
      <c r="A109" s="359" t="s">
        <v>381</v>
      </c>
      <c r="B109" s="349" t="s">
        <v>382</v>
      </c>
      <c r="C109" s="364">
        <v>9701</v>
      </c>
      <c r="D109" s="364">
        <v>1980</v>
      </c>
      <c r="E109" s="364">
        <v>7721</v>
      </c>
      <c r="F109" s="364">
        <v>3748</v>
      </c>
      <c r="G109" s="364">
        <v>735</v>
      </c>
      <c r="H109" s="364">
        <v>3013</v>
      </c>
      <c r="I109" s="364">
        <v>292</v>
      </c>
      <c r="J109" s="364">
        <v>0</v>
      </c>
      <c r="K109" s="364">
        <v>292</v>
      </c>
      <c r="L109" s="349"/>
      <c r="M109" s="349"/>
      <c r="N109" s="349"/>
    </row>
    <row r="110" spans="1:14" ht="13.5" customHeight="1">
      <c r="A110" s="359" t="s">
        <v>385</v>
      </c>
      <c r="B110" s="349" t="s">
        <v>386</v>
      </c>
      <c r="C110" s="364">
        <v>1557</v>
      </c>
      <c r="D110" s="364">
        <v>462</v>
      </c>
      <c r="E110" s="364">
        <v>1095</v>
      </c>
      <c r="F110" s="364">
        <v>5374</v>
      </c>
      <c r="G110" s="364">
        <v>1088</v>
      </c>
      <c r="H110" s="364">
        <v>4286</v>
      </c>
      <c r="I110" s="364">
        <v>0</v>
      </c>
      <c r="J110" s="364">
        <v>0</v>
      </c>
      <c r="K110" s="364">
        <v>0</v>
      </c>
      <c r="L110" s="349"/>
      <c r="M110" s="349"/>
      <c r="N110" s="349"/>
    </row>
    <row r="111" spans="1:14" ht="13.5" customHeight="1">
      <c r="A111" s="359" t="s">
        <v>379</v>
      </c>
      <c r="B111" s="349" t="s">
        <v>380</v>
      </c>
      <c r="C111" s="364">
        <v>8324</v>
      </c>
      <c r="D111" s="364">
        <v>2956</v>
      </c>
      <c r="E111" s="364">
        <v>5368</v>
      </c>
      <c r="F111" s="364">
        <v>1118</v>
      </c>
      <c r="G111" s="364">
        <v>386</v>
      </c>
      <c r="H111" s="364">
        <v>732</v>
      </c>
      <c r="I111" s="364">
        <v>0</v>
      </c>
      <c r="J111" s="364">
        <v>0</v>
      </c>
      <c r="K111" s="364">
        <v>0</v>
      </c>
      <c r="L111" s="349"/>
      <c r="M111" s="349"/>
      <c r="N111" s="349"/>
    </row>
    <row r="112" spans="1:14" ht="13.5" customHeight="1">
      <c r="A112" s="359" t="s">
        <v>387</v>
      </c>
      <c r="B112" s="349" t="s">
        <v>388</v>
      </c>
      <c r="C112" s="364">
        <v>0</v>
      </c>
      <c r="D112" s="364">
        <v>0</v>
      </c>
      <c r="E112" s="364">
        <v>0</v>
      </c>
      <c r="F112" s="364">
        <v>847</v>
      </c>
      <c r="G112" s="364">
        <v>484</v>
      </c>
      <c r="H112" s="364">
        <v>363</v>
      </c>
      <c r="I112" s="364">
        <v>150</v>
      </c>
      <c r="J112" s="364">
        <v>0</v>
      </c>
      <c r="K112" s="364">
        <v>150</v>
      </c>
      <c r="L112" s="349"/>
      <c r="M112" s="349"/>
      <c r="N112" s="349"/>
    </row>
    <row r="113" spans="1:14" ht="13.5" customHeight="1">
      <c r="A113" s="362" t="s">
        <v>828</v>
      </c>
      <c r="B113" s="356" t="s">
        <v>389</v>
      </c>
      <c r="C113" s="363">
        <v>334684</v>
      </c>
      <c r="D113" s="363">
        <v>75817</v>
      </c>
      <c r="E113" s="363">
        <v>258867</v>
      </c>
      <c r="F113" s="363">
        <v>83721</v>
      </c>
      <c r="G113" s="363">
        <v>18682</v>
      </c>
      <c r="H113" s="363">
        <v>65039</v>
      </c>
      <c r="I113" s="363">
        <v>1065</v>
      </c>
      <c r="J113" s="363">
        <v>150</v>
      </c>
      <c r="K113" s="363">
        <v>915</v>
      </c>
      <c r="L113" s="349"/>
      <c r="M113" s="349"/>
      <c r="N113" s="349"/>
    </row>
    <row r="114" spans="1:14" ht="13.5" customHeight="1">
      <c r="A114" s="359" t="s">
        <v>436</v>
      </c>
      <c r="B114" s="349" t="s">
        <v>437</v>
      </c>
      <c r="C114" s="364">
        <v>1671</v>
      </c>
      <c r="D114" s="364">
        <v>272</v>
      </c>
      <c r="E114" s="364">
        <v>1399</v>
      </c>
      <c r="F114" s="364">
        <v>225</v>
      </c>
      <c r="G114" s="364">
        <v>0</v>
      </c>
      <c r="H114" s="364">
        <v>225</v>
      </c>
      <c r="I114" s="364">
        <v>0</v>
      </c>
      <c r="J114" s="364">
        <v>0</v>
      </c>
      <c r="K114" s="364">
        <v>0</v>
      </c>
      <c r="L114" s="349"/>
      <c r="M114" s="349"/>
      <c r="N114" s="349"/>
    </row>
    <row r="115" spans="1:14" ht="13.5" customHeight="1">
      <c r="A115" s="359" t="s">
        <v>434</v>
      </c>
      <c r="B115" s="349" t="s">
        <v>435</v>
      </c>
      <c r="C115" s="366">
        <v>192</v>
      </c>
      <c r="D115" s="366">
        <v>8</v>
      </c>
      <c r="E115" s="366">
        <v>184</v>
      </c>
      <c r="F115" s="366">
        <v>2493</v>
      </c>
      <c r="G115" s="366">
        <v>789</v>
      </c>
      <c r="H115" s="366">
        <v>1704</v>
      </c>
      <c r="I115" s="364">
        <v>0</v>
      </c>
      <c r="J115" s="364">
        <v>0</v>
      </c>
      <c r="K115" s="364">
        <v>0</v>
      </c>
      <c r="L115" s="349"/>
      <c r="M115" s="349"/>
      <c r="N115" s="349"/>
    </row>
    <row r="116" spans="1:14" ht="13.5" customHeight="1">
      <c r="A116" s="359" t="s">
        <v>394</v>
      </c>
      <c r="B116" s="349" t="s">
        <v>395</v>
      </c>
      <c r="C116" s="366">
        <v>1601</v>
      </c>
      <c r="D116" s="366">
        <v>257</v>
      </c>
      <c r="E116" s="366">
        <v>1344</v>
      </c>
      <c r="F116" s="366">
        <v>1760</v>
      </c>
      <c r="G116" s="366">
        <v>386</v>
      </c>
      <c r="H116" s="366">
        <v>1374</v>
      </c>
      <c r="I116" s="364">
        <v>0</v>
      </c>
      <c r="J116" s="364">
        <v>0</v>
      </c>
      <c r="K116" s="364">
        <v>0</v>
      </c>
      <c r="L116" s="349"/>
      <c r="M116" s="349"/>
      <c r="N116" s="349"/>
    </row>
    <row r="117" spans="1:14" ht="13.5" customHeight="1">
      <c r="A117" s="359" t="s">
        <v>444</v>
      </c>
      <c r="B117" s="349" t="s">
        <v>445</v>
      </c>
      <c r="C117" s="366">
        <v>0</v>
      </c>
      <c r="D117" s="366">
        <v>0</v>
      </c>
      <c r="E117" s="366">
        <v>0</v>
      </c>
      <c r="F117" s="366">
        <v>644</v>
      </c>
      <c r="G117" s="366">
        <v>147</v>
      </c>
      <c r="H117" s="366">
        <v>497</v>
      </c>
      <c r="I117" s="364">
        <v>0</v>
      </c>
      <c r="J117" s="364">
        <v>0</v>
      </c>
      <c r="K117" s="364">
        <v>0</v>
      </c>
      <c r="L117" s="349"/>
      <c r="M117" s="349"/>
      <c r="N117" s="349"/>
    </row>
    <row r="118" spans="1:14" ht="13.5" customHeight="1">
      <c r="A118" s="359" t="s">
        <v>454</v>
      </c>
      <c r="B118" s="349" t="s">
        <v>455</v>
      </c>
      <c r="C118" s="366">
        <v>1041</v>
      </c>
      <c r="D118" s="366">
        <v>273</v>
      </c>
      <c r="E118" s="366">
        <v>768</v>
      </c>
      <c r="F118" s="366">
        <v>1128</v>
      </c>
      <c r="G118" s="366">
        <v>88</v>
      </c>
      <c r="H118" s="366">
        <v>1040</v>
      </c>
      <c r="I118" s="364">
        <v>0</v>
      </c>
      <c r="J118" s="364">
        <v>0</v>
      </c>
      <c r="K118" s="364">
        <v>0</v>
      </c>
      <c r="L118" s="349"/>
      <c r="M118" s="349"/>
      <c r="N118" s="349"/>
    </row>
    <row r="119" spans="1:14" ht="13.5" customHeight="1">
      <c r="A119" s="359" t="s">
        <v>452</v>
      </c>
      <c r="B119" s="349" t="s">
        <v>453</v>
      </c>
      <c r="C119" s="366">
        <v>0</v>
      </c>
      <c r="D119" s="366">
        <v>0</v>
      </c>
      <c r="E119" s="366">
        <v>0</v>
      </c>
      <c r="F119" s="366">
        <v>436</v>
      </c>
      <c r="G119" s="366">
        <v>0</v>
      </c>
      <c r="H119" s="366">
        <v>436</v>
      </c>
      <c r="I119" s="364">
        <v>0</v>
      </c>
      <c r="J119" s="364">
        <v>0</v>
      </c>
      <c r="K119" s="364">
        <v>0</v>
      </c>
      <c r="L119" s="349"/>
      <c r="M119" s="349"/>
      <c r="N119" s="349"/>
    </row>
    <row r="120" spans="1:14" ht="13.5" customHeight="1">
      <c r="A120" s="359" t="s">
        <v>390</v>
      </c>
      <c r="B120" s="349" t="s">
        <v>391</v>
      </c>
      <c r="C120" s="366">
        <v>1200</v>
      </c>
      <c r="D120" s="366">
        <v>365</v>
      </c>
      <c r="E120" s="366">
        <v>835</v>
      </c>
      <c r="F120" s="366">
        <v>558</v>
      </c>
      <c r="G120" s="366">
        <v>0</v>
      </c>
      <c r="H120" s="366">
        <v>558</v>
      </c>
      <c r="I120" s="364">
        <v>0</v>
      </c>
      <c r="J120" s="364">
        <v>0</v>
      </c>
      <c r="K120" s="364">
        <v>0</v>
      </c>
      <c r="L120" s="349"/>
      <c r="M120" s="349"/>
      <c r="N120" s="349"/>
    </row>
    <row r="121" spans="1:14" ht="13.5" customHeight="1">
      <c r="A121" s="359" t="s">
        <v>414</v>
      </c>
      <c r="B121" s="349" t="s">
        <v>415</v>
      </c>
      <c r="C121" s="366">
        <v>1732</v>
      </c>
      <c r="D121" s="366">
        <v>105</v>
      </c>
      <c r="E121" s="366">
        <v>1627</v>
      </c>
      <c r="F121" s="366">
        <v>1191</v>
      </c>
      <c r="G121" s="366">
        <v>177</v>
      </c>
      <c r="H121" s="366">
        <v>1014</v>
      </c>
      <c r="I121" s="364">
        <v>0</v>
      </c>
      <c r="J121" s="364">
        <v>0</v>
      </c>
      <c r="K121" s="364">
        <v>0</v>
      </c>
      <c r="L121" s="349"/>
      <c r="M121" s="349"/>
      <c r="N121" s="349"/>
    </row>
    <row r="122" spans="1:14" ht="13.5" customHeight="1">
      <c r="A122" s="359" t="s">
        <v>418</v>
      </c>
      <c r="B122" s="349" t="s">
        <v>419</v>
      </c>
      <c r="C122" s="366">
        <v>0</v>
      </c>
      <c r="D122" s="366">
        <v>0</v>
      </c>
      <c r="E122" s="366">
        <v>0</v>
      </c>
      <c r="F122" s="366">
        <v>1036</v>
      </c>
      <c r="G122" s="366">
        <v>518</v>
      </c>
      <c r="H122" s="366">
        <v>518</v>
      </c>
      <c r="I122" s="364">
        <v>0</v>
      </c>
      <c r="J122" s="364">
        <v>0</v>
      </c>
      <c r="K122" s="364">
        <v>0</v>
      </c>
      <c r="L122" s="349"/>
      <c r="M122" s="349"/>
      <c r="N122" s="349"/>
    </row>
    <row r="123" spans="1:14" ht="13.5" customHeight="1">
      <c r="A123" s="359" t="s">
        <v>438</v>
      </c>
      <c r="B123" s="349" t="s">
        <v>439</v>
      </c>
      <c r="C123" s="366">
        <v>4470</v>
      </c>
      <c r="D123" s="366">
        <v>1115</v>
      </c>
      <c r="E123" s="366">
        <v>3355</v>
      </c>
      <c r="F123" s="366">
        <v>1581</v>
      </c>
      <c r="G123" s="366">
        <v>83</v>
      </c>
      <c r="H123" s="366">
        <v>1498</v>
      </c>
      <c r="I123" s="364">
        <v>0</v>
      </c>
      <c r="J123" s="364">
        <v>0</v>
      </c>
      <c r="K123" s="364">
        <v>0</v>
      </c>
      <c r="L123" s="349"/>
      <c r="M123" s="349"/>
      <c r="N123" s="349"/>
    </row>
    <row r="124" spans="1:14" ht="13.5" customHeight="1">
      <c r="A124" s="359" t="s">
        <v>432</v>
      </c>
      <c r="B124" s="349" t="s">
        <v>433</v>
      </c>
      <c r="C124" s="366">
        <v>1095</v>
      </c>
      <c r="D124" s="366">
        <v>730</v>
      </c>
      <c r="E124" s="366">
        <v>365</v>
      </c>
      <c r="F124" s="366">
        <v>728</v>
      </c>
      <c r="G124" s="366">
        <v>324</v>
      </c>
      <c r="H124" s="366">
        <v>404</v>
      </c>
      <c r="I124" s="364">
        <v>0</v>
      </c>
      <c r="J124" s="364">
        <v>0</v>
      </c>
      <c r="K124" s="364">
        <v>0</v>
      </c>
      <c r="L124" s="349"/>
      <c r="M124" s="349"/>
      <c r="N124" s="349"/>
    </row>
    <row r="125" spans="1:14" ht="13.5" customHeight="1">
      <c r="A125" s="359" t="s">
        <v>430</v>
      </c>
      <c r="B125" s="349" t="s">
        <v>431</v>
      </c>
      <c r="C125" s="366">
        <v>994</v>
      </c>
      <c r="D125" s="366">
        <v>730</v>
      </c>
      <c r="E125" s="366">
        <v>264</v>
      </c>
      <c r="F125" s="366">
        <v>241</v>
      </c>
      <c r="G125" s="366">
        <v>141</v>
      </c>
      <c r="H125" s="366">
        <v>100</v>
      </c>
      <c r="I125" s="364">
        <v>0</v>
      </c>
      <c r="J125" s="364">
        <v>0</v>
      </c>
      <c r="K125" s="364">
        <v>0</v>
      </c>
      <c r="L125" s="349"/>
      <c r="M125" s="349"/>
      <c r="N125" s="349"/>
    </row>
    <row r="126" spans="1:14" ht="13.5" customHeight="1">
      <c r="A126" s="359" t="s">
        <v>406</v>
      </c>
      <c r="B126" s="349" t="s">
        <v>407</v>
      </c>
      <c r="C126" s="366">
        <v>2211</v>
      </c>
      <c r="D126" s="366">
        <v>734</v>
      </c>
      <c r="E126" s="366">
        <v>1477</v>
      </c>
      <c r="F126" s="366">
        <v>577</v>
      </c>
      <c r="G126" s="366">
        <v>78</v>
      </c>
      <c r="H126" s="366">
        <v>499</v>
      </c>
      <c r="I126" s="364">
        <v>43</v>
      </c>
      <c r="J126" s="364">
        <v>43</v>
      </c>
      <c r="K126" s="364">
        <v>0</v>
      </c>
      <c r="L126" s="349"/>
      <c r="M126" s="349"/>
      <c r="N126" s="349"/>
    </row>
    <row r="127" spans="1:14" ht="13.5" customHeight="1">
      <c r="A127" s="359" t="s">
        <v>408</v>
      </c>
      <c r="B127" s="349" t="s">
        <v>409</v>
      </c>
      <c r="C127" s="366">
        <v>0</v>
      </c>
      <c r="D127" s="366">
        <v>0</v>
      </c>
      <c r="E127" s="366">
        <v>0</v>
      </c>
      <c r="F127" s="366">
        <v>167</v>
      </c>
      <c r="G127" s="366">
        <v>41</v>
      </c>
      <c r="H127" s="366">
        <v>126</v>
      </c>
      <c r="I127" s="364">
        <v>0</v>
      </c>
      <c r="J127" s="364">
        <v>0</v>
      </c>
      <c r="K127" s="364">
        <v>0</v>
      </c>
      <c r="L127" s="349"/>
      <c r="M127" s="349"/>
      <c r="N127" s="349"/>
    </row>
    <row r="128" spans="1:14" ht="13.5" customHeight="1">
      <c r="A128" s="359" t="s">
        <v>440</v>
      </c>
      <c r="B128" s="349" t="s">
        <v>441</v>
      </c>
      <c r="C128" s="366">
        <v>730</v>
      </c>
      <c r="D128" s="366">
        <v>365</v>
      </c>
      <c r="E128" s="366">
        <v>365</v>
      </c>
      <c r="F128" s="366">
        <v>0</v>
      </c>
      <c r="G128" s="366">
        <v>0</v>
      </c>
      <c r="H128" s="366">
        <v>0</v>
      </c>
      <c r="I128" s="364">
        <v>55</v>
      </c>
      <c r="J128" s="364">
        <v>55</v>
      </c>
      <c r="K128" s="364">
        <v>0</v>
      </c>
      <c r="L128" s="349"/>
      <c r="M128" s="349"/>
      <c r="N128" s="349"/>
    </row>
    <row r="129" spans="1:14" ht="13.5" customHeight="1">
      <c r="A129" s="359" t="s">
        <v>392</v>
      </c>
      <c r="B129" s="349" t="s">
        <v>393</v>
      </c>
      <c r="C129" s="364">
        <v>0</v>
      </c>
      <c r="D129" s="364">
        <v>0</v>
      </c>
      <c r="E129" s="364">
        <v>0</v>
      </c>
      <c r="F129" s="364">
        <v>384</v>
      </c>
      <c r="G129" s="364">
        <v>44</v>
      </c>
      <c r="H129" s="364">
        <v>340</v>
      </c>
      <c r="I129" s="364">
        <v>0</v>
      </c>
      <c r="J129" s="364">
        <v>0</v>
      </c>
      <c r="K129" s="364">
        <v>0</v>
      </c>
      <c r="L129" s="349"/>
      <c r="M129" s="349"/>
      <c r="N129" s="349"/>
    </row>
    <row r="130" spans="1:14" ht="13.5" customHeight="1">
      <c r="A130" s="359" t="s">
        <v>424</v>
      </c>
      <c r="B130" s="349" t="s">
        <v>425</v>
      </c>
      <c r="C130" s="364">
        <v>165</v>
      </c>
      <c r="D130" s="364">
        <v>149</v>
      </c>
      <c r="E130" s="364">
        <v>16</v>
      </c>
      <c r="F130" s="364">
        <v>397</v>
      </c>
      <c r="G130" s="364">
        <v>226</v>
      </c>
      <c r="H130" s="364">
        <v>171</v>
      </c>
      <c r="I130" s="364">
        <v>0</v>
      </c>
      <c r="J130" s="364">
        <v>0</v>
      </c>
      <c r="K130" s="364">
        <v>0</v>
      </c>
      <c r="L130" s="349"/>
      <c r="M130" s="349"/>
      <c r="N130" s="349"/>
    </row>
    <row r="131" spans="1:14" ht="13.5" customHeight="1">
      <c r="A131" s="359" t="s">
        <v>426</v>
      </c>
      <c r="B131" s="349" t="s">
        <v>427</v>
      </c>
      <c r="C131" s="364" t="s">
        <v>1029</v>
      </c>
      <c r="D131" s="364" t="s">
        <v>1029</v>
      </c>
      <c r="E131" s="364" t="s">
        <v>1029</v>
      </c>
      <c r="F131" s="364" t="s">
        <v>1029</v>
      </c>
      <c r="G131" s="364" t="s">
        <v>1029</v>
      </c>
      <c r="H131" s="364" t="s">
        <v>1029</v>
      </c>
      <c r="I131" s="364" t="s">
        <v>1029</v>
      </c>
      <c r="J131" s="364" t="s">
        <v>1029</v>
      </c>
      <c r="K131" s="364" t="s">
        <v>1029</v>
      </c>
      <c r="L131" s="349"/>
      <c r="M131" s="349"/>
      <c r="N131" s="349"/>
    </row>
    <row r="132" spans="1:14" ht="13.5" customHeight="1">
      <c r="A132" s="359" t="s">
        <v>410</v>
      </c>
      <c r="B132" s="349" t="s">
        <v>411</v>
      </c>
      <c r="C132" s="364">
        <v>3023</v>
      </c>
      <c r="D132" s="364">
        <v>1827</v>
      </c>
      <c r="E132" s="364">
        <v>1196</v>
      </c>
      <c r="F132" s="364">
        <v>313</v>
      </c>
      <c r="G132" s="364">
        <v>62</v>
      </c>
      <c r="H132" s="364">
        <v>251</v>
      </c>
      <c r="I132" s="364">
        <v>0</v>
      </c>
      <c r="J132" s="364">
        <v>0</v>
      </c>
      <c r="K132" s="364">
        <v>0</v>
      </c>
      <c r="L132" s="349"/>
      <c r="M132" s="349"/>
      <c r="N132" s="349"/>
    </row>
    <row r="133" spans="1:14" ht="13.5" customHeight="1">
      <c r="A133" s="359" t="s">
        <v>448</v>
      </c>
      <c r="B133" s="349" t="s">
        <v>449</v>
      </c>
      <c r="C133" s="364">
        <v>0</v>
      </c>
      <c r="D133" s="364">
        <v>0</v>
      </c>
      <c r="E133" s="364">
        <v>0</v>
      </c>
      <c r="F133" s="364">
        <v>209</v>
      </c>
      <c r="G133" s="364">
        <v>26</v>
      </c>
      <c r="H133" s="364">
        <v>183</v>
      </c>
      <c r="I133" s="364">
        <v>0</v>
      </c>
      <c r="J133" s="364">
        <v>0</v>
      </c>
      <c r="K133" s="364">
        <v>0</v>
      </c>
      <c r="L133" s="349"/>
      <c r="M133" s="349"/>
      <c r="N133" s="349"/>
    </row>
    <row r="134" spans="1:14" ht="13.5" customHeight="1">
      <c r="A134" s="359" t="s">
        <v>396</v>
      </c>
      <c r="B134" s="349" t="s">
        <v>397</v>
      </c>
      <c r="C134" s="364">
        <v>0</v>
      </c>
      <c r="D134" s="364">
        <v>0</v>
      </c>
      <c r="E134" s="364">
        <v>0</v>
      </c>
      <c r="F134" s="364">
        <v>0</v>
      </c>
      <c r="G134" s="364">
        <v>0</v>
      </c>
      <c r="H134" s="364">
        <v>0</v>
      </c>
      <c r="I134" s="364">
        <v>0</v>
      </c>
      <c r="J134" s="364">
        <v>0</v>
      </c>
      <c r="K134" s="364">
        <v>0</v>
      </c>
      <c r="L134" s="349"/>
      <c r="M134" s="349"/>
      <c r="N134" s="349"/>
    </row>
    <row r="135" spans="1:14" ht="13.5" customHeight="1">
      <c r="A135" s="359" t="s">
        <v>422</v>
      </c>
      <c r="B135" s="349" t="s">
        <v>423</v>
      </c>
      <c r="C135" s="364">
        <v>146108</v>
      </c>
      <c r="D135" s="364">
        <v>30597</v>
      </c>
      <c r="E135" s="364">
        <v>115511</v>
      </c>
      <c r="F135" s="364">
        <v>40849</v>
      </c>
      <c r="G135" s="364">
        <v>9388</v>
      </c>
      <c r="H135" s="364">
        <v>31461</v>
      </c>
      <c r="I135" s="364">
        <v>0</v>
      </c>
      <c r="J135" s="364">
        <v>0</v>
      </c>
      <c r="K135" s="364">
        <v>0</v>
      </c>
      <c r="L135" s="349"/>
      <c r="M135" s="349"/>
      <c r="N135" s="349"/>
    </row>
    <row r="136" spans="1:14" ht="13.5" customHeight="1">
      <c r="A136" s="359" t="s">
        <v>420</v>
      </c>
      <c r="B136" s="349" t="s">
        <v>421</v>
      </c>
      <c r="C136" s="364">
        <v>32259</v>
      </c>
      <c r="D136" s="364">
        <v>7416</v>
      </c>
      <c r="E136" s="364">
        <v>24843</v>
      </c>
      <c r="F136" s="364">
        <v>7873</v>
      </c>
      <c r="G136" s="364">
        <v>1528</v>
      </c>
      <c r="H136" s="364">
        <v>6345</v>
      </c>
      <c r="I136" s="364">
        <v>709</v>
      </c>
      <c r="J136" s="364">
        <v>23</v>
      </c>
      <c r="K136" s="364">
        <v>686</v>
      </c>
      <c r="L136" s="349"/>
      <c r="M136" s="349"/>
      <c r="N136" s="349"/>
    </row>
    <row r="137" spans="1:14" ht="13.5" customHeight="1">
      <c r="A137" s="359" t="s">
        <v>416</v>
      </c>
      <c r="B137" s="349" t="s">
        <v>417</v>
      </c>
      <c r="C137" s="364">
        <v>9771</v>
      </c>
      <c r="D137" s="364">
        <v>2764</v>
      </c>
      <c r="E137" s="364">
        <v>7007</v>
      </c>
      <c r="F137" s="364">
        <v>124</v>
      </c>
      <c r="G137" s="364">
        <v>83</v>
      </c>
      <c r="H137" s="364">
        <v>41</v>
      </c>
      <c r="I137" s="364">
        <v>0</v>
      </c>
      <c r="J137" s="364">
        <v>0</v>
      </c>
      <c r="K137" s="364">
        <v>0</v>
      </c>
      <c r="L137" s="349"/>
      <c r="M137" s="349"/>
      <c r="N137" s="349"/>
    </row>
    <row r="138" spans="1:14" ht="13.5" customHeight="1">
      <c r="A138" s="359" t="s">
        <v>400</v>
      </c>
      <c r="B138" s="349" t="s">
        <v>401</v>
      </c>
      <c r="C138" s="364">
        <v>89111</v>
      </c>
      <c r="D138" s="364">
        <v>20665</v>
      </c>
      <c r="E138" s="364">
        <v>68446</v>
      </c>
      <c r="F138" s="364">
        <v>8284</v>
      </c>
      <c r="G138" s="364">
        <v>1399</v>
      </c>
      <c r="H138" s="364">
        <v>6885</v>
      </c>
      <c r="I138" s="364">
        <v>29</v>
      </c>
      <c r="J138" s="364">
        <v>29</v>
      </c>
      <c r="K138" s="364">
        <v>0</v>
      </c>
      <c r="L138" s="349"/>
      <c r="M138" s="349"/>
      <c r="N138" s="349"/>
    </row>
    <row r="139" spans="1:14" ht="13.5" customHeight="1">
      <c r="A139" s="359" t="s">
        <v>404</v>
      </c>
      <c r="B139" s="349" t="s">
        <v>405</v>
      </c>
      <c r="C139" s="364">
        <v>6552</v>
      </c>
      <c r="D139" s="364">
        <v>1095</v>
      </c>
      <c r="E139" s="364">
        <v>5457</v>
      </c>
      <c r="F139" s="364">
        <v>444</v>
      </c>
      <c r="G139" s="364">
        <v>0</v>
      </c>
      <c r="H139" s="364">
        <v>444</v>
      </c>
      <c r="I139" s="364">
        <v>0</v>
      </c>
      <c r="J139" s="364">
        <v>0</v>
      </c>
      <c r="K139" s="364">
        <v>0</v>
      </c>
      <c r="L139" s="349"/>
      <c r="M139" s="349"/>
      <c r="N139" s="349"/>
    </row>
    <row r="140" spans="1:14" ht="13.5" customHeight="1">
      <c r="A140" s="359" t="s">
        <v>398</v>
      </c>
      <c r="B140" s="349" t="s">
        <v>399</v>
      </c>
      <c r="C140" s="364">
        <v>849</v>
      </c>
      <c r="D140" s="364">
        <v>0</v>
      </c>
      <c r="E140" s="364">
        <v>849</v>
      </c>
      <c r="F140" s="364">
        <v>3375</v>
      </c>
      <c r="G140" s="364">
        <v>888</v>
      </c>
      <c r="H140" s="364">
        <v>2487</v>
      </c>
      <c r="I140" s="364">
        <v>90</v>
      </c>
      <c r="J140" s="364">
        <v>0</v>
      </c>
      <c r="K140" s="364">
        <v>90</v>
      </c>
      <c r="L140" s="349"/>
      <c r="M140" s="349"/>
      <c r="N140" s="349"/>
    </row>
    <row r="141" spans="1:14" ht="13.5" customHeight="1">
      <c r="A141" s="359" t="s">
        <v>446</v>
      </c>
      <c r="B141" s="349" t="s">
        <v>447</v>
      </c>
      <c r="C141" s="364">
        <v>3441</v>
      </c>
      <c r="D141" s="364">
        <v>1095</v>
      </c>
      <c r="E141" s="364">
        <v>2346</v>
      </c>
      <c r="F141" s="364">
        <v>603</v>
      </c>
      <c r="G141" s="364">
        <v>71</v>
      </c>
      <c r="H141" s="364">
        <v>532</v>
      </c>
      <c r="I141" s="364">
        <v>0</v>
      </c>
      <c r="J141" s="364">
        <v>0</v>
      </c>
      <c r="K141" s="364">
        <v>0</v>
      </c>
      <c r="L141" s="349"/>
      <c r="M141" s="349"/>
      <c r="N141" s="349"/>
    </row>
    <row r="142" spans="1:14" ht="13.5" customHeight="1">
      <c r="A142" s="359" t="s">
        <v>442</v>
      </c>
      <c r="B142" s="349" t="s">
        <v>443</v>
      </c>
      <c r="C142" s="364">
        <v>7753</v>
      </c>
      <c r="D142" s="364">
        <v>1674</v>
      </c>
      <c r="E142" s="364">
        <v>6079</v>
      </c>
      <c r="F142" s="364">
        <v>1867</v>
      </c>
      <c r="G142" s="364">
        <v>767</v>
      </c>
      <c r="H142" s="364">
        <v>1100</v>
      </c>
      <c r="I142" s="364">
        <v>0</v>
      </c>
      <c r="J142" s="364">
        <v>0</v>
      </c>
      <c r="K142" s="364">
        <v>0</v>
      </c>
      <c r="L142" s="349"/>
      <c r="M142" s="349"/>
      <c r="N142" s="349"/>
    </row>
    <row r="143" spans="1:14" ht="13.5" customHeight="1">
      <c r="A143" s="359" t="s">
        <v>412</v>
      </c>
      <c r="B143" s="349" t="s">
        <v>413</v>
      </c>
      <c r="C143" s="364">
        <v>10737</v>
      </c>
      <c r="D143" s="364">
        <v>2143</v>
      </c>
      <c r="E143" s="364">
        <v>8594</v>
      </c>
      <c r="F143" s="364">
        <v>2043</v>
      </c>
      <c r="G143" s="364">
        <v>775</v>
      </c>
      <c r="H143" s="364">
        <v>1268</v>
      </c>
      <c r="I143" s="364">
        <v>0</v>
      </c>
      <c r="J143" s="364">
        <v>0</v>
      </c>
      <c r="K143" s="364">
        <v>0</v>
      </c>
      <c r="L143" s="349"/>
      <c r="M143" s="349"/>
      <c r="N143" s="349"/>
    </row>
    <row r="144" spans="1:14" ht="13.5" customHeight="1">
      <c r="A144" s="359" t="s">
        <v>428</v>
      </c>
      <c r="B144" s="349" t="s">
        <v>429</v>
      </c>
      <c r="C144" s="364">
        <v>1203</v>
      </c>
      <c r="D144" s="364">
        <v>108</v>
      </c>
      <c r="E144" s="364">
        <v>1095</v>
      </c>
      <c r="F144" s="364">
        <v>834</v>
      </c>
      <c r="G144" s="364">
        <v>100</v>
      </c>
      <c r="H144" s="364">
        <v>734</v>
      </c>
      <c r="I144" s="364">
        <v>0</v>
      </c>
      <c r="J144" s="364">
        <v>0</v>
      </c>
      <c r="K144" s="364">
        <v>0</v>
      </c>
      <c r="L144" s="349"/>
      <c r="M144" s="349"/>
      <c r="N144" s="349"/>
    </row>
    <row r="145" spans="1:14" ht="13.5" customHeight="1">
      <c r="A145" s="359" t="s">
        <v>450</v>
      </c>
      <c r="B145" s="349" t="s">
        <v>451</v>
      </c>
      <c r="C145" s="364">
        <v>5639</v>
      </c>
      <c r="D145" s="364">
        <v>1237</v>
      </c>
      <c r="E145" s="364">
        <v>4402</v>
      </c>
      <c r="F145" s="364">
        <v>164</v>
      </c>
      <c r="G145" s="364">
        <v>41</v>
      </c>
      <c r="H145" s="364">
        <v>123</v>
      </c>
      <c r="I145" s="364">
        <v>0</v>
      </c>
      <c r="J145" s="364">
        <v>0</v>
      </c>
      <c r="K145" s="364">
        <v>0</v>
      </c>
      <c r="L145" s="349"/>
      <c r="M145" s="349"/>
      <c r="N145" s="349"/>
    </row>
    <row r="146" spans="1:14" ht="13.5" customHeight="1">
      <c r="A146" s="359" t="s">
        <v>402</v>
      </c>
      <c r="B146" s="349" t="s">
        <v>403</v>
      </c>
      <c r="C146" s="364">
        <v>1136</v>
      </c>
      <c r="D146" s="364">
        <v>93</v>
      </c>
      <c r="E146" s="364">
        <v>1043</v>
      </c>
      <c r="F146" s="364">
        <v>2665</v>
      </c>
      <c r="G146" s="364">
        <v>512</v>
      </c>
      <c r="H146" s="364">
        <v>2153</v>
      </c>
      <c r="I146" s="364">
        <v>0</v>
      </c>
      <c r="J146" s="364">
        <v>0</v>
      </c>
      <c r="K146" s="364">
        <v>0</v>
      </c>
      <c r="L146" s="349"/>
      <c r="M146" s="349"/>
      <c r="N146" s="349"/>
    </row>
    <row r="147" spans="1:14" ht="13.5" customHeight="1">
      <c r="A147" s="362" t="s">
        <v>829</v>
      </c>
      <c r="B147" s="356" t="s">
        <v>456</v>
      </c>
      <c r="C147" s="363">
        <v>36431</v>
      </c>
      <c r="D147" s="363">
        <v>6041</v>
      </c>
      <c r="E147" s="363">
        <v>30390</v>
      </c>
      <c r="F147" s="363">
        <v>11803</v>
      </c>
      <c r="G147" s="363">
        <v>2223</v>
      </c>
      <c r="H147" s="363">
        <v>9580</v>
      </c>
      <c r="I147" s="363">
        <v>33</v>
      </c>
      <c r="J147" s="363">
        <v>24</v>
      </c>
      <c r="K147" s="363">
        <v>9</v>
      </c>
      <c r="L147" s="349"/>
      <c r="M147" s="349"/>
      <c r="N147" s="349"/>
    </row>
    <row r="148" spans="1:14" ht="13.5" customHeight="1">
      <c r="A148" s="359" t="s">
        <v>461</v>
      </c>
      <c r="B148" s="349" t="s">
        <v>462</v>
      </c>
      <c r="C148" s="364">
        <v>1853</v>
      </c>
      <c r="D148" s="364">
        <v>74</v>
      </c>
      <c r="E148" s="364">
        <v>1779</v>
      </c>
      <c r="F148" s="364">
        <v>950</v>
      </c>
      <c r="G148" s="364">
        <v>74</v>
      </c>
      <c r="H148" s="364">
        <v>876</v>
      </c>
      <c r="I148" s="364">
        <v>0</v>
      </c>
      <c r="J148" s="364">
        <v>0</v>
      </c>
      <c r="K148" s="364">
        <v>0</v>
      </c>
      <c r="L148" s="349"/>
      <c r="M148" s="349"/>
      <c r="N148" s="349"/>
    </row>
    <row r="149" spans="1:14" ht="13.5" customHeight="1">
      <c r="A149" s="359" t="s">
        <v>459</v>
      </c>
      <c r="B149" s="349" t="s">
        <v>460</v>
      </c>
      <c r="C149" s="364">
        <v>22279</v>
      </c>
      <c r="D149" s="364">
        <v>3715</v>
      </c>
      <c r="E149" s="364">
        <v>18564</v>
      </c>
      <c r="F149" s="364">
        <v>6391</v>
      </c>
      <c r="G149" s="364">
        <v>1420</v>
      </c>
      <c r="H149" s="364">
        <v>4971</v>
      </c>
      <c r="I149" s="364">
        <v>9</v>
      </c>
      <c r="J149" s="364">
        <v>0</v>
      </c>
      <c r="K149" s="364">
        <v>9</v>
      </c>
      <c r="L149" s="349"/>
      <c r="M149" s="349"/>
      <c r="N149" s="349"/>
    </row>
    <row r="150" spans="1:14" ht="13.5" customHeight="1">
      <c r="A150" s="359" t="s">
        <v>465</v>
      </c>
      <c r="B150" s="349" t="s">
        <v>466</v>
      </c>
      <c r="C150" s="364">
        <v>253</v>
      </c>
      <c r="D150" s="364">
        <v>103</v>
      </c>
      <c r="E150" s="364">
        <v>150</v>
      </c>
      <c r="F150" s="364">
        <v>253</v>
      </c>
      <c r="G150" s="364">
        <v>103</v>
      </c>
      <c r="H150" s="364">
        <v>150</v>
      </c>
      <c r="I150" s="364">
        <v>0</v>
      </c>
      <c r="J150" s="364">
        <v>0</v>
      </c>
      <c r="K150" s="364">
        <v>0</v>
      </c>
      <c r="L150" s="349"/>
      <c r="M150" s="349"/>
      <c r="N150" s="349"/>
    </row>
    <row r="151" spans="1:14" ht="13.5" customHeight="1">
      <c r="A151" s="359" t="s">
        <v>457</v>
      </c>
      <c r="B151" s="349" t="s">
        <v>458</v>
      </c>
      <c r="C151" s="364">
        <v>6385</v>
      </c>
      <c r="D151" s="364">
        <v>1417</v>
      </c>
      <c r="E151" s="364">
        <v>4968</v>
      </c>
      <c r="F151" s="364">
        <v>1056</v>
      </c>
      <c r="G151" s="364">
        <v>420</v>
      </c>
      <c r="H151" s="364">
        <v>636</v>
      </c>
      <c r="I151" s="364">
        <v>0</v>
      </c>
      <c r="J151" s="364">
        <v>0</v>
      </c>
      <c r="K151" s="364">
        <v>0</v>
      </c>
      <c r="L151" s="349"/>
      <c r="M151" s="349"/>
      <c r="N151" s="349"/>
    </row>
    <row r="152" spans="1:14" ht="13.5" customHeight="1">
      <c r="A152" s="359" t="s">
        <v>467</v>
      </c>
      <c r="B152" s="349" t="s">
        <v>468</v>
      </c>
      <c r="C152" s="364">
        <v>1501</v>
      </c>
      <c r="D152" s="364">
        <v>59</v>
      </c>
      <c r="E152" s="364">
        <v>1442</v>
      </c>
      <c r="F152" s="364">
        <v>2919</v>
      </c>
      <c r="G152" s="364">
        <v>20</v>
      </c>
      <c r="H152" s="364">
        <v>2899</v>
      </c>
      <c r="I152" s="364">
        <v>0</v>
      </c>
      <c r="J152" s="364">
        <v>0</v>
      </c>
      <c r="K152" s="364">
        <v>0</v>
      </c>
      <c r="L152" s="349"/>
      <c r="M152" s="349"/>
      <c r="N152" s="349"/>
    </row>
    <row r="153" spans="1:14" ht="13.5" customHeight="1">
      <c r="A153" s="359" t="s">
        <v>463</v>
      </c>
      <c r="B153" s="349" t="s">
        <v>464</v>
      </c>
      <c r="C153" s="364">
        <v>4160</v>
      </c>
      <c r="D153" s="364">
        <v>673</v>
      </c>
      <c r="E153" s="364">
        <v>3487</v>
      </c>
      <c r="F153" s="364">
        <v>234</v>
      </c>
      <c r="G153" s="364">
        <v>186</v>
      </c>
      <c r="H153" s="364">
        <v>48</v>
      </c>
      <c r="I153" s="364">
        <v>24</v>
      </c>
      <c r="J153" s="364">
        <v>24</v>
      </c>
      <c r="K153" s="364">
        <v>0</v>
      </c>
      <c r="L153" s="349"/>
      <c r="M153" s="349"/>
      <c r="N153" s="349"/>
    </row>
    <row r="154" spans="1:14" ht="13.5" customHeight="1">
      <c r="A154" s="362" t="s">
        <v>830</v>
      </c>
      <c r="B154" s="356" t="s">
        <v>469</v>
      </c>
      <c r="C154" s="363">
        <v>598090</v>
      </c>
      <c r="D154" s="363">
        <v>148603</v>
      </c>
      <c r="E154" s="363">
        <v>449487</v>
      </c>
      <c r="F154" s="363">
        <v>58695</v>
      </c>
      <c r="G154" s="363">
        <v>16178</v>
      </c>
      <c r="H154" s="363">
        <v>42517</v>
      </c>
      <c r="I154" s="363">
        <v>6712</v>
      </c>
      <c r="J154" s="363">
        <v>1623</v>
      </c>
      <c r="K154" s="363">
        <v>5089</v>
      </c>
      <c r="L154" s="349"/>
      <c r="M154" s="349"/>
      <c r="N154" s="349"/>
    </row>
    <row r="155" spans="1:14" ht="13.5" customHeight="1">
      <c r="A155" s="359" t="s">
        <v>500</v>
      </c>
      <c r="B155" s="349" t="s">
        <v>501</v>
      </c>
      <c r="C155" s="364" t="s">
        <v>1029</v>
      </c>
      <c r="D155" s="364" t="s">
        <v>1029</v>
      </c>
      <c r="E155" s="364" t="s">
        <v>1029</v>
      </c>
      <c r="F155" s="364" t="s">
        <v>1029</v>
      </c>
      <c r="G155" s="364" t="s">
        <v>1029</v>
      </c>
      <c r="H155" s="364" t="s">
        <v>1029</v>
      </c>
      <c r="I155" s="364" t="s">
        <v>1029</v>
      </c>
      <c r="J155" s="364" t="s">
        <v>1029</v>
      </c>
      <c r="K155" s="364" t="s">
        <v>1029</v>
      </c>
      <c r="L155" s="349"/>
      <c r="M155" s="349"/>
      <c r="N155" s="349"/>
    </row>
    <row r="156" spans="1:14" ht="13.5" customHeight="1">
      <c r="A156" s="359" t="s">
        <v>526</v>
      </c>
      <c r="B156" s="349" t="s">
        <v>527</v>
      </c>
      <c r="C156" s="364">
        <v>6599</v>
      </c>
      <c r="D156" s="364">
        <v>1285</v>
      </c>
      <c r="E156" s="364">
        <v>5314</v>
      </c>
      <c r="F156" s="364">
        <v>291</v>
      </c>
      <c r="G156" s="364">
        <v>110</v>
      </c>
      <c r="H156" s="364">
        <v>181</v>
      </c>
      <c r="I156" s="364">
        <v>0</v>
      </c>
      <c r="J156" s="364">
        <v>0</v>
      </c>
      <c r="K156" s="364">
        <v>0</v>
      </c>
      <c r="L156" s="349"/>
      <c r="M156" s="349"/>
      <c r="N156" s="349"/>
    </row>
    <row r="157" spans="1:14" ht="13.5" customHeight="1">
      <c r="A157" s="359" t="s">
        <v>566</v>
      </c>
      <c r="B157" s="349" t="s">
        <v>567</v>
      </c>
      <c r="C157" s="364">
        <v>1141</v>
      </c>
      <c r="D157" s="364">
        <v>94</v>
      </c>
      <c r="E157" s="364">
        <v>1047</v>
      </c>
      <c r="F157" s="364">
        <v>335</v>
      </c>
      <c r="G157" s="364">
        <v>0</v>
      </c>
      <c r="H157" s="364">
        <v>335</v>
      </c>
      <c r="I157" s="364">
        <v>0</v>
      </c>
      <c r="J157" s="364">
        <v>0</v>
      </c>
      <c r="K157" s="364">
        <v>0</v>
      </c>
      <c r="L157" s="349"/>
      <c r="M157" s="349"/>
      <c r="N157" s="349"/>
    </row>
    <row r="158" spans="1:14" ht="13.5" customHeight="1">
      <c r="A158" s="359" t="s">
        <v>534</v>
      </c>
      <c r="B158" s="349" t="s">
        <v>535</v>
      </c>
      <c r="C158" s="364">
        <v>7905</v>
      </c>
      <c r="D158" s="364">
        <v>3207</v>
      </c>
      <c r="E158" s="364">
        <v>4698</v>
      </c>
      <c r="F158" s="364">
        <v>818</v>
      </c>
      <c r="G158" s="364">
        <v>241</v>
      </c>
      <c r="H158" s="364">
        <v>577</v>
      </c>
      <c r="I158" s="364">
        <v>0</v>
      </c>
      <c r="J158" s="364">
        <v>0</v>
      </c>
      <c r="K158" s="364">
        <v>0</v>
      </c>
      <c r="L158" s="349"/>
      <c r="M158" s="349"/>
      <c r="N158" s="349"/>
    </row>
    <row r="159" spans="1:14" ht="13.5" customHeight="1">
      <c r="A159" s="359" t="s">
        <v>546</v>
      </c>
      <c r="B159" s="349" t="s">
        <v>547</v>
      </c>
      <c r="C159" s="364">
        <v>370</v>
      </c>
      <c r="D159" s="364">
        <v>0</v>
      </c>
      <c r="E159" s="364">
        <v>370</v>
      </c>
      <c r="F159" s="364">
        <v>238</v>
      </c>
      <c r="G159" s="364">
        <v>14</v>
      </c>
      <c r="H159" s="364">
        <v>224</v>
      </c>
      <c r="I159" s="364">
        <v>0</v>
      </c>
      <c r="J159" s="364">
        <v>0</v>
      </c>
      <c r="K159" s="364">
        <v>0</v>
      </c>
      <c r="L159" s="349"/>
      <c r="M159" s="349"/>
      <c r="N159" s="349"/>
    </row>
    <row r="160" spans="1:14" ht="13.5" customHeight="1">
      <c r="A160" s="359" t="s">
        <v>524</v>
      </c>
      <c r="B160" s="349" t="s">
        <v>525</v>
      </c>
      <c r="C160" s="364">
        <v>0</v>
      </c>
      <c r="D160" s="364">
        <v>0</v>
      </c>
      <c r="E160" s="364">
        <v>0</v>
      </c>
      <c r="F160" s="364">
        <v>41</v>
      </c>
      <c r="G160" s="364">
        <v>41</v>
      </c>
      <c r="H160" s="364">
        <v>0</v>
      </c>
      <c r="I160" s="364">
        <v>0</v>
      </c>
      <c r="J160" s="364">
        <v>0</v>
      </c>
      <c r="K160" s="364">
        <v>0</v>
      </c>
      <c r="L160" s="349"/>
      <c r="M160" s="349"/>
      <c r="N160" s="349"/>
    </row>
    <row r="161" spans="1:14" ht="13.5" customHeight="1">
      <c r="A161" s="359" t="s">
        <v>532</v>
      </c>
      <c r="B161" s="349" t="s">
        <v>533</v>
      </c>
      <c r="C161" s="364">
        <v>1491</v>
      </c>
      <c r="D161" s="364">
        <v>365</v>
      </c>
      <c r="E161" s="364">
        <v>1126</v>
      </c>
      <c r="F161" s="364">
        <v>1049</v>
      </c>
      <c r="G161" s="364">
        <v>352</v>
      </c>
      <c r="H161" s="364">
        <v>697</v>
      </c>
      <c r="I161" s="364">
        <v>205</v>
      </c>
      <c r="J161" s="364">
        <v>0</v>
      </c>
      <c r="K161" s="364">
        <v>205</v>
      </c>
      <c r="L161" s="349"/>
      <c r="M161" s="349"/>
      <c r="N161" s="349"/>
    </row>
    <row r="162" spans="1:14" ht="13.5" customHeight="1">
      <c r="A162" s="359" t="s">
        <v>520</v>
      </c>
      <c r="B162" s="349" t="s">
        <v>521</v>
      </c>
      <c r="C162" s="364">
        <v>710</v>
      </c>
      <c r="D162" s="364">
        <v>417</v>
      </c>
      <c r="E162" s="364">
        <v>293</v>
      </c>
      <c r="F162" s="364">
        <v>739</v>
      </c>
      <c r="G162" s="364">
        <v>0</v>
      </c>
      <c r="H162" s="364">
        <v>739</v>
      </c>
      <c r="I162" s="364">
        <v>0</v>
      </c>
      <c r="J162" s="364">
        <v>0</v>
      </c>
      <c r="K162" s="364">
        <v>0</v>
      </c>
      <c r="L162" s="349"/>
      <c r="M162" s="349"/>
      <c r="N162" s="349"/>
    </row>
    <row r="163" spans="1:14" ht="13.5" customHeight="1">
      <c r="A163" s="359" t="s">
        <v>540</v>
      </c>
      <c r="B163" s="349" t="s">
        <v>541</v>
      </c>
      <c r="C163" s="364">
        <v>0</v>
      </c>
      <c r="D163" s="364">
        <v>0</v>
      </c>
      <c r="E163" s="364">
        <v>0</v>
      </c>
      <c r="F163" s="364">
        <v>503</v>
      </c>
      <c r="G163" s="364">
        <v>0</v>
      </c>
      <c r="H163" s="364">
        <v>503</v>
      </c>
      <c r="I163" s="364">
        <v>689</v>
      </c>
      <c r="J163" s="364">
        <v>324</v>
      </c>
      <c r="K163" s="364">
        <v>365</v>
      </c>
      <c r="L163" s="349"/>
      <c r="M163" s="349"/>
      <c r="N163" s="349"/>
    </row>
    <row r="164" spans="1:14" ht="13.5" customHeight="1">
      <c r="A164" s="359" t="s">
        <v>480</v>
      </c>
      <c r="B164" s="349" t="s">
        <v>481</v>
      </c>
      <c r="C164" s="364">
        <v>721</v>
      </c>
      <c r="D164" s="364">
        <v>365</v>
      </c>
      <c r="E164" s="364">
        <v>356</v>
      </c>
      <c r="F164" s="364">
        <v>0</v>
      </c>
      <c r="G164" s="364">
        <v>0</v>
      </c>
      <c r="H164" s="364">
        <v>0</v>
      </c>
      <c r="I164" s="364">
        <v>0</v>
      </c>
      <c r="J164" s="364">
        <v>0</v>
      </c>
      <c r="K164" s="364">
        <v>0</v>
      </c>
      <c r="L164" s="349"/>
      <c r="M164" s="349"/>
      <c r="N164" s="349"/>
    </row>
    <row r="165" spans="1:14" ht="13.5" customHeight="1">
      <c r="A165" s="359" t="s">
        <v>486</v>
      </c>
      <c r="B165" s="349" t="s">
        <v>487</v>
      </c>
      <c r="C165" s="364">
        <v>375</v>
      </c>
      <c r="D165" s="364">
        <v>0</v>
      </c>
      <c r="E165" s="364">
        <v>375</v>
      </c>
      <c r="F165" s="364">
        <v>241</v>
      </c>
      <c r="G165" s="364">
        <v>169</v>
      </c>
      <c r="H165" s="364">
        <v>72</v>
      </c>
      <c r="I165" s="364">
        <v>0</v>
      </c>
      <c r="J165" s="364">
        <v>0</v>
      </c>
      <c r="K165" s="364">
        <v>0</v>
      </c>
      <c r="L165" s="349"/>
      <c r="M165" s="349"/>
      <c r="N165" s="349"/>
    </row>
    <row r="166" spans="1:14" ht="13.5" customHeight="1">
      <c r="A166" s="359" t="s">
        <v>470</v>
      </c>
      <c r="B166" s="349" t="s">
        <v>471</v>
      </c>
      <c r="C166" s="364">
        <v>8393</v>
      </c>
      <c r="D166" s="364">
        <v>2952</v>
      </c>
      <c r="E166" s="364">
        <v>5441</v>
      </c>
      <c r="F166" s="364">
        <v>588</v>
      </c>
      <c r="G166" s="364">
        <v>150</v>
      </c>
      <c r="H166" s="364">
        <v>438</v>
      </c>
      <c r="I166" s="364">
        <v>69</v>
      </c>
      <c r="J166" s="364">
        <v>0</v>
      </c>
      <c r="K166" s="364">
        <v>69</v>
      </c>
      <c r="L166" s="349"/>
      <c r="M166" s="349"/>
      <c r="N166" s="349"/>
    </row>
    <row r="167" spans="1:14" ht="13.5" customHeight="1">
      <c r="A167" s="359" t="s">
        <v>506</v>
      </c>
      <c r="B167" s="349" t="s">
        <v>507</v>
      </c>
      <c r="C167" s="364">
        <v>6434</v>
      </c>
      <c r="D167" s="364">
        <v>2277</v>
      </c>
      <c r="E167" s="364">
        <v>4157</v>
      </c>
      <c r="F167" s="364">
        <v>561</v>
      </c>
      <c r="G167" s="364">
        <v>147</v>
      </c>
      <c r="H167" s="364">
        <v>414</v>
      </c>
      <c r="I167" s="364">
        <v>133</v>
      </c>
      <c r="J167" s="364">
        <v>88</v>
      </c>
      <c r="K167" s="364">
        <v>45</v>
      </c>
      <c r="L167" s="349"/>
      <c r="M167" s="349"/>
      <c r="N167" s="349"/>
    </row>
    <row r="168" spans="1:14" ht="13.5" customHeight="1">
      <c r="A168" s="359" t="s">
        <v>560</v>
      </c>
      <c r="B168" s="349" t="s">
        <v>561</v>
      </c>
      <c r="C168" s="364">
        <v>879</v>
      </c>
      <c r="D168" s="364">
        <v>638</v>
      </c>
      <c r="E168" s="364">
        <v>241</v>
      </c>
      <c r="F168" s="364" t="s">
        <v>1022</v>
      </c>
      <c r="G168" s="364">
        <v>0</v>
      </c>
      <c r="H168" s="364" t="s">
        <v>1022</v>
      </c>
      <c r="I168" s="364">
        <v>0</v>
      </c>
      <c r="J168" s="364">
        <v>0</v>
      </c>
      <c r="K168" s="364">
        <v>0</v>
      </c>
      <c r="L168" s="349"/>
      <c r="M168" s="349"/>
      <c r="N168" s="349"/>
    </row>
    <row r="169" spans="1:14" ht="13.5" customHeight="1">
      <c r="A169" s="359" t="s">
        <v>476</v>
      </c>
      <c r="B169" s="349" t="s">
        <v>477</v>
      </c>
      <c r="C169" s="364">
        <v>1095</v>
      </c>
      <c r="D169" s="364">
        <v>365</v>
      </c>
      <c r="E169" s="364">
        <v>730</v>
      </c>
      <c r="F169" s="364">
        <v>64</v>
      </c>
      <c r="G169" s="364">
        <v>0</v>
      </c>
      <c r="H169" s="364">
        <v>64</v>
      </c>
      <c r="I169" s="364">
        <v>0</v>
      </c>
      <c r="J169" s="364">
        <v>0</v>
      </c>
      <c r="K169" s="364">
        <v>0</v>
      </c>
      <c r="L169" s="349"/>
      <c r="M169" s="349"/>
      <c r="N169" s="349"/>
    </row>
    <row r="170" spans="1:14" ht="13.5" customHeight="1">
      <c r="A170" s="359" t="s">
        <v>488</v>
      </c>
      <c r="B170" s="349" t="s">
        <v>489</v>
      </c>
      <c r="C170" s="364">
        <v>0</v>
      </c>
      <c r="D170" s="364">
        <v>0</v>
      </c>
      <c r="E170" s="364">
        <v>0</v>
      </c>
      <c r="F170" s="364">
        <v>0</v>
      </c>
      <c r="G170" s="364">
        <v>0</v>
      </c>
      <c r="H170" s="364">
        <v>0</v>
      </c>
      <c r="I170" s="364">
        <v>0</v>
      </c>
      <c r="J170" s="364">
        <v>0</v>
      </c>
      <c r="K170" s="364">
        <v>0</v>
      </c>
      <c r="L170" s="349"/>
      <c r="M170" s="349"/>
      <c r="N170" s="349"/>
    </row>
    <row r="171" spans="1:14" ht="13.5" customHeight="1">
      <c r="A171" s="359" t="s">
        <v>482</v>
      </c>
      <c r="B171" s="349" t="s">
        <v>483</v>
      </c>
      <c r="C171" s="364">
        <v>16</v>
      </c>
      <c r="D171" s="364">
        <v>0</v>
      </c>
      <c r="E171" s="364">
        <v>16</v>
      </c>
      <c r="F171" s="364">
        <v>0</v>
      </c>
      <c r="G171" s="364">
        <v>0</v>
      </c>
      <c r="H171" s="364">
        <v>0</v>
      </c>
      <c r="I171" s="364">
        <v>0</v>
      </c>
      <c r="J171" s="364">
        <v>0</v>
      </c>
      <c r="K171" s="364">
        <v>0</v>
      </c>
      <c r="L171" s="349"/>
      <c r="M171" s="349"/>
      <c r="N171" s="349"/>
    </row>
    <row r="172" spans="1:14" ht="13.5" customHeight="1">
      <c r="A172" s="359" t="s">
        <v>502</v>
      </c>
      <c r="B172" s="349" t="s">
        <v>503</v>
      </c>
      <c r="C172" s="364">
        <v>334</v>
      </c>
      <c r="D172" s="364">
        <v>334</v>
      </c>
      <c r="E172" s="364">
        <v>0</v>
      </c>
      <c r="F172" s="364">
        <v>107</v>
      </c>
      <c r="G172" s="364">
        <v>107</v>
      </c>
      <c r="H172" s="364">
        <v>0</v>
      </c>
      <c r="I172" s="364">
        <v>0</v>
      </c>
      <c r="J172" s="364">
        <v>0</v>
      </c>
      <c r="K172" s="364">
        <v>0</v>
      </c>
      <c r="L172" s="349"/>
      <c r="M172" s="349"/>
      <c r="N172" s="349"/>
    </row>
    <row r="173" spans="1:14" ht="13.5" customHeight="1">
      <c r="A173" s="359" t="s">
        <v>490</v>
      </c>
      <c r="B173" s="349" t="s">
        <v>491</v>
      </c>
      <c r="C173" s="364" t="s">
        <v>1029</v>
      </c>
      <c r="D173" s="364" t="s">
        <v>1029</v>
      </c>
      <c r="E173" s="364" t="s">
        <v>1029</v>
      </c>
      <c r="F173" s="364" t="s">
        <v>1029</v>
      </c>
      <c r="G173" s="364" t="s">
        <v>1029</v>
      </c>
      <c r="H173" s="364" t="s">
        <v>1029</v>
      </c>
      <c r="I173" s="364" t="s">
        <v>1029</v>
      </c>
      <c r="J173" s="364" t="s">
        <v>1029</v>
      </c>
      <c r="K173" s="364" t="s">
        <v>1029</v>
      </c>
      <c r="L173" s="349"/>
      <c r="M173" s="349"/>
      <c r="N173" s="349"/>
    </row>
    <row r="174" spans="1:14" ht="13.5" customHeight="1">
      <c r="A174" s="359" t="s">
        <v>548</v>
      </c>
      <c r="B174" s="349" t="s">
        <v>549</v>
      </c>
      <c r="C174" s="364">
        <v>226</v>
      </c>
      <c r="D174" s="364">
        <v>0</v>
      </c>
      <c r="E174" s="364">
        <v>226</v>
      </c>
      <c r="F174" s="364">
        <v>24</v>
      </c>
      <c r="G174" s="364">
        <v>0</v>
      </c>
      <c r="H174" s="364">
        <v>24</v>
      </c>
      <c r="I174" s="364">
        <v>61</v>
      </c>
      <c r="J174" s="364">
        <v>0</v>
      </c>
      <c r="K174" s="364">
        <v>61</v>
      </c>
      <c r="L174" s="349"/>
      <c r="M174" s="349"/>
      <c r="N174" s="349"/>
    </row>
    <row r="175" spans="1:14" ht="13.5" customHeight="1">
      <c r="A175" s="359" t="s">
        <v>474</v>
      </c>
      <c r="B175" s="349" t="s">
        <v>475</v>
      </c>
      <c r="C175" s="364">
        <v>1599</v>
      </c>
      <c r="D175" s="364">
        <v>365</v>
      </c>
      <c r="E175" s="364">
        <v>1234</v>
      </c>
      <c r="F175" s="364">
        <v>444</v>
      </c>
      <c r="G175" s="364">
        <v>47</v>
      </c>
      <c r="H175" s="364">
        <v>397</v>
      </c>
      <c r="I175" s="364">
        <v>0</v>
      </c>
      <c r="J175" s="364">
        <v>0</v>
      </c>
      <c r="K175" s="364">
        <v>0</v>
      </c>
      <c r="L175" s="349"/>
      <c r="M175" s="349"/>
      <c r="N175" s="349"/>
    </row>
    <row r="176" spans="1:14" ht="13.5" customHeight="1">
      <c r="A176" s="359" t="s">
        <v>518</v>
      </c>
      <c r="B176" s="349" t="s">
        <v>519</v>
      </c>
      <c r="C176" s="364">
        <v>1807</v>
      </c>
      <c r="D176" s="364">
        <v>46</v>
      </c>
      <c r="E176" s="364">
        <v>1761</v>
      </c>
      <c r="F176" s="364">
        <v>0</v>
      </c>
      <c r="G176" s="364">
        <v>0</v>
      </c>
      <c r="H176" s="364">
        <v>0</v>
      </c>
      <c r="I176" s="364">
        <v>162</v>
      </c>
      <c r="J176" s="364">
        <v>0</v>
      </c>
      <c r="K176" s="364">
        <v>162</v>
      </c>
      <c r="L176" s="349"/>
      <c r="M176" s="349"/>
      <c r="N176" s="349"/>
    </row>
    <row r="177" spans="1:14" ht="13.5" customHeight="1">
      <c r="A177" s="359" t="s">
        <v>510</v>
      </c>
      <c r="B177" s="349" t="s">
        <v>511</v>
      </c>
      <c r="C177" s="364">
        <v>4354</v>
      </c>
      <c r="D177" s="364">
        <v>1122</v>
      </c>
      <c r="E177" s="364">
        <v>3232</v>
      </c>
      <c r="F177" s="364">
        <v>662</v>
      </c>
      <c r="G177" s="364">
        <v>379</v>
      </c>
      <c r="H177" s="364">
        <v>283</v>
      </c>
      <c r="I177" s="364">
        <v>0</v>
      </c>
      <c r="J177" s="364">
        <v>0</v>
      </c>
      <c r="K177" s="364">
        <v>0</v>
      </c>
      <c r="L177" s="349"/>
      <c r="M177" s="349"/>
      <c r="N177" s="349"/>
    </row>
    <row r="178" spans="1:14" ht="13.5" customHeight="1">
      <c r="A178" s="359" t="s">
        <v>516</v>
      </c>
      <c r="B178" s="349" t="s">
        <v>517</v>
      </c>
      <c r="C178" s="364">
        <v>6111</v>
      </c>
      <c r="D178" s="364">
        <v>1852</v>
      </c>
      <c r="E178" s="364">
        <v>4259</v>
      </c>
      <c r="F178" s="364">
        <v>1938</v>
      </c>
      <c r="G178" s="364">
        <v>449</v>
      </c>
      <c r="H178" s="364">
        <v>1489</v>
      </c>
      <c r="I178" s="364">
        <v>122</v>
      </c>
      <c r="J178" s="364">
        <v>0</v>
      </c>
      <c r="K178" s="364">
        <v>122</v>
      </c>
      <c r="L178" s="349"/>
      <c r="M178" s="349"/>
      <c r="N178" s="349"/>
    </row>
    <row r="179" spans="1:14" ht="13.5" customHeight="1">
      <c r="A179" s="359" t="s">
        <v>538</v>
      </c>
      <c r="B179" s="349" t="s">
        <v>539</v>
      </c>
      <c r="C179" s="364">
        <v>0</v>
      </c>
      <c r="D179" s="364">
        <v>0</v>
      </c>
      <c r="E179" s="364">
        <v>0</v>
      </c>
      <c r="F179" s="364">
        <v>31</v>
      </c>
      <c r="G179" s="364">
        <v>0</v>
      </c>
      <c r="H179" s="364">
        <v>31</v>
      </c>
      <c r="I179" s="364">
        <v>467</v>
      </c>
      <c r="J179" s="364">
        <v>98</v>
      </c>
      <c r="K179" s="364">
        <v>369</v>
      </c>
      <c r="L179" s="349"/>
      <c r="M179" s="349"/>
      <c r="N179" s="349"/>
    </row>
    <row r="180" spans="1:14" ht="13.5" customHeight="1">
      <c r="A180" s="359" t="s">
        <v>496</v>
      </c>
      <c r="B180" s="349" t="s">
        <v>497</v>
      </c>
      <c r="C180" s="364">
        <v>424</v>
      </c>
      <c r="D180" s="364">
        <v>0</v>
      </c>
      <c r="E180" s="364">
        <v>424</v>
      </c>
      <c r="F180" s="364">
        <v>0</v>
      </c>
      <c r="G180" s="364">
        <v>0</v>
      </c>
      <c r="H180" s="364">
        <v>0</v>
      </c>
      <c r="I180" s="364">
        <v>0</v>
      </c>
      <c r="J180" s="364">
        <v>0</v>
      </c>
      <c r="K180" s="364">
        <v>0</v>
      </c>
      <c r="L180" s="349"/>
      <c r="M180" s="349"/>
      <c r="N180" s="349"/>
    </row>
    <row r="181" spans="1:14" ht="13.5" customHeight="1">
      <c r="A181" s="359" t="s">
        <v>558</v>
      </c>
      <c r="B181" s="349" t="s">
        <v>559</v>
      </c>
      <c r="C181" s="364">
        <v>0</v>
      </c>
      <c r="D181" s="364">
        <v>0</v>
      </c>
      <c r="E181" s="364">
        <v>0</v>
      </c>
      <c r="F181" s="364">
        <v>1053</v>
      </c>
      <c r="G181" s="364">
        <v>651</v>
      </c>
      <c r="H181" s="364">
        <v>402</v>
      </c>
      <c r="I181" s="364">
        <v>176</v>
      </c>
      <c r="J181" s="364">
        <v>176</v>
      </c>
      <c r="K181" s="364">
        <v>0</v>
      </c>
      <c r="L181" s="349"/>
      <c r="M181" s="349"/>
      <c r="N181" s="349"/>
    </row>
    <row r="182" spans="1:14" ht="13.5" customHeight="1">
      <c r="A182" s="359" t="s">
        <v>494</v>
      </c>
      <c r="B182" s="349" t="s">
        <v>495</v>
      </c>
      <c r="C182" s="364">
        <v>2682</v>
      </c>
      <c r="D182" s="364">
        <v>977</v>
      </c>
      <c r="E182" s="364">
        <v>1705</v>
      </c>
      <c r="F182" s="364">
        <v>618</v>
      </c>
      <c r="G182" s="364">
        <v>393</v>
      </c>
      <c r="H182" s="364">
        <v>225</v>
      </c>
      <c r="I182" s="364">
        <v>0</v>
      </c>
      <c r="J182" s="364">
        <v>0</v>
      </c>
      <c r="K182" s="364">
        <v>0</v>
      </c>
      <c r="L182" s="349"/>
      <c r="M182" s="349"/>
      <c r="N182" s="349"/>
    </row>
    <row r="183" spans="1:14" ht="13.5" customHeight="1">
      <c r="A183" s="359" t="s">
        <v>542</v>
      </c>
      <c r="B183" s="349" t="s">
        <v>543</v>
      </c>
      <c r="C183" s="364">
        <v>0</v>
      </c>
      <c r="D183" s="364">
        <v>0</v>
      </c>
      <c r="E183" s="364">
        <v>0</v>
      </c>
      <c r="F183" s="364">
        <v>0</v>
      </c>
      <c r="G183" s="364">
        <v>0</v>
      </c>
      <c r="H183" s="364">
        <v>0</v>
      </c>
      <c r="I183" s="364">
        <v>0</v>
      </c>
      <c r="J183" s="364">
        <v>0</v>
      </c>
      <c r="K183" s="364">
        <v>0</v>
      </c>
      <c r="L183" s="349"/>
      <c r="M183" s="349"/>
      <c r="N183" s="349"/>
    </row>
    <row r="184" spans="1:14" ht="13.5" customHeight="1">
      <c r="A184" s="359" t="s">
        <v>552</v>
      </c>
      <c r="B184" s="349" t="s">
        <v>553</v>
      </c>
      <c r="C184" s="364">
        <v>965</v>
      </c>
      <c r="D184" s="364">
        <v>145</v>
      </c>
      <c r="E184" s="364">
        <v>820</v>
      </c>
      <c r="F184" s="364">
        <v>1038</v>
      </c>
      <c r="G184" s="364">
        <v>345</v>
      </c>
      <c r="H184" s="364">
        <v>693</v>
      </c>
      <c r="I184" s="364">
        <v>22</v>
      </c>
      <c r="J184" s="364">
        <v>0</v>
      </c>
      <c r="K184" s="364">
        <v>22</v>
      </c>
      <c r="L184" s="349"/>
      <c r="M184" s="349"/>
      <c r="N184" s="349"/>
    </row>
    <row r="185" spans="1:14" ht="13.5" customHeight="1">
      <c r="A185" s="359" t="s">
        <v>492</v>
      </c>
      <c r="B185" s="349" t="s">
        <v>493</v>
      </c>
      <c r="C185" s="364">
        <v>347826</v>
      </c>
      <c r="D185" s="364">
        <v>75992</v>
      </c>
      <c r="E185" s="364">
        <v>271834</v>
      </c>
      <c r="F185" s="364">
        <v>5436</v>
      </c>
      <c r="G185" s="364">
        <v>2276</v>
      </c>
      <c r="H185" s="364">
        <v>3160</v>
      </c>
      <c r="I185" s="364">
        <v>1177</v>
      </c>
      <c r="J185" s="364">
        <v>361</v>
      </c>
      <c r="K185" s="364">
        <v>816</v>
      </c>
      <c r="L185" s="349"/>
      <c r="M185" s="349"/>
      <c r="N185" s="349"/>
    </row>
    <row r="186" spans="1:14" ht="13.5" customHeight="1">
      <c r="A186" s="359" t="s">
        <v>522</v>
      </c>
      <c r="B186" s="349" t="s">
        <v>523</v>
      </c>
      <c r="C186" s="364">
        <v>14589</v>
      </c>
      <c r="D186" s="364">
        <v>4415</v>
      </c>
      <c r="E186" s="364">
        <v>10174</v>
      </c>
      <c r="F186" s="364">
        <v>5927</v>
      </c>
      <c r="G186" s="364">
        <v>1406</v>
      </c>
      <c r="H186" s="364">
        <v>4521</v>
      </c>
      <c r="I186" s="364">
        <v>327</v>
      </c>
      <c r="J186" s="364">
        <v>66</v>
      </c>
      <c r="K186" s="364">
        <v>261</v>
      </c>
      <c r="L186" s="349"/>
      <c r="M186" s="349"/>
      <c r="N186" s="349"/>
    </row>
    <row r="187" spans="1:14" ht="13.5" customHeight="1">
      <c r="A187" s="359" t="s">
        <v>504</v>
      </c>
      <c r="B187" s="349" t="s">
        <v>505</v>
      </c>
      <c r="C187" s="364">
        <v>17049</v>
      </c>
      <c r="D187" s="364">
        <v>4457</v>
      </c>
      <c r="E187" s="364">
        <v>12592</v>
      </c>
      <c r="F187" s="364">
        <v>979</v>
      </c>
      <c r="G187" s="364">
        <v>183</v>
      </c>
      <c r="H187" s="364">
        <v>796</v>
      </c>
      <c r="I187" s="364">
        <v>0</v>
      </c>
      <c r="J187" s="364">
        <v>0</v>
      </c>
      <c r="K187" s="364">
        <v>0</v>
      </c>
      <c r="L187" s="349"/>
      <c r="M187" s="349"/>
      <c r="N187" s="349"/>
    </row>
    <row r="188" spans="1:14" ht="13.5" customHeight="1">
      <c r="A188" s="359" t="s">
        <v>512</v>
      </c>
      <c r="B188" s="349" t="s">
        <v>513</v>
      </c>
      <c r="C188" s="364">
        <v>107</v>
      </c>
      <c r="D188" s="364">
        <v>0</v>
      </c>
      <c r="E188" s="364">
        <v>107</v>
      </c>
      <c r="F188" s="364" t="s">
        <v>1022</v>
      </c>
      <c r="G188" s="364">
        <v>0</v>
      </c>
      <c r="H188" s="364" t="s">
        <v>1022</v>
      </c>
      <c r="I188" s="364">
        <v>0</v>
      </c>
      <c r="J188" s="364">
        <v>0</v>
      </c>
      <c r="K188" s="364">
        <v>0</v>
      </c>
      <c r="L188" s="349"/>
      <c r="M188" s="349"/>
      <c r="N188" s="349"/>
    </row>
    <row r="189" spans="1:14" ht="13.5" customHeight="1">
      <c r="A189" s="359" t="s">
        <v>554</v>
      </c>
      <c r="B189" s="349" t="s">
        <v>555</v>
      </c>
      <c r="C189" s="364">
        <v>12557</v>
      </c>
      <c r="D189" s="364">
        <v>3875</v>
      </c>
      <c r="E189" s="364">
        <v>8682</v>
      </c>
      <c r="F189" s="364">
        <v>2959</v>
      </c>
      <c r="G189" s="364">
        <v>1073</v>
      </c>
      <c r="H189" s="364">
        <v>1886</v>
      </c>
      <c r="I189" s="364">
        <v>0</v>
      </c>
      <c r="J189" s="364">
        <v>0</v>
      </c>
      <c r="K189" s="364">
        <v>0</v>
      </c>
      <c r="L189" s="349"/>
      <c r="M189" s="349"/>
      <c r="N189" s="349"/>
    </row>
    <row r="190" spans="1:14" ht="13.5" customHeight="1">
      <c r="A190" s="359" t="s">
        <v>536</v>
      </c>
      <c r="B190" s="349" t="s">
        <v>537</v>
      </c>
      <c r="C190" s="364">
        <v>0</v>
      </c>
      <c r="D190" s="364">
        <v>0</v>
      </c>
      <c r="E190" s="364">
        <v>0</v>
      </c>
      <c r="F190" s="364">
        <v>517</v>
      </c>
      <c r="G190" s="364">
        <v>102</v>
      </c>
      <c r="H190" s="364">
        <v>415</v>
      </c>
      <c r="I190" s="364">
        <v>252</v>
      </c>
      <c r="J190" s="364">
        <v>0</v>
      </c>
      <c r="K190" s="364">
        <v>252</v>
      </c>
      <c r="L190" s="349"/>
      <c r="M190" s="349"/>
      <c r="N190" s="349"/>
    </row>
    <row r="191" spans="1:14" ht="13.5" customHeight="1">
      <c r="A191" s="359" t="s">
        <v>562</v>
      </c>
      <c r="B191" s="349" t="s">
        <v>563</v>
      </c>
      <c r="C191" s="364">
        <v>4037</v>
      </c>
      <c r="D191" s="364">
        <v>1539</v>
      </c>
      <c r="E191" s="364">
        <v>2498</v>
      </c>
      <c r="F191" s="364">
        <v>0</v>
      </c>
      <c r="G191" s="364">
        <v>0</v>
      </c>
      <c r="H191" s="364">
        <v>0</v>
      </c>
      <c r="I191" s="364">
        <v>0</v>
      </c>
      <c r="J191" s="364">
        <v>0</v>
      </c>
      <c r="K191" s="364">
        <v>0</v>
      </c>
      <c r="L191" s="349"/>
      <c r="M191" s="349"/>
      <c r="N191" s="349"/>
    </row>
    <row r="192" spans="1:14" ht="13.5" customHeight="1">
      <c r="A192" s="359" t="s">
        <v>550</v>
      </c>
      <c r="B192" s="349" t="s">
        <v>551</v>
      </c>
      <c r="C192" s="364">
        <v>18193</v>
      </c>
      <c r="D192" s="364">
        <v>4589</v>
      </c>
      <c r="E192" s="364">
        <v>13604</v>
      </c>
      <c r="F192" s="364">
        <v>1632</v>
      </c>
      <c r="G192" s="364">
        <v>431</v>
      </c>
      <c r="H192" s="364">
        <v>1201</v>
      </c>
      <c r="I192" s="364">
        <v>190</v>
      </c>
      <c r="J192" s="364">
        <v>0</v>
      </c>
      <c r="K192" s="364">
        <v>190</v>
      </c>
      <c r="L192" s="349"/>
      <c r="M192" s="349"/>
      <c r="N192" s="349"/>
    </row>
    <row r="193" spans="1:14" ht="13.5" customHeight="1">
      <c r="A193" s="359" t="s">
        <v>472</v>
      </c>
      <c r="B193" s="349" t="s">
        <v>473</v>
      </c>
      <c r="C193" s="364">
        <v>8051</v>
      </c>
      <c r="D193" s="364">
        <v>2620</v>
      </c>
      <c r="E193" s="364">
        <v>5431</v>
      </c>
      <c r="F193" s="364">
        <v>6332</v>
      </c>
      <c r="G193" s="364">
        <v>1562</v>
      </c>
      <c r="H193" s="364">
        <v>4770</v>
      </c>
      <c r="I193" s="364">
        <v>1319</v>
      </c>
      <c r="J193" s="364">
        <v>342</v>
      </c>
      <c r="K193" s="364">
        <v>977</v>
      </c>
      <c r="L193" s="349"/>
      <c r="M193" s="349"/>
      <c r="N193" s="349"/>
    </row>
    <row r="194" spans="1:14" ht="13.5" customHeight="1">
      <c r="A194" s="359" t="s">
        <v>478</v>
      </c>
      <c r="B194" s="349" t="s">
        <v>479</v>
      </c>
      <c r="C194" s="364">
        <v>74370</v>
      </c>
      <c r="D194" s="364">
        <v>21214</v>
      </c>
      <c r="E194" s="364">
        <v>53156</v>
      </c>
      <c r="F194" s="364">
        <v>9487</v>
      </c>
      <c r="G194" s="364">
        <v>1893</v>
      </c>
      <c r="H194" s="364">
        <v>7594</v>
      </c>
      <c r="I194" s="364">
        <v>323</v>
      </c>
      <c r="J194" s="364">
        <v>0</v>
      </c>
      <c r="K194" s="364">
        <v>323</v>
      </c>
      <c r="L194" s="349"/>
      <c r="M194" s="349"/>
      <c r="N194" s="349"/>
    </row>
    <row r="195" spans="1:14" ht="13.5" customHeight="1">
      <c r="A195" s="359" t="s">
        <v>556</v>
      </c>
      <c r="B195" s="349" t="s">
        <v>557</v>
      </c>
      <c r="C195" s="364">
        <v>4642</v>
      </c>
      <c r="D195" s="364">
        <v>2422</v>
      </c>
      <c r="E195" s="364">
        <v>2220</v>
      </c>
      <c r="F195" s="364">
        <v>769</v>
      </c>
      <c r="G195" s="364">
        <v>63</v>
      </c>
      <c r="H195" s="364">
        <v>706</v>
      </c>
      <c r="I195" s="364">
        <v>86</v>
      </c>
      <c r="J195" s="364">
        <v>86</v>
      </c>
      <c r="K195" s="364">
        <v>0</v>
      </c>
      <c r="L195" s="349"/>
      <c r="M195" s="349"/>
      <c r="N195" s="349"/>
    </row>
    <row r="196" spans="1:14" ht="13.5" customHeight="1">
      <c r="A196" s="359" t="s">
        <v>564</v>
      </c>
      <c r="B196" s="349" t="s">
        <v>565</v>
      </c>
      <c r="C196" s="364">
        <v>1916</v>
      </c>
      <c r="D196" s="364">
        <v>365</v>
      </c>
      <c r="E196" s="364">
        <v>1551</v>
      </c>
      <c r="F196" s="364">
        <v>0</v>
      </c>
      <c r="G196" s="364">
        <v>0</v>
      </c>
      <c r="H196" s="364">
        <v>0</v>
      </c>
      <c r="I196" s="364">
        <v>0</v>
      </c>
      <c r="J196" s="364">
        <v>0</v>
      </c>
      <c r="K196" s="364">
        <v>0</v>
      </c>
      <c r="L196" s="349"/>
      <c r="M196" s="349"/>
      <c r="N196" s="349"/>
    </row>
    <row r="197" spans="1:14" ht="13.5" customHeight="1">
      <c r="A197" s="359" t="s">
        <v>514</v>
      </c>
      <c r="B197" s="349" t="s">
        <v>515</v>
      </c>
      <c r="C197" s="364" t="s">
        <v>1029</v>
      </c>
      <c r="D197" s="364" t="s">
        <v>1029</v>
      </c>
      <c r="E197" s="364" t="s">
        <v>1029</v>
      </c>
      <c r="F197" s="364" t="s">
        <v>1029</v>
      </c>
      <c r="G197" s="364" t="s">
        <v>1029</v>
      </c>
      <c r="H197" s="364" t="s">
        <v>1029</v>
      </c>
      <c r="I197" s="364" t="s">
        <v>1029</v>
      </c>
      <c r="J197" s="364" t="s">
        <v>1029</v>
      </c>
      <c r="K197" s="364" t="s">
        <v>1029</v>
      </c>
      <c r="L197" s="349"/>
      <c r="M197" s="349"/>
      <c r="N197" s="349"/>
    </row>
    <row r="198" spans="1:14" ht="13.5" customHeight="1">
      <c r="A198" s="359" t="s">
        <v>508</v>
      </c>
      <c r="B198" s="349" t="s">
        <v>509</v>
      </c>
      <c r="C198" s="364">
        <v>3614</v>
      </c>
      <c r="D198" s="364">
        <v>428</v>
      </c>
      <c r="E198" s="364">
        <v>3186</v>
      </c>
      <c r="F198" s="364">
        <v>1379</v>
      </c>
      <c r="G198" s="364">
        <v>516</v>
      </c>
      <c r="H198" s="364">
        <v>863</v>
      </c>
      <c r="I198" s="364">
        <v>0</v>
      </c>
      <c r="J198" s="364">
        <v>0</v>
      </c>
      <c r="K198" s="364">
        <v>0</v>
      </c>
      <c r="L198" s="349"/>
      <c r="M198" s="349"/>
      <c r="N198" s="349"/>
    </row>
    <row r="199" spans="1:14" ht="13.5" customHeight="1">
      <c r="A199" s="359" t="s">
        <v>528</v>
      </c>
      <c r="B199" s="349" t="s">
        <v>529</v>
      </c>
      <c r="C199" s="364">
        <v>1113</v>
      </c>
      <c r="D199" s="364">
        <v>365</v>
      </c>
      <c r="E199" s="364">
        <v>748</v>
      </c>
      <c r="F199" s="364">
        <v>1486</v>
      </c>
      <c r="G199" s="364">
        <v>54</v>
      </c>
      <c r="H199" s="364">
        <v>1432</v>
      </c>
      <c r="I199" s="364">
        <v>107</v>
      </c>
      <c r="J199" s="364">
        <v>69</v>
      </c>
      <c r="K199" s="364">
        <v>38</v>
      </c>
      <c r="L199" s="349"/>
      <c r="M199" s="349"/>
      <c r="N199" s="349"/>
    </row>
    <row r="200" spans="1:14" ht="13.5" customHeight="1">
      <c r="A200" s="359" t="s">
        <v>530</v>
      </c>
      <c r="B200" s="349" t="s">
        <v>531</v>
      </c>
      <c r="C200" s="364">
        <v>4691</v>
      </c>
      <c r="D200" s="364">
        <v>862</v>
      </c>
      <c r="E200" s="364">
        <v>3829</v>
      </c>
      <c r="F200" s="364">
        <v>2777</v>
      </c>
      <c r="G200" s="364">
        <v>669</v>
      </c>
      <c r="H200" s="364">
        <v>2108</v>
      </c>
      <c r="I200" s="364">
        <v>0</v>
      </c>
      <c r="J200" s="364">
        <v>0</v>
      </c>
      <c r="K200" s="364">
        <v>0</v>
      </c>
      <c r="L200" s="349"/>
      <c r="M200" s="349"/>
      <c r="N200" s="349"/>
    </row>
    <row r="201" spans="1:14" ht="13.5" customHeight="1">
      <c r="A201" s="359" t="s">
        <v>498</v>
      </c>
      <c r="B201" s="349" t="s">
        <v>499</v>
      </c>
      <c r="C201" s="364">
        <v>478</v>
      </c>
      <c r="D201" s="364">
        <v>84</v>
      </c>
      <c r="E201" s="364">
        <v>394</v>
      </c>
      <c r="F201" s="364">
        <v>269</v>
      </c>
      <c r="G201" s="364">
        <v>173</v>
      </c>
      <c r="H201" s="364">
        <v>96</v>
      </c>
      <c r="I201" s="364">
        <v>0</v>
      </c>
      <c r="J201" s="364">
        <v>0</v>
      </c>
      <c r="K201" s="364">
        <v>0</v>
      </c>
      <c r="L201" s="349"/>
      <c r="M201" s="349"/>
      <c r="N201" s="349"/>
    </row>
    <row r="202" spans="1:14" ht="13.5" customHeight="1">
      <c r="A202" s="359" t="s">
        <v>544</v>
      </c>
      <c r="B202" s="349" t="s">
        <v>545</v>
      </c>
      <c r="C202" s="364">
        <v>52</v>
      </c>
      <c r="D202" s="364">
        <v>0</v>
      </c>
      <c r="E202" s="364">
        <v>52</v>
      </c>
      <c r="F202" s="364">
        <v>1176</v>
      </c>
      <c r="G202" s="364">
        <v>357</v>
      </c>
      <c r="H202" s="364">
        <v>819</v>
      </c>
      <c r="I202" s="364">
        <v>0</v>
      </c>
      <c r="J202" s="364">
        <v>0</v>
      </c>
      <c r="K202" s="364">
        <v>0</v>
      </c>
      <c r="L202" s="349"/>
      <c r="M202" s="349"/>
      <c r="N202" s="349"/>
    </row>
    <row r="203" spans="1:14" ht="13.5" customHeight="1">
      <c r="A203" s="359" t="s">
        <v>484</v>
      </c>
      <c r="B203" s="349" t="s">
        <v>485</v>
      </c>
      <c r="C203" s="364">
        <v>7870</v>
      </c>
      <c r="D203" s="364">
        <v>3208</v>
      </c>
      <c r="E203" s="364">
        <v>4662</v>
      </c>
      <c r="F203" s="364">
        <v>2911</v>
      </c>
      <c r="G203" s="364">
        <v>955</v>
      </c>
      <c r="H203" s="364">
        <v>1956</v>
      </c>
      <c r="I203" s="364">
        <v>22</v>
      </c>
      <c r="J203" s="364">
        <v>0</v>
      </c>
      <c r="K203" s="364">
        <v>22</v>
      </c>
      <c r="L203" s="349"/>
      <c r="M203" s="349"/>
      <c r="N203" s="349"/>
    </row>
    <row r="204" spans="1:14" ht="13.5" customHeight="1">
      <c r="A204" s="362" t="s">
        <v>831</v>
      </c>
      <c r="B204" s="356" t="s">
        <v>568</v>
      </c>
      <c r="C204" s="363">
        <v>45073</v>
      </c>
      <c r="D204" s="363">
        <v>13578</v>
      </c>
      <c r="E204" s="363">
        <v>31495</v>
      </c>
      <c r="F204" s="363">
        <v>24206</v>
      </c>
      <c r="G204" s="363">
        <v>5014</v>
      </c>
      <c r="H204" s="363">
        <v>19192</v>
      </c>
      <c r="I204" s="363">
        <v>7898</v>
      </c>
      <c r="J204" s="363">
        <v>1181</v>
      </c>
      <c r="K204" s="363">
        <v>6717</v>
      </c>
      <c r="L204" s="349"/>
      <c r="M204" s="349"/>
      <c r="N204" s="349"/>
    </row>
    <row r="205" spans="1:14" ht="13.5" customHeight="1">
      <c r="A205" s="359" t="s">
        <v>585</v>
      </c>
      <c r="B205" s="349" t="s">
        <v>586</v>
      </c>
      <c r="C205" s="364">
        <v>730</v>
      </c>
      <c r="D205" s="364">
        <v>730</v>
      </c>
      <c r="E205" s="364">
        <v>0</v>
      </c>
      <c r="F205" s="364">
        <v>450</v>
      </c>
      <c r="G205" s="364">
        <v>64</v>
      </c>
      <c r="H205" s="364">
        <v>386</v>
      </c>
      <c r="I205" s="364">
        <v>0</v>
      </c>
      <c r="J205" s="364">
        <v>0</v>
      </c>
      <c r="K205" s="364">
        <v>0</v>
      </c>
      <c r="L205" s="349"/>
      <c r="M205" s="349"/>
      <c r="N205" s="349"/>
    </row>
    <row r="206" spans="1:14" ht="13.5" customHeight="1">
      <c r="A206" s="359" t="s">
        <v>571</v>
      </c>
      <c r="B206" s="349" t="s">
        <v>572</v>
      </c>
      <c r="C206" s="364">
        <v>0</v>
      </c>
      <c r="D206" s="364">
        <v>0</v>
      </c>
      <c r="E206" s="364">
        <v>0</v>
      </c>
      <c r="F206" s="364">
        <v>16</v>
      </c>
      <c r="G206" s="364">
        <v>0</v>
      </c>
      <c r="H206" s="364">
        <v>16</v>
      </c>
      <c r="I206" s="364">
        <v>0</v>
      </c>
      <c r="J206" s="364">
        <v>0</v>
      </c>
      <c r="K206" s="364">
        <v>0</v>
      </c>
      <c r="L206" s="349"/>
      <c r="M206" s="349"/>
      <c r="N206" s="349"/>
    </row>
    <row r="207" spans="1:14" ht="13.5" customHeight="1">
      <c r="A207" s="359" t="s">
        <v>597</v>
      </c>
      <c r="B207" s="349" t="s">
        <v>598</v>
      </c>
      <c r="C207" s="364" t="s">
        <v>1022</v>
      </c>
      <c r="D207" s="364">
        <v>0</v>
      </c>
      <c r="E207" s="364" t="s">
        <v>1022</v>
      </c>
      <c r="F207" s="364">
        <v>1308</v>
      </c>
      <c r="G207" s="364">
        <v>91</v>
      </c>
      <c r="H207" s="364">
        <v>1217</v>
      </c>
      <c r="I207" s="364">
        <v>504</v>
      </c>
      <c r="J207" s="364">
        <v>0</v>
      </c>
      <c r="K207" s="364">
        <v>504</v>
      </c>
      <c r="L207" s="349"/>
      <c r="M207" s="349"/>
      <c r="N207" s="349"/>
    </row>
    <row r="208" spans="1:14" ht="13.5" customHeight="1">
      <c r="A208" s="359" t="s">
        <v>591</v>
      </c>
      <c r="B208" s="349" t="s">
        <v>592</v>
      </c>
      <c r="C208" s="364">
        <v>0</v>
      </c>
      <c r="D208" s="364">
        <v>0</v>
      </c>
      <c r="E208" s="364">
        <v>0</v>
      </c>
      <c r="F208" s="364">
        <v>212</v>
      </c>
      <c r="G208" s="364">
        <v>42</v>
      </c>
      <c r="H208" s="364">
        <v>170</v>
      </c>
      <c r="I208" s="364">
        <v>0</v>
      </c>
      <c r="J208" s="364">
        <v>0</v>
      </c>
      <c r="K208" s="364">
        <v>0</v>
      </c>
      <c r="L208" s="349"/>
      <c r="M208" s="349"/>
      <c r="N208" s="349"/>
    </row>
    <row r="209" spans="1:14" ht="13.5" customHeight="1">
      <c r="A209" s="359" t="s">
        <v>581</v>
      </c>
      <c r="B209" s="349" t="s">
        <v>582</v>
      </c>
      <c r="C209" s="364">
        <v>1299</v>
      </c>
      <c r="D209" s="364">
        <v>837</v>
      </c>
      <c r="E209" s="364">
        <v>462</v>
      </c>
      <c r="F209" s="364">
        <v>555</v>
      </c>
      <c r="G209" s="364">
        <v>290</v>
      </c>
      <c r="H209" s="364">
        <v>265</v>
      </c>
      <c r="I209" s="364">
        <v>0</v>
      </c>
      <c r="J209" s="364">
        <v>0</v>
      </c>
      <c r="K209" s="364">
        <v>0</v>
      </c>
      <c r="L209" s="349"/>
      <c r="M209" s="349"/>
      <c r="N209" s="349"/>
    </row>
    <row r="210" spans="1:14" ht="13.5" customHeight="1">
      <c r="A210" s="359" t="s">
        <v>589</v>
      </c>
      <c r="B210" s="349" t="s">
        <v>590</v>
      </c>
      <c r="C210" s="364">
        <v>1329</v>
      </c>
      <c r="D210" s="364">
        <v>490</v>
      </c>
      <c r="E210" s="364">
        <v>839</v>
      </c>
      <c r="F210" s="364">
        <v>526</v>
      </c>
      <c r="G210" s="364">
        <v>92</v>
      </c>
      <c r="H210" s="364">
        <v>434</v>
      </c>
      <c r="I210" s="364">
        <v>0</v>
      </c>
      <c r="J210" s="364">
        <v>0</v>
      </c>
      <c r="K210" s="364">
        <v>0</v>
      </c>
      <c r="L210" s="349"/>
      <c r="M210" s="349"/>
      <c r="N210" s="349"/>
    </row>
    <row r="211" spans="1:14" ht="13.5" customHeight="1">
      <c r="A211" s="359" t="s">
        <v>575</v>
      </c>
      <c r="B211" s="349" t="s">
        <v>576</v>
      </c>
      <c r="C211" s="364" t="s">
        <v>1029</v>
      </c>
      <c r="D211" s="364" t="s">
        <v>1029</v>
      </c>
      <c r="E211" s="364" t="s">
        <v>1029</v>
      </c>
      <c r="F211" s="364" t="s">
        <v>1029</v>
      </c>
      <c r="G211" s="364" t="s">
        <v>1029</v>
      </c>
      <c r="H211" s="364" t="s">
        <v>1029</v>
      </c>
      <c r="I211" s="364" t="s">
        <v>1029</v>
      </c>
      <c r="J211" s="364" t="s">
        <v>1029</v>
      </c>
      <c r="K211" s="364" t="s">
        <v>1029</v>
      </c>
      <c r="L211" s="349"/>
      <c r="M211" s="349"/>
      <c r="N211" s="349"/>
    </row>
    <row r="212" spans="1:14" ht="13.5" customHeight="1">
      <c r="A212" s="359" t="s">
        <v>577</v>
      </c>
      <c r="B212" s="349" t="s">
        <v>578</v>
      </c>
      <c r="C212" s="364">
        <v>6934</v>
      </c>
      <c r="D212" s="364">
        <v>3539</v>
      </c>
      <c r="E212" s="364">
        <v>3395</v>
      </c>
      <c r="F212" s="364">
        <v>2863</v>
      </c>
      <c r="G212" s="364">
        <v>757</v>
      </c>
      <c r="H212" s="364">
        <v>2106</v>
      </c>
      <c r="I212" s="364">
        <v>56</v>
      </c>
      <c r="J212" s="364">
        <v>56</v>
      </c>
      <c r="K212" s="364">
        <v>0</v>
      </c>
      <c r="L212" s="349"/>
      <c r="M212" s="349"/>
      <c r="N212" s="349"/>
    </row>
    <row r="213" spans="1:14" ht="13.5" customHeight="1">
      <c r="A213" s="359" t="s">
        <v>599</v>
      </c>
      <c r="B213" s="349" t="s">
        <v>600</v>
      </c>
      <c r="C213" s="364">
        <v>0</v>
      </c>
      <c r="D213" s="364">
        <v>0</v>
      </c>
      <c r="E213" s="364">
        <v>0</v>
      </c>
      <c r="F213" s="364">
        <v>1077</v>
      </c>
      <c r="G213" s="364">
        <v>5</v>
      </c>
      <c r="H213" s="364">
        <v>1072</v>
      </c>
      <c r="I213" s="364">
        <v>0</v>
      </c>
      <c r="J213" s="364">
        <v>0</v>
      </c>
      <c r="K213" s="364">
        <v>0</v>
      </c>
      <c r="L213" s="349"/>
      <c r="M213" s="349"/>
      <c r="N213" s="349"/>
    </row>
    <row r="214" spans="1:14" ht="13.5" customHeight="1">
      <c r="A214" s="359" t="s">
        <v>593</v>
      </c>
      <c r="B214" s="349" t="s">
        <v>594</v>
      </c>
      <c r="C214" s="364">
        <v>2074</v>
      </c>
      <c r="D214" s="364">
        <v>0</v>
      </c>
      <c r="E214" s="364">
        <v>2074</v>
      </c>
      <c r="F214" s="364">
        <v>2663</v>
      </c>
      <c r="G214" s="364">
        <v>370</v>
      </c>
      <c r="H214" s="364">
        <v>2293</v>
      </c>
      <c r="I214" s="364">
        <v>150</v>
      </c>
      <c r="J214" s="364">
        <v>0</v>
      </c>
      <c r="K214" s="364">
        <v>150</v>
      </c>
      <c r="L214" s="349"/>
      <c r="M214" s="349"/>
      <c r="N214" s="349"/>
    </row>
    <row r="215" spans="1:14" ht="13.5" customHeight="1">
      <c r="A215" s="359" t="s">
        <v>583</v>
      </c>
      <c r="B215" s="349" t="s">
        <v>584</v>
      </c>
      <c r="C215" s="364">
        <v>18735</v>
      </c>
      <c r="D215" s="364">
        <v>3636</v>
      </c>
      <c r="E215" s="364">
        <v>15099</v>
      </c>
      <c r="F215" s="364">
        <v>8699</v>
      </c>
      <c r="G215" s="364">
        <v>1889</v>
      </c>
      <c r="H215" s="364">
        <v>6810</v>
      </c>
      <c r="I215" s="364">
        <v>6528</v>
      </c>
      <c r="J215" s="364">
        <v>822</v>
      </c>
      <c r="K215" s="364">
        <v>5706</v>
      </c>
      <c r="L215" s="349"/>
      <c r="M215" s="349"/>
      <c r="N215" s="349"/>
    </row>
    <row r="216" spans="1:14" ht="13.5" customHeight="1">
      <c r="A216" s="359" t="s">
        <v>587</v>
      </c>
      <c r="B216" s="349" t="s">
        <v>588</v>
      </c>
      <c r="C216" s="364">
        <v>6107</v>
      </c>
      <c r="D216" s="364">
        <v>2392</v>
      </c>
      <c r="E216" s="364">
        <v>3715</v>
      </c>
      <c r="F216" s="364">
        <v>1126</v>
      </c>
      <c r="G216" s="364">
        <v>226</v>
      </c>
      <c r="H216" s="364">
        <v>900</v>
      </c>
      <c r="I216" s="364">
        <v>393</v>
      </c>
      <c r="J216" s="364">
        <v>303</v>
      </c>
      <c r="K216" s="364">
        <v>90</v>
      </c>
      <c r="L216" s="349"/>
      <c r="M216" s="349"/>
      <c r="N216" s="349"/>
    </row>
    <row r="217" spans="1:14" ht="13.5" customHeight="1">
      <c r="A217" s="359" t="s">
        <v>573</v>
      </c>
      <c r="B217" s="349" t="s">
        <v>574</v>
      </c>
      <c r="C217" s="364">
        <v>3472</v>
      </c>
      <c r="D217" s="364" t="s">
        <v>1022</v>
      </c>
      <c r="E217" s="364" t="s">
        <v>1022</v>
      </c>
      <c r="F217" s="364">
        <v>650</v>
      </c>
      <c r="G217" s="364">
        <v>258</v>
      </c>
      <c r="H217" s="364">
        <v>392</v>
      </c>
      <c r="I217" s="364">
        <v>0</v>
      </c>
      <c r="J217" s="364">
        <v>0</v>
      </c>
      <c r="K217" s="364">
        <v>0</v>
      </c>
      <c r="L217" s="349"/>
      <c r="M217" s="349"/>
      <c r="N217" s="349"/>
    </row>
    <row r="218" spans="1:14" ht="13.5" customHeight="1">
      <c r="A218" s="359" t="s">
        <v>579</v>
      </c>
      <c r="B218" s="349" t="s">
        <v>580</v>
      </c>
      <c r="C218" s="364">
        <v>2275</v>
      </c>
      <c r="D218" s="364">
        <v>1279</v>
      </c>
      <c r="E218" s="364">
        <v>996</v>
      </c>
      <c r="F218" s="364">
        <v>916</v>
      </c>
      <c r="G218" s="364">
        <v>70</v>
      </c>
      <c r="H218" s="364">
        <v>846</v>
      </c>
      <c r="I218" s="364">
        <v>81</v>
      </c>
      <c r="J218" s="364">
        <v>0</v>
      </c>
      <c r="K218" s="364">
        <v>81</v>
      </c>
      <c r="L218" s="349"/>
      <c r="M218" s="349"/>
      <c r="N218" s="349"/>
    </row>
    <row r="219" spans="1:14" ht="13.5" customHeight="1">
      <c r="A219" s="359" t="s">
        <v>569</v>
      </c>
      <c r="B219" s="349" t="s">
        <v>570</v>
      </c>
      <c r="C219" s="364">
        <v>2064</v>
      </c>
      <c r="D219" s="364">
        <v>444</v>
      </c>
      <c r="E219" s="364">
        <v>1620</v>
      </c>
      <c r="F219" s="364">
        <v>738</v>
      </c>
      <c r="G219" s="364">
        <v>254</v>
      </c>
      <c r="H219" s="364">
        <v>484</v>
      </c>
      <c r="I219" s="364">
        <v>0</v>
      </c>
      <c r="J219" s="364">
        <v>0</v>
      </c>
      <c r="K219" s="364">
        <v>0</v>
      </c>
      <c r="L219" s="349"/>
      <c r="M219" s="349"/>
      <c r="N219" s="349"/>
    </row>
    <row r="220" spans="1:14" ht="13.5" customHeight="1">
      <c r="A220" s="359" t="s">
        <v>595</v>
      </c>
      <c r="B220" s="349" t="s">
        <v>596</v>
      </c>
      <c r="C220" s="364">
        <v>14</v>
      </c>
      <c r="D220" s="364" t="s">
        <v>1022</v>
      </c>
      <c r="E220" s="364" t="s">
        <v>1022</v>
      </c>
      <c r="F220" s="364">
        <v>1943</v>
      </c>
      <c r="G220" s="364">
        <v>563</v>
      </c>
      <c r="H220" s="364">
        <v>1380</v>
      </c>
      <c r="I220" s="364">
        <v>186</v>
      </c>
      <c r="J220" s="364">
        <v>0</v>
      </c>
      <c r="K220" s="364">
        <v>186</v>
      </c>
      <c r="L220" s="349"/>
      <c r="M220" s="349"/>
      <c r="N220" s="349"/>
    </row>
    <row r="221" spans="1:14" ht="13.5" customHeight="1">
      <c r="A221" s="362" t="s">
        <v>832</v>
      </c>
      <c r="B221" s="356" t="s">
        <v>601</v>
      </c>
      <c r="C221" s="363">
        <v>90997</v>
      </c>
      <c r="D221" s="363">
        <v>26976</v>
      </c>
      <c r="E221" s="363">
        <v>64021</v>
      </c>
      <c r="F221" s="363">
        <v>20644</v>
      </c>
      <c r="G221" s="363">
        <v>6112</v>
      </c>
      <c r="H221" s="363">
        <v>14532</v>
      </c>
      <c r="I221" s="363">
        <v>5929.5</v>
      </c>
      <c r="J221" s="363">
        <v>1915</v>
      </c>
      <c r="K221" s="363">
        <v>4014.5</v>
      </c>
      <c r="L221" s="349"/>
      <c r="M221" s="349"/>
      <c r="N221" s="349"/>
    </row>
    <row r="222" spans="1:14" ht="13.5" customHeight="1">
      <c r="A222" s="359" t="s">
        <v>616</v>
      </c>
      <c r="B222" s="349" t="s">
        <v>617</v>
      </c>
      <c r="C222" s="364">
        <v>1113</v>
      </c>
      <c r="D222" s="364">
        <v>1113</v>
      </c>
      <c r="E222" s="364">
        <v>0</v>
      </c>
      <c r="F222" s="364">
        <v>545</v>
      </c>
      <c r="G222" s="364">
        <v>231</v>
      </c>
      <c r="H222" s="364">
        <v>314</v>
      </c>
      <c r="I222" s="364">
        <v>0</v>
      </c>
      <c r="J222" s="364">
        <v>0</v>
      </c>
      <c r="K222" s="364">
        <v>0</v>
      </c>
      <c r="L222" s="349"/>
      <c r="M222" s="349"/>
      <c r="N222" s="349"/>
    </row>
    <row r="223" spans="1:14" ht="13.5" customHeight="1">
      <c r="A223" s="359" t="s">
        <v>614</v>
      </c>
      <c r="B223" s="349" t="s">
        <v>615</v>
      </c>
      <c r="C223" s="364">
        <v>3285</v>
      </c>
      <c r="D223" s="364">
        <v>2190</v>
      </c>
      <c r="E223" s="364">
        <v>1095</v>
      </c>
      <c r="F223" s="364">
        <v>0</v>
      </c>
      <c r="G223" s="364">
        <v>0</v>
      </c>
      <c r="H223" s="364">
        <v>0</v>
      </c>
      <c r="I223" s="364">
        <v>0</v>
      </c>
      <c r="J223" s="364">
        <v>0</v>
      </c>
      <c r="K223" s="364">
        <v>0</v>
      </c>
      <c r="L223" s="349"/>
      <c r="M223" s="349"/>
      <c r="N223" s="349"/>
    </row>
    <row r="224" spans="1:14" ht="13.5" customHeight="1">
      <c r="A224" s="359" t="s">
        <v>606</v>
      </c>
      <c r="B224" s="349" t="s">
        <v>607</v>
      </c>
      <c r="C224" s="364">
        <v>724</v>
      </c>
      <c r="D224" s="364">
        <v>442</v>
      </c>
      <c r="E224" s="364">
        <v>282</v>
      </c>
      <c r="F224" s="364">
        <v>195</v>
      </c>
      <c r="G224" s="364">
        <v>191</v>
      </c>
      <c r="H224" s="364">
        <v>4</v>
      </c>
      <c r="I224" s="364">
        <v>36</v>
      </c>
      <c r="J224" s="364">
        <v>36</v>
      </c>
      <c r="K224" s="364">
        <v>0</v>
      </c>
      <c r="L224" s="349"/>
      <c r="M224" s="349"/>
      <c r="N224" s="349"/>
    </row>
    <row r="225" spans="1:14" ht="13.5" customHeight="1">
      <c r="A225" s="359" t="s">
        <v>604</v>
      </c>
      <c r="B225" s="349" t="s">
        <v>605</v>
      </c>
      <c r="C225" s="364">
        <v>268</v>
      </c>
      <c r="D225" s="364">
        <v>142</v>
      </c>
      <c r="E225" s="364">
        <v>126</v>
      </c>
      <c r="F225" s="364">
        <v>2438</v>
      </c>
      <c r="G225" s="364">
        <v>1268</v>
      </c>
      <c r="H225" s="364">
        <v>1170</v>
      </c>
      <c r="I225" s="364">
        <v>491</v>
      </c>
      <c r="J225" s="364">
        <v>201</v>
      </c>
      <c r="K225" s="364">
        <v>290</v>
      </c>
      <c r="L225" s="349"/>
      <c r="M225" s="349"/>
      <c r="N225" s="349"/>
    </row>
    <row r="226" spans="1:14" ht="13.5" customHeight="1">
      <c r="A226" s="359" t="s">
        <v>608</v>
      </c>
      <c r="B226" s="349" t="s">
        <v>609</v>
      </c>
      <c r="C226" s="364">
        <v>6052</v>
      </c>
      <c r="D226" s="364">
        <v>1993</v>
      </c>
      <c r="E226" s="364">
        <v>4059</v>
      </c>
      <c r="F226" s="364">
        <v>1543</v>
      </c>
      <c r="G226" s="364">
        <v>932</v>
      </c>
      <c r="H226" s="364">
        <v>611</v>
      </c>
      <c r="I226" s="364">
        <v>37</v>
      </c>
      <c r="J226" s="364">
        <v>37</v>
      </c>
      <c r="K226" s="364">
        <v>0</v>
      </c>
      <c r="L226" s="349"/>
      <c r="M226" s="349"/>
      <c r="N226" s="349"/>
    </row>
    <row r="227" spans="1:14" ht="13.5" customHeight="1">
      <c r="A227" s="359" t="s">
        <v>620</v>
      </c>
      <c r="B227" s="349" t="s">
        <v>621</v>
      </c>
      <c r="C227" s="364" t="s">
        <v>1029</v>
      </c>
      <c r="D227" s="364" t="s">
        <v>1029</v>
      </c>
      <c r="E227" s="364" t="s">
        <v>1029</v>
      </c>
      <c r="F227" s="364" t="s">
        <v>1029</v>
      </c>
      <c r="G227" s="364" t="s">
        <v>1029</v>
      </c>
      <c r="H227" s="364" t="s">
        <v>1029</v>
      </c>
      <c r="I227" s="364" t="s">
        <v>1029</v>
      </c>
      <c r="J227" s="364" t="s">
        <v>1029</v>
      </c>
      <c r="K227" s="364" t="s">
        <v>1029</v>
      </c>
      <c r="L227" s="349"/>
      <c r="M227" s="349"/>
      <c r="N227" s="349"/>
    </row>
    <row r="228" spans="1:14" ht="13.5" customHeight="1">
      <c r="A228" s="359" t="s">
        <v>624</v>
      </c>
      <c r="B228" s="349" t="s">
        <v>625</v>
      </c>
      <c r="C228" s="364">
        <v>63953</v>
      </c>
      <c r="D228" s="364">
        <v>14372</v>
      </c>
      <c r="E228" s="364">
        <v>49581</v>
      </c>
      <c r="F228" s="364">
        <v>9619</v>
      </c>
      <c r="G228" s="364">
        <v>2361</v>
      </c>
      <c r="H228" s="364">
        <v>7258</v>
      </c>
      <c r="I228" s="364">
        <v>3084</v>
      </c>
      <c r="J228" s="364">
        <v>1269</v>
      </c>
      <c r="K228" s="364">
        <v>1815</v>
      </c>
      <c r="L228" s="349"/>
      <c r="M228" s="349"/>
      <c r="N228" s="349"/>
    </row>
    <row r="229" spans="1:14" ht="13.5" customHeight="1">
      <c r="A229" s="359" t="s">
        <v>612</v>
      </c>
      <c r="B229" s="349" t="s">
        <v>613</v>
      </c>
      <c r="C229" s="364">
        <v>4891</v>
      </c>
      <c r="D229" s="364">
        <v>1550</v>
      </c>
      <c r="E229" s="364">
        <v>3341</v>
      </c>
      <c r="F229" s="364" t="s">
        <v>1029</v>
      </c>
      <c r="G229" s="364" t="s">
        <v>1029</v>
      </c>
      <c r="H229" s="364" t="s">
        <v>1029</v>
      </c>
      <c r="I229" s="364">
        <v>200</v>
      </c>
      <c r="J229" s="364" t="s">
        <v>1022</v>
      </c>
      <c r="K229" s="364" t="s">
        <v>1022</v>
      </c>
      <c r="L229" s="349"/>
      <c r="M229" s="349"/>
      <c r="N229" s="349"/>
    </row>
    <row r="230" spans="1:14" ht="13.5" customHeight="1">
      <c r="A230" s="359" t="s">
        <v>602</v>
      </c>
      <c r="B230" s="349" t="s">
        <v>603</v>
      </c>
      <c r="C230" s="364">
        <v>8970</v>
      </c>
      <c r="D230" s="364">
        <v>4770</v>
      </c>
      <c r="E230" s="364">
        <v>4200</v>
      </c>
      <c r="F230" s="364">
        <v>254</v>
      </c>
      <c r="G230" s="364">
        <v>168</v>
      </c>
      <c r="H230" s="364">
        <v>86</v>
      </c>
      <c r="I230" s="364">
        <v>21</v>
      </c>
      <c r="J230" s="364" t="s">
        <v>1022</v>
      </c>
      <c r="K230" s="364" t="s">
        <v>1022</v>
      </c>
      <c r="L230" s="349"/>
      <c r="M230" s="349"/>
      <c r="N230" s="349"/>
    </row>
    <row r="231" spans="1:14" ht="13.5" customHeight="1">
      <c r="A231" s="359" t="s">
        <v>610</v>
      </c>
      <c r="B231" s="349" t="s">
        <v>611</v>
      </c>
      <c r="C231" s="364">
        <v>555</v>
      </c>
      <c r="D231" s="364">
        <v>294</v>
      </c>
      <c r="E231" s="364">
        <v>261</v>
      </c>
      <c r="F231" s="364">
        <v>1873</v>
      </c>
      <c r="G231" s="364">
        <v>238</v>
      </c>
      <c r="H231" s="364">
        <v>1635</v>
      </c>
      <c r="I231" s="364">
        <v>0</v>
      </c>
      <c r="J231" s="364">
        <v>0</v>
      </c>
      <c r="K231" s="364">
        <v>0</v>
      </c>
      <c r="L231" s="349"/>
      <c r="M231" s="349"/>
      <c r="N231" s="349"/>
    </row>
    <row r="232" spans="1:14" ht="13.5" customHeight="1">
      <c r="A232" s="359" t="s">
        <v>622</v>
      </c>
      <c r="B232" s="349" t="s">
        <v>623</v>
      </c>
      <c r="C232" s="364">
        <v>8</v>
      </c>
      <c r="D232" s="364">
        <v>0</v>
      </c>
      <c r="E232" s="364">
        <v>8</v>
      </c>
      <c r="F232" s="364">
        <v>550</v>
      </c>
      <c r="G232" s="364">
        <v>242</v>
      </c>
      <c r="H232" s="364">
        <v>308</v>
      </c>
      <c r="I232" s="364" t="s">
        <v>1022</v>
      </c>
      <c r="J232" s="364" t="s">
        <v>1022</v>
      </c>
      <c r="K232" s="364">
        <v>0</v>
      </c>
      <c r="L232" s="349"/>
      <c r="M232" s="349"/>
      <c r="N232" s="349"/>
    </row>
    <row r="233" spans="1:14" ht="13.5" customHeight="1">
      <c r="A233" s="359" t="s">
        <v>618</v>
      </c>
      <c r="B233" s="349" t="s">
        <v>619</v>
      </c>
      <c r="C233" s="364">
        <v>448</v>
      </c>
      <c r="D233" s="364">
        <v>110</v>
      </c>
      <c r="E233" s="364">
        <v>338</v>
      </c>
      <c r="F233" s="364">
        <v>1278</v>
      </c>
      <c r="G233" s="364">
        <v>138</v>
      </c>
      <c r="H233" s="364">
        <v>1140</v>
      </c>
      <c r="I233" s="364">
        <v>1128</v>
      </c>
      <c r="J233" s="364">
        <v>267</v>
      </c>
      <c r="K233" s="364">
        <v>861</v>
      </c>
      <c r="L233" s="349"/>
      <c r="M233" s="349"/>
      <c r="N233" s="349"/>
    </row>
    <row r="234" spans="1:14" ht="13.5" customHeight="1">
      <c r="A234" s="362" t="s">
        <v>833</v>
      </c>
      <c r="B234" s="356" t="s">
        <v>626</v>
      </c>
      <c r="C234" s="363">
        <v>105097</v>
      </c>
      <c r="D234" s="363">
        <v>27330</v>
      </c>
      <c r="E234" s="363">
        <v>77767</v>
      </c>
      <c r="F234" s="363">
        <v>11086</v>
      </c>
      <c r="G234" s="363">
        <v>2580</v>
      </c>
      <c r="H234" s="363">
        <v>8506</v>
      </c>
      <c r="I234" s="363">
        <v>999</v>
      </c>
      <c r="J234" s="363">
        <v>0</v>
      </c>
      <c r="K234" s="363">
        <v>999</v>
      </c>
      <c r="L234" s="349"/>
      <c r="M234" s="349"/>
      <c r="N234" s="349"/>
    </row>
    <row r="235" spans="1:14" ht="13.5" customHeight="1">
      <c r="A235" s="359" t="s">
        <v>641</v>
      </c>
      <c r="B235" s="349" t="s">
        <v>642</v>
      </c>
      <c r="C235" s="364">
        <v>0</v>
      </c>
      <c r="D235" s="364">
        <v>0</v>
      </c>
      <c r="E235" s="364">
        <v>0</v>
      </c>
      <c r="F235" s="364">
        <v>785</v>
      </c>
      <c r="G235" s="364">
        <v>199</v>
      </c>
      <c r="H235" s="364">
        <v>586</v>
      </c>
      <c r="I235" s="364">
        <v>0</v>
      </c>
      <c r="J235" s="364">
        <v>0</v>
      </c>
      <c r="K235" s="364">
        <v>0</v>
      </c>
      <c r="L235" s="349"/>
      <c r="M235" s="349"/>
      <c r="N235" s="349"/>
    </row>
    <row r="236" spans="1:14" ht="13.5" customHeight="1">
      <c r="A236" s="359" t="s">
        <v>643</v>
      </c>
      <c r="B236" s="349" t="s">
        <v>644</v>
      </c>
      <c r="C236" s="364">
        <v>8546</v>
      </c>
      <c r="D236" s="364">
        <v>3142</v>
      </c>
      <c r="E236" s="364">
        <v>5404</v>
      </c>
      <c r="F236" s="364">
        <v>830</v>
      </c>
      <c r="G236" s="364">
        <v>54</v>
      </c>
      <c r="H236" s="364">
        <v>776</v>
      </c>
      <c r="I236" s="364">
        <v>0</v>
      </c>
      <c r="J236" s="364">
        <v>0</v>
      </c>
      <c r="K236" s="364">
        <v>0</v>
      </c>
      <c r="L236" s="349"/>
      <c r="M236" s="349"/>
      <c r="N236" s="349"/>
    </row>
    <row r="237" spans="1:14" ht="13.5" customHeight="1">
      <c r="A237" s="359" t="s">
        <v>633</v>
      </c>
      <c r="B237" s="349" t="s">
        <v>634</v>
      </c>
      <c r="C237" s="364">
        <v>3611</v>
      </c>
      <c r="D237" s="364">
        <v>1219</v>
      </c>
      <c r="E237" s="364">
        <v>2392</v>
      </c>
      <c r="F237" s="364">
        <v>535</v>
      </c>
      <c r="G237" s="364">
        <v>184</v>
      </c>
      <c r="H237" s="364">
        <v>351</v>
      </c>
      <c r="I237" s="364">
        <v>275</v>
      </c>
      <c r="J237" s="364">
        <v>0</v>
      </c>
      <c r="K237" s="364">
        <v>275</v>
      </c>
      <c r="L237" s="349"/>
      <c r="M237" s="349"/>
      <c r="N237" s="349"/>
    </row>
    <row r="238" spans="1:14" ht="13.5" customHeight="1">
      <c r="A238" s="359" t="s">
        <v>631</v>
      </c>
      <c r="B238" s="349" t="s">
        <v>632</v>
      </c>
      <c r="C238" s="364">
        <v>4593</v>
      </c>
      <c r="D238" s="364">
        <v>1266</v>
      </c>
      <c r="E238" s="364">
        <v>3327</v>
      </c>
      <c r="F238" s="364">
        <v>628</v>
      </c>
      <c r="G238" s="364">
        <v>374</v>
      </c>
      <c r="H238" s="364">
        <v>254</v>
      </c>
      <c r="I238" s="364">
        <v>0</v>
      </c>
      <c r="J238" s="364">
        <v>0</v>
      </c>
      <c r="K238" s="364">
        <v>0</v>
      </c>
      <c r="L238" s="349"/>
      <c r="M238" s="349"/>
      <c r="N238" s="349"/>
    </row>
    <row r="239" spans="1:14" ht="13.5" customHeight="1">
      <c r="A239" s="359" t="s">
        <v>637</v>
      </c>
      <c r="B239" s="349" t="s">
        <v>638</v>
      </c>
      <c r="C239" s="364">
        <v>89</v>
      </c>
      <c r="D239" s="364">
        <v>89</v>
      </c>
      <c r="E239" s="364">
        <v>0</v>
      </c>
      <c r="F239" s="364">
        <v>0</v>
      </c>
      <c r="G239" s="364">
        <v>0</v>
      </c>
      <c r="H239" s="364">
        <v>0</v>
      </c>
      <c r="I239" s="364">
        <v>0</v>
      </c>
      <c r="J239" s="364">
        <v>0</v>
      </c>
      <c r="K239" s="364">
        <v>0</v>
      </c>
      <c r="L239" s="349"/>
      <c r="M239" s="349"/>
      <c r="N239" s="349"/>
    </row>
    <row r="240" spans="1:14" ht="13.5" customHeight="1">
      <c r="A240" s="359" t="s">
        <v>645</v>
      </c>
      <c r="B240" s="349" t="s">
        <v>646</v>
      </c>
      <c r="C240" s="364">
        <v>65903</v>
      </c>
      <c r="D240" s="364">
        <v>16253</v>
      </c>
      <c r="E240" s="364">
        <v>49650</v>
      </c>
      <c r="F240" s="364">
        <v>4458</v>
      </c>
      <c r="G240" s="364">
        <v>765</v>
      </c>
      <c r="H240" s="364">
        <v>3693</v>
      </c>
      <c r="I240" s="364">
        <v>363</v>
      </c>
      <c r="J240" s="364">
        <v>0</v>
      </c>
      <c r="K240" s="364">
        <v>363</v>
      </c>
      <c r="L240" s="349"/>
      <c r="M240" s="349"/>
      <c r="N240" s="349"/>
    </row>
    <row r="241" spans="1:14" ht="13.5" customHeight="1">
      <c r="A241" s="359" t="s">
        <v>639</v>
      </c>
      <c r="B241" s="349" t="s">
        <v>640</v>
      </c>
      <c r="C241" s="364">
        <v>4406</v>
      </c>
      <c r="D241" s="364">
        <v>1010</v>
      </c>
      <c r="E241" s="364">
        <v>3396</v>
      </c>
      <c r="F241" s="364">
        <v>711</v>
      </c>
      <c r="G241" s="364">
        <v>129</v>
      </c>
      <c r="H241" s="364">
        <v>582</v>
      </c>
      <c r="I241" s="364">
        <v>0</v>
      </c>
      <c r="J241" s="364">
        <v>0</v>
      </c>
      <c r="K241" s="364">
        <v>0</v>
      </c>
      <c r="L241" s="349"/>
      <c r="M241" s="349"/>
      <c r="N241" s="349"/>
    </row>
    <row r="242" spans="1:14" ht="13.5" customHeight="1">
      <c r="A242" s="359" t="s">
        <v>629</v>
      </c>
      <c r="B242" s="349" t="s">
        <v>630</v>
      </c>
      <c r="C242" s="364">
        <v>3189</v>
      </c>
      <c r="D242" s="364">
        <v>292</v>
      </c>
      <c r="E242" s="364">
        <v>2897</v>
      </c>
      <c r="F242" s="364">
        <v>699</v>
      </c>
      <c r="G242" s="364">
        <v>49</v>
      </c>
      <c r="H242" s="364">
        <v>650</v>
      </c>
      <c r="I242" s="364">
        <v>336</v>
      </c>
      <c r="J242" s="364">
        <v>0</v>
      </c>
      <c r="K242" s="364">
        <v>336</v>
      </c>
      <c r="L242" s="349"/>
      <c r="M242" s="349"/>
      <c r="N242" s="349"/>
    </row>
    <row r="243" spans="1:14" ht="13.5" customHeight="1">
      <c r="A243" s="359" t="s">
        <v>635</v>
      </c>
      <c r="B243" s="349" t="s">
        <v>636</v>
      </c>
      <c r="C243" s="364">
        <v>9637</v>
      </c>
      <c r="D243" s="364">
        <v>2710</v>
      </c>
      <c r="E243" s="364">
        <v>6927</v>
      </c>
      <c r="F243" s="364">
        <v>131</v>
      </c>
      <c r="G243" s="364">
        <v>43</v>
      </c>
      <c r="H243" s="364">
        <v>88</v>
      </c>
      <c r="I243" s="364">
        <v>0</v>
      </c>
      <c r="J243" s="364">
        <v>0</v>
      </c>
      <c r="K243" s="364">
        <v>0</v>
      </c>
      <c r="L243" s="349"/>
      <c r="M243" s="349"/>
      <c r="N243" s="349"/>
    </row>
    <row r="244" spans="1:14" ht="13.5" customHeight="1">
      <c r="A244" s="359" t="s">
        <v>627</v>
      </c>
      <c r="B244" s="349" t="s">
        <v>628</v>
      </c>
      <c r="C244" s="364">
        <v>5123</v>
      </c>
      <c r="D244" s="364">
        <v>1349</v>
      </c>
      <c r="E244" s="364">
        <v>3774</v>
      </c>
      <c r="F244" s="364">
        <v>2309</v>
      </c>
      <c r="G244" s="364">
        <v>783</v>
      </c>
      <c r="H244" s="364">
        <v>1526</v>
      </c>
      <c r="I244" s="364">
        <v>25</v>
      </c>
      <c r="J244" s="364">
        <v>0</v>
      </c>
      <c r="K244" s="364">
        <v>25</v>
      </c>
      <c r="L244" s="349"/>
      <c r="M244" s="349"/>
      <c r="N244" s="349"/>
    </row>
    <row r="245" spans="1:14" ht="13.5" customHeight="1">
      <c r="A245" s="362" t="s">
        <v>834</v>
      </c>
      <c r="B245" s="356" t="s">
        <v>647</v>
      </c>
      <c r="C245" s="363">
        <v>27485</v>
      </c>
      <c r="D245" s="363">
        <v>7893</v>
      </c>
      <c r="E245" s="363">
        <v>19592</v>
      </c>
      <c r="F245" s="363">
        <v>30680</v>
      </c>
      <c r="G245" s="363">
        <v>7483</v>
      </c>
      <c r="H245" s="363">
        <v>23197</v>
      </c>
      <c r="I245" s="363">
        <v>3945</v>
      </c>
      <c r="J245" s="363">
        <v>979</v>
      </c>
      <c r="K245" s="363">
        <v>2966</v>
      </c>
      <c r="L245" s="349"/>
      <c r="M245" s="349"/>
      <c r="N245" s="349"/>
    </row>
    <row r="246" spans="1:14" ht="13.5" customHeight="1">
      <c r="A246" s="359" t="s">
        <v>674</v>
      </c>
      <c r="B246" s="349" t="s">
        <v>675</v>
      </c>
      <c r="C246" s="364">
        <v>1945</v>
      </c>
      <c r="D246" s="364">
        <v>365</v>
      </c>
      <c r="E246" s="364">
        <v>1580</v>
      </c>
      <c r="F246" s="364">
        <v>1228</v>
      </c>
      <c r="G246" s="364">
        <v>0</v>
      </c>
      <c r="H246" s="364">
        <v>1228</v>
      </c>
      <c r="I246" s="364">
        <v>207</v>
      </c>
      <c r="J246" s="364">
        <v>0</v>
      </c>
      <c r="K246" s="364">
        <v>207</v>
      </c>
      <c r="L246" s="349"/>
      <c r="M246" s="349"/>
      <c r="N246" s="349"/>
    </row>
    <row r="247" spans="1:14" ht="13.5" customHeight="1">
      <c r="A247" s="359" t="s">
        <v>662</v>
      </c>
      <c r="B247" s="349" t="s">
        <v>663</v>
      </c>
      <c r="C247" s="364">
        <v>0</v>
      </c>
      <c r="D247" s="364">
        <v>0</v>
      </c>
      <c r="E247" s="364">
        <v>0</v>
      </c>
      <c r="F247" s="364">
        <v>604</v>
      </c>
      <c r="G247" s="364">
        <v>418</v>
      </c>
      <c r="H247" s="366">
        <v>186</v>
      </c>
      <c r="I247" s="366">
        <v>0</v>
      </c>
      <c r="J247" s="366">
        <v>0</v>
      </c>
      <c r="K247" s="366">
        <v>0</v>
      </c>
      <c r="L247" s="349"/>
      <c r="M247" s="349"/>
      <c r="N247" s="349"/>
    </row>
    <row r="248" spans="1:14" ht="13.5" customHeight="1">
      <c r="A248" s="359" t="s">
        <v>654</v>
      </c>
      <c r="B248" s="349" t="s">
        <v>655</v>
      </c>
      <c r="C248" s="364">
        <v>122</v>
      </c>
      <c r="D248" s="364">
        <v>122</v>
      </c>
      <c r="E248" s="364">
        <v>0</v>
      </c>
      <c r="F248" s="364">
        <v>238</v>
      </c>
      <c r="G248" s="364">
        <v>223</v>
      </c>
      <c r="H248" s="366">
        <v>15</v>
      </c>
      <c r="I248" s="366">
        <v>263</v>
      </c>
      <c r="J248" s="366" t="s">
        <v>1022</v>
      </c>
      <c r="K248" s="366" t="s">
        <v>1022</v>
      </c>
      <c r="L248" s="349"/>
      <c r="M248" s="349"/>
      <c r="N248" s="349"/>
    </row>
    <row r="249" spans="1:14" ht="13.5" customHeight="1">
      <c r="A249" s="359" t="s">
        <v>658</v>
      </c>
      <c r="B249" s="349" t="s">
        <v>659</v>
      </c>
      <c r="C249" s="364">
        <v>215</v>
      </c>
      <c r="D249" s="364">
        <v>146</v>
      </c>
      <c r="E249" s="364">
        <v>69</v>
      </c>
      <c r="F249" s="364">
        <v>1130</v>
      </c>
      <c r="G249" s="364">
        <v>196</v>
      </c>
      <c r="H249" s="366">
        <v>934</v>
      </c>
      <c r="I249" s="366">
        <v>367</v>
      </c>
      <c r="J249" s="366" t="s">
        <v>1022</v>
      </c>
      <c r="K249" s="366" t="s">
        <v>1022</v>
      </c>
      <c r="L249" s="349"/>
      <c r="M249" s="349"/>
      <c r="N249" s="349"/>
    </row>
    <row r="250" spans="1:14" ht="13.5" customHeight="1">
      <c r="A250" s="359" t="s">
        <v>668</v>
      </c>
      <c r="B250" s="349" t="s">
        <v>669</v>
      </c>
      <c r="C250" s="364">
        <v>1148</v>
      </c>
      <c r="D250" s="364">
        <v>365</v>
      </c>
      <c r="E250" s="364">
        <v>783</v>
      </c>
      <c r="F250" s="364">
        <v>1072</v>
      </c>
      <c r="G250" s="364">
        <v>15</v>
      </c>
      <c r="H250" s="366">
        <v>1057</v>
      </c>
      <c r="I250" s="366">
        <v>0</v>
      </c>
      <c r="J250" s="366">
        <v>0</v>
      </c>
      <c r="K250" s="366">
        <v>0</v>
      </c>
      <c r="L250" s="349"/>
      <c r="M250" s="349"/>
      <c r="N250" s="349"/>
    </row>
    <row r="251" spans="1:14" ht="13.5" customHeight="1">
      <c r="A251" s="359" t="s">
        <v>666</v>
      </c>
      <c r="B251" s="349" t="s">
        <v>667</v>
      </c>
      <c r="C251" s="364">
        <v>156</v>
      </c>
      <c r="D251" s="364">
        <v>0</v>
      </c>
      <c r="E251" s="364">
        <v>156</v>
      </c>
      <c r="F251" s="364">
        <v>1254</v>
      </c>
      <c r="G251" s="364">
        <v>258</v>
      </c>
      <c r="H251" s="366">
        <v>996</v>
      </c>
      <c r="I251" s="366">
        <v>113</v>
      </c>
      <c r="J251" s="366">
        <v>0</v>
      </c>
      <c r="K251" s="366">
        <v>113</v>
      </c>
      <c r="L251" s="349"/>
      <c r="M251" s="349"/>
      <c r="N251" s="349"/>
    </row>
    <row r="252" spans="1:14" ht="13.5" customHeight="1">
      <c r="A252" s="359" t="s">
        <v>676</v>
      </c>
      <c r="B252" s="349" t="s">
        <v>677</v>
      </c>
      <c r="C252" s="364">
        <v>0</v>
      </c>
      <c r="D252" s="364">
        <v>0</v>
      </c>
      <c r="E252" s="364">
        <v>0</v>
      </c>
      <c r="F252" s="364">
        <v>429</v>
      </c>
      <c r="G252" s="364">
        <v>0</v>
      </c>
      <c r="H252" s="364">
        <v>429</v>
      </c>
      <c r="I252" s="364">
        <v>0</v>
      </c>
      <c r="J252" s="364">
        <v>0</v>
      </c>
      <c r="K252" s="364">
        <v>0</v>
      </c>
      <c r="L252" s="349"/>
      <c r="M252" s="349"/>
      <c r="N252" s="349"/>
    </row>
    <row r="253" spans="1:14" ht="13.5" customHeight="1">
      <c r="A253" s="359" t="s">
        <v>670</v>
      </c>
      <c r="B253" s="349" t="s">
        <v>671</v>
      </c>
      <c r="C253" s="364">
        <v>3057</v>
      </c>
      <c r="D253" s="364">
        <v>1462</v>
      </c>
      <c r="E253" s="364">
        <v>1595</v>
      </c>
      <c r="F253" s="364">
        <v>245</v>
      </c>
      <c r="G253" s="364">
        <v>0</v>
      </c>
      <c r="H253" s="364">
        <v>245</v>
      </c>
      <c r="I253" s="364">
        <v>220</v>
      </c>
      <c r="J253" s="364">
        <v>0</v>
      </c>
      <c r="K253" s="364">
        <v>220</v>
      </c>
      <c r="L253" s="349"/>
      <c r="M253" s="349"/>
      <c r="N253" s="349"/>
    </row>
    <row r="254" spans="1:14" ht="13.5" customHeight="1">
      <c r="A254" s="359" t="s">
        <v>664</v>
      </c>
      <c r="B254" s="349" t="s">
        <v>665</v>
      </c>
      <c r="C254" s="364">
        <v>308</v>
      </c>
      <c r="D254" s="364">
        <v>0</v>
      </c>
      <c r="E254" s="364">
        <v>308</v>
      </c>
      <c r="F254" s="364">
        <v>1349</v>
      </c>
      <c r="G254" s="364">
        <v>261</v>
      </c>
      <c r="H254" s="364">
        <v>1088</v>
      </c>
      <c r="I254" s="364">
        <v>0</v>
      </c>
      <c r="J254" s="364">
        <v>0</v>
      </c>
      <c r="K254" s="364">
        <v>0</v>
      </c>
      <c r="L254" s="349"/>
      <c r="M254" s="349"/>
      <c r="N254" s="349"/>
    </row>
    <row r="255" spans="1:14" ht="13.5" customHeight="1">
      <c r="A255" s="359" t="s">
        <v>652</v>
      </c>
      <c r="B255" s="349" t="s">
        <v>653</v>
      </c>
      <c r="C255" s="364">
        <v>7809</v>
      </c>
      <c r="D255" s="364">
        <v>2653</v>
      </c>
      <c r="E255" s="364">
        <v>5156</v>
      </c>
      <c r="F255" s="364">
        <v>4133</v>
      </c>
      <c r="G255" s="364">
        <v>463</v>
      </c>
      <c r="H255" s="364">
        <v>3670</v>
      </c>
      <c r="I255" s="364">
        <v>0</v>
      </c>
      <c r="J255" s="364">
        <v>0</v>
      </c>
      <c r="K255" s="364">
        <v>0</v>
      </c>
      <c r="L255" s="349"/>
      <c r="M255" s="349"/>
      <c r="N255" s="349"/>
    </row>
    <row r="256" spans="1:14" ht="13.5" customHeight="1">
      <c r="A256" s="359" t="s">
        <v>650</v>
      </c>
      <c r="B256" s="349" t="s">
        <v>651</v>
      </c>
      <c r="C256" s="364">
        <v>4616</v>
      </c>
      <c r="D256" s="364">
        <v>716</v>
      </c>
      <c r="E256" s="364">
        <v>3900</v>
      </c>
      <c r="F256" s="364">
        <v>11642</v>
      </c>
      <c r="G256" s="364">
        <v>3943</v>
      </c>
      <c r="H256" s="364">
        <v>7699</v>
      </c>
      <c r="I256" s="364">
        <v>1177</v>
      </c>
      <c r="J256" s="364">
        <v>0</v>
      </c>
      <c r="K256" s="364">
        <v>1177</v>
      </c>
      <c r="L256" s="349"/>
      <c r="M256" s="349"/>
      <c r="N256" s="349"/>
    </row>
    <row r="257" spans="1:14" ht="13.5" customHeight="1">
      <c r="A257" s="359" t="s">
        <v>672</v>
      </c>
      <c r="B257" s="349" t="s">
        <v>673</v>
      </c>
      <c r="C257" s="364">
        <v>399</v>
      </c>
      <c r="D257" s="364">
        <v>0</v>
      </c>
      <c r="E257" s="364">
        <v>399</v>
      </c>
      <c r="F257" s="364">
        <v>402</v>
      </c>
      <c r="G257" s="364">
        <v>154</v>
      </c>
      <c r="H257" s="364">
        <v>248</v>
      </c>
      <c r="I257" s="364">
        <v>118</v>
      </c>
      <c r="J257" s="364">
        <v>0</v>
      </c>
      <c r="K257" s="364">
        <v>118</v>
      </c>
      <c r="L257" s="349"/>
      <c r="M257" s="349"/>
      <c r="N257" s="349"/>
    </row>
    <row r="258" spans="1:14" ht="13.5" customHeight="1">
      <c r="A258" s="359" t="s">
        <v>656</v>
      </c>
      <c r="B258" s="349" t="s">
        <v>657</v>
      </c>
      <c r="C258" s="364">
        <v>2431</v>
      </c>
      <c r="D258" s="364">
        <v>256</v>
      </c>
      <c r="E258" s="364">
        <v>2175</v>
      </c>
      <c r="F258" s="364">
        <v>1191</v>
      </c>
      <c r="G258" s="364">
        <v>225</v>
      </c>
      <c r="H258" s="364">
        <v>966</v>
      </c>
      <c r="I258" s="364">
        <v>0</v>
      </c>
      <c r="J258" s="364">
        <v>0</v>
      </c>
      <c r="K258" s="364">
        <v>0</v>
      </c>
      <c r="L258" s="349"/>
      <c r="M258" s="349"/>
      <c r="N258" s="349"/>
    </row>
    <row r="259" spans="1:14" ht="13.5" customHeight="1">
      <c r="A259" s="359" t="s">
        <v>648</v>
      </c>
      <c r="B259" s="349" t="s">
        <v>649</v>
      </c>
      <c r="C259" s="364">
        <v>4078</v>
      </c>
      <c r="D259" s="364">
        <v>1766</v>
      </c>
      <c r="E259" s="364">
        <v>2312</v>
      </c>
      <c r="F259" s="364">
        <v>1411</v>
      </c>
      <c r="G259" s="364">
        <v>509</v>
      </c>
      <c r="H259" s="364">
        <v>902</v>
      </c>
      <c r="I259" s="364">
        <v>588</v>
      </c>
      <c r="J259" s="364">
        <v>352</v>
      </c>
      <c r="K259" s="364">
        <v>236</v>
      </c>
      <c r="L259" s="349"/>
      <c r="M259" s="349"/>
      <c r="N259" s="349"/>
    </row>
    <row r="260" spans="1:14" ht="13.5" customHeight="1">
      <c r="A260" s="359" t="s">
        <v>660</v>
      </c>
      <c r="B260" s="349" t="s">
        <v>661</v>
      </c>
      <c r="C260" s="364">
        <v>1201</v>
      </c>
      <c r="D260" s="364">
        <v>42</v>
      </c>
      <c r="E260" s="364">
        <v>1159</v>
      </c>
      <c r="F260" s="364">
        <v>4352</v>
      </c>
      <c r="G260" s="364">
        <v>818</v>
      </c>
      <c r="H260" s="364">
        <v>3534</v>
      </c>
      <c r="I260" s="364">
        <v>892</v>
      </c>
      <c r="J260" s="364">
        <v>365</v>
      </c>
      <c r="K260" s="364">
        <v>527</v>
      </c>
      <c r="L260" s="349"/>
      <c r="M260" s="349"/>
      <c r="N260" s="349"/>
    </row>
    <row r="261" spans="1:14" ht="13.5" customHeight="1">
      <c r="A261" s="362" t="s">
        <v>835</v>
      </c>
      <c r="B261" s="356" t="s">
        <v>678</v>
      </c>
      <c r="C261" s="363">
        <v>41320</v>
      </c>
      <c r="D261" s="363">
        <v>11716</v>
      </c>
      <c r="E261" s="363">
        <v>29604</v>
      </c>
      <c r="F261" s="363">
        <v>30988</v>
      </c>
      <c r="G261" s="363">
        <v>8600</v>
      </c>
      <c r="H261" s="363">
        <v>22388</v>
      </c>
      <c r="I261" s="363">
        <v>702</v>
      </c>
      <c r="J261" s="363">
        <v>30</v>
      </c>
      <c r="K261" s="363">
        <v>672</v>
      </c>
      <c r="L261" s="349"/>
      <c r="M261" s="349"/>
      <c r="N261" s="349"/>
    </row>
    <row r="262" spans="1:14" ht="13.5" customHeight="1">
      <c r="A262" s="359" t="s">
        <v>691</v>
      </c>
      <c r="B262" s="349" t="s">
        <v>692</v>
      </c>
      <c r="C262" s="364">
        <v>479</v>
      </c>
      <c r="D262" s="364">
        <v>0</v>
      </c>
      <c r="E262" s="364">
        <v>479</v>
      </c>
      <c r="F262" s="364">
        <v>0</v>
      </c>
      <c r="G262" s="364">
        <v>0</v>
      </c>
      <c r="H262" s="364">
        <v>0</v>
      </c>
      <c r="I262" s="364">
        <v>0</v>
      </c>
      <c r="J262" s="364">
        <v>0</v>
      </c>
      <c r="K262" s="364">
        <v>0</v>
      </c>
      <c r="L262" s="349"/>
      <c r="M262" s="349"/>
      <c r="N262" s="349"/>
    </row>
    <row r="263" spans="1:14" ht="13.5" customHeight="1">
      <c r="A263" s="359" t="s">
        <v>683</v>
      </c>
      <c r="B263" s="349" t="s">
        <v>684</v>
      </c>
      <c r="C263" s="364">
        <v>0</v>
      </c>
      <c r="D263" s="364">
        <v>0</v>
      </c>
      <c r="E263" s="364">
        <v>0</v>
      </c>
      <c r="F263" s="364">
        <v>877</v>
      </c>
      <c r="G263" s="364">
        <v>186</v>
      </c>
      <c r="H263" s="364">
        <v>691</v>
      </c>
      <c r="I263" s="364">
        <v>0</v>
      </c>
      <c r="J263" s="364">
        <v>0</v>
      </c>
      <c r="K263" s="364">
        <v>0</v>
      </c>
      <c r="L263" s="349"/>
      <c r="M263" s="349"/>
      <c r="N263" s="349"/>
    </row>
    <row r="264" spans="1:14" ht="13.5" customHeight="1">
      <c r="A264" s="359" t="s">
        <v>693</v>
      </c>
      <c r="B264" s="349" t="s">
        <v>694</v>
      </c>
      <c r="C264" s="364">
        <v>1352</v>
      </c>
      <c r="D264" s="364">
        <v>365</v>
      </c>
      <c r="E264" s="364">
        <v>987</v>
      </c>
      <c r="F264" s="364">
        <v>228</v>
      </c>
      <c r="G264" s="364">
        <v>0</v>
      </c>
      <c r="H264" s="364">
        <v>228</v>
      </c>
      <c r="I264" s="364">
        <v>0</v>
      </c>
      <c r="J264" s="364">
        <v>0</v>
      </c>
      <c r="K264" s="364">
        <v>0</v>
      </c>
      <c r="L264" s="349"/>
      <c r="M264" s="349"/>
      <c r="N264" s="349"/>
    </row>
    <row r="265" spans="1:14" ht="13.5" customHeight="1">
      <c r="A265" s="359" t="s">
        <v>689</v>
      </c>
      <c r="B265" s="349" t="s">
        <v>690</v>
      </c>
      <c r="C265" s="364">
        <v>214</v>
      </c>
      <c r="D265" s="364">
        <v>62</v>
      </c>
      <c r="E265" s="364">
        <v>152</v>
      </c>
      <c r="F265" s="364">
        <v>291</v>
      </c>
      <c r="G265" s="364">
        <v>89</v>
      </c>
      <c r="H265" s="364">
        <v>202</v>
      </c>
      <c r="I265" s="364">
        <v>0</v>
      </c>
      <c r="J265" s="364">
        <v>0</v>
      </c>
      <c r="K265" s="364">
        <v>0</v>
      </c>
      <c r="L265" s="349"/>
      <c r="M265" s="349"/>
      <c r="N265" s="349"/>
    </row>
    <row r="266" spans="1:14" ht="13.5" customHeight="1">
      <c r="A266" s="359" t="s">
        <v>687</v>
      </c>
      <c r="B266" s="349" t="s">
        <v>688</v>
      </c>
      <c r="C266" s="364" t="s">
        <v>1029</v>
      </c>
      <c r="D266" s="364" t="s">
        <v>1029</v>
      </c>
      <c r="E266" s="364" t="s">
        <v>1029</v>
      </c>
      <c r="F266" s="364" t="s">
        <v>1029</v>
      </c>
      <c r="G266" s="364" t="s">
        <v>1029</v>
      </c>
      <c r="H266" s="364" t="s">
        <v>1029</v>
      </c>
      <c r="I266" s="364" t="s">
        <v>1029</v>
      </c>
      <c r="J266" s="364" t="s">
        <v>1029</v>
      </c>
      <c r="K266" s="364" t="s">
        <v>1029</v>
      </c>
      <c r="L266" s="349"/>
      <c r="M266" s="349"/>
      <c r="N266" s="349"/>
    </row>
    <row r="267" spans="1:14" ht="13.5" customHeight="1">
      <c r="A267" s="359" t="s">
        <v>681</v>
      </c>
      <c r="B267" s="349" t="s">
        <v>682</v>
      </c>
      <c r="C267" s="364">
        <v>24151</v>
      </c>
      <c r="D267" s="364">
        <v>5528</v>
      </c>
      <c r="E267" s="364">
        <v>18623</v>
      </c>
      <c r="F267" s="364">
        <v>9828</v>
      </c>
      <c r="G267" s="364">
        <v>2594</v>
      </c>
      <c r="H267" s="364">
        <v>7234</v>
      </c>
      <c r="I267" s="364">
        <v>443</v>
      </c>
      <c r="J267" s="364">
        <v>30</v>
      </c>
      <c r="K267" s="364">
        <v>413</v>
      </c>
      <c r="L267" s="349"/>
      <c r="M267" s="349"/>
      <c r="N267" s="349"/>
    </row>
    <row r="268" spans="1:14" ht="13.5" customHeight="1">
      <c r="A268" s="359" t="s">
        <v>695</v>
      </c>
      <c r="B268" s="349" t="s">
        <v>696</v>
      </c>
      <c r="C268" s="364">
        <v>8446</v>
      </c>
      <c r="D268" s="364">
        <v>3070</v>
      </c>
      <c r="E268" s="364">
        <v>5376</v>
      </c>
      <c r="F268" s="364">
        <v>8392</v>
      </c>
      <c r="G268" s="364">
        <v>2817</v>
      </c>
      <c r="H268" s="364">
        <v>5575</v>
      </c>
      <c r="I268" s="364">
        <v>0</v>
      </c>
      <c r="J268" s="364">
        <v>0</v>
      </c>
      <c r="K268" s="364">
        <v>0</v>
      </c>
      <c r="L268" s="349"/>
      <c r="M268" s="349"/>
      <c r="N268" s="349"/>
    </row>
    <row r="269" spans="1:14" ht="13.5" customHeight="1">
      <c r="A269" s="359" t="s">
        <v>697</v>
      </c>
      <c r="B269" s="349" t="s">
        <v>698</v>
      </c>
      <c r="C269" s="364">
        <v>4143</v>
      </c>
      <c r="D269" s="364">
        <v>1460</v>
      </c>
      <c r="E269" s="364">
        <v>2683</v>
      </c>
      <c r="F269" s="364">
        <v>5352</v>
      </c>
      <c r="G269" s="364">
        <v>1582</v>
      </c>
      <c r="H269" s="364">
        <v>3770</v>
      </c>
      <c r="I269" s="364">
        <v>0</v>
      </c>
      <c r="J269" s="364">
        <v>0</v>
      </c>
      <c r="K269" s="364">
        <v>0</v>
      </c>
      <c r="L269" s="349"/>
      <c r="M269" s="349"/>
      <c r="N269" s="349"/>
    </row>
    <row r="270" spans="1:14" ht="13.5" customHeight="1">
      <c r="A270" s="359" t="s">
        <v>679</v>
      </c>
      <c r="B270" s="349" t="s">
        <v>680</v>
      </c>
      <c r="C270" s="364">
        <v>0</v>
      </c>
      <c r="D270" s="364">
        <v>0</v>
      </c>
      <c r="E270" s="364">
        <v>0</v>
      </c>
      <c r="F270" s="364">
        <v>2729</v>
      </c>
      <c r="G270" s="364">
        <v>322</v>
      </c>
      <c r="H270" s="364">
        <v>2407</v>
      </c>
      <c r="I270" s="364">
        <v>182</v>
      </c>
      <c r="J270" s="364">
        <v>0</v>
      </c>
      <c r="K270" s="364">
        <v>182</v>
      </c>
      <c r="L270" s="349"/>
      <c r="M270" s="349"/>
      <c r="N270" s="349"/>
    </row>
    <row r="271" spans="1:14" ht="13.5" customHeight="1">
      <c r="A271" s="359" t="s">
        <v>685</v>
      </c>
      <c r="B271" s="349" t="s">
        <v>686</v>
      </c>
      <c r="C271" s="364">
        <v>2535</v>
      </c>
      <c r="D271" s="364">
        <v>1231</v>
      </c>
      <c r="E271" s="364">
        <v>1304</v>
      </c>
      <c r="F271" s="364">
        <v>3291</v>
      </c>
      <c r="G271" s="364">
        <v>1010</v>
      </c>
      <c r="H271" s="364">
        <v>2281</v>
      </c>
      <c r="I271" s="364">
        <v>77</v>
      </c>
      <c r="J271" s="364">
        <v>0</v>
      </c>
      <c r="K271" s="364">
        <v>77</v>
      </c>
      <c r="L271" s="349"/>
      <c r="M271" s="349"/>
      <c r="N271" s="349"/>
    </row>
    <row r="272" spans="1:14" ht="13.5" customHeight="1">
      <c r="A272" s="362" t="s">
        <v>836</v>
      </c>
      <c r="B272" s="356" t="s">
        <v>699</v>
      </c>
      <c r="C272" s="363">
        <v>56958</v>
      </c>
      <c r="D272" s="363">
        <v>12524</v>
      </c>
      <c r="E272" s="363">
        <v>44434</v>
      </c>
      <c r="F272" s="363">
        <v>20149</v>
      </c>
      <c r="G272" s="363">
        <v>7266</v>
      </c>
      <c r="H272" s="363">
        <v>12883</v>
      </c>
      <c r="I272" s="363">
        <v>1047</v>
      </c>
      <c r="J272" s="363">
        <v>0</v>
      </c>
      <c r="K272" s="363">
        <v>1047</v>
      </c>
      <c r="L272" s="349"/>
      <c r="M272" s="349"/>
      <c r="N272" s="349"/>
    </row>
    <row r="273" spans="1:14" ht="13.5" customHeight="1">
      <c r="A273" s="359" t="s">
        <v>710</v>
      </c>
      <c r="B273" s="349" t="s">
        <v>711</v>
      </c>
      <c r="C273" s="364">
        <v>1794</v>
      </c>
      <c r="D273" s="364">
        <v>730</v>
      </c>
      <c r="E273" s="364">
        <v>1064</v>
      </c>
      <c r="F273" s="364">
        <v>665</v>
      </c>
      <c r="G273" s="364">
        <v>571</v>
      </c>
      <c r="H273" s="364">
        <v>94</v>
      </c>
      <c r="I273" s="364">
        <v>0</v>
      </c>
      <c r="J273" s="364">
        <v>0</v>
      </c>
      <c r="K273" s="364">
        <v>0</v>
      </c>
      <c r="L273" s="349"/>
      <c r="M273" s="349"/>
      <c r="N273" s="349"/>
    </row>
    <row r="274" spans="1:14" ht="13.5" customHeight="1">
      <c r="A274" s="359" t="s">
        <v>708</v>
      </c>
      <c r="B274" s="349" t="s">
        <v>709</v>
      </c>
      <c r="C274" s="364">
        <v>4217</v>
      </c>
      <c r="D274" s="364">
        <v>508</v>
      </c>
      <c r="E274" s="364">
        <v>3709</v>
      </c>
      <c r="F274" s="364">
        <v>2983</v>
      </c>
      <c r="G274" s="364">
        <v>775</v>
      </c>
      <c r="H274" s="364">
        <v>2208</v>
      </c>
      <c r="I274" s="364">
        <v>196</v>
      </c>
      <c r="J274" s="364">
        <v>0</v>
      </c>
      <c r="K274" s="364">
        <v>196</v>
      </c>
      <c r="L274" s="349"/>
      <c r="M274" s="349"/>
      <c r="N274" s="349"/>
    </row>
    <row r="275" spans="1:14" ht="13.5" customHeight="1">
      <c r="A275" s="359" t="s">
        <v>700</v>
      </c>
      <c r="B275" s="349" t="s">
        <v>701</v>
      </c>
      <c r="C275" s="364">
        <v>2828</v>
      </c>
      <c r="D275" s="364">
        <v>730</v>
      </c>
      <c r="E275" s="364">
        <v>2098</v>
      </c>
      <c r="F275" s="364">
        <v>1110</v>
      </c>
      <c r="G275" s="364">
        <v>194</v>
      </c>
      <c r="H275" s="364">
        <v>916</v>
      </c>
      <c r="I275" s="364">
        <v>0</v>
      </c>
      <c r="J275" s="364">
        <v>0</v>
      </c>
      <c r="K275" s="364">
        <v>0</v>
      </c>
      <c r="L275" s="349"/>
      <c r="M275" s="349"/>
      <c r="N275" s="349"/>
    </row>
    <row r="276" spans="1:14" ht="13.5" customHeight="1">
      <c r="A276" s="359" t="s">
        <v>706</v>
      </c>
      <c r="B276" s="349" t="s">
        <v>707</v>
      </c>
      <c r="C276" s="364" t="s">
        <v>1029</v>
      </c>
      <c r="D276" s="364" t="s">
        <v>1029</v>
      </c>
      <c r="E276" s="364" t="s">
        <v>1029</v>
      </c>
      <c r="F276" s="364">
        <v>7504</v>
      </c>
      <c r="G276" s="364">
        <v>3400</v>
      </c>
      <c r="H276" s="364">
        <v>4104</v>
      </c>
      <c r="I276" s="364">
        <v>851</v>
      </c>
      <c r="J276" s="364">
        <v>0</v>
      </c>
      <c r="K276" s="364">
        <v>851</v>
      </c>
      <c r="L276" s="349"/>
      <c r="M276" s="349"/>
      <c r="N276" s="349"/>
    </row>
    <row r="277" spans="1:14" ht="13.5" customHeight="1">
      <c r="A277" s="359" t="s">
        <v>702</v>
      </c>
      <c r="B277" s="349" t="s">
        <v>703</v>
      </c>
      <c r="C277" s="364">
        <v>0</v>
      </c>
      <c r="D277" s="364">
        <v>0</v>
      </c>
      <c r="E277" s="364">
        <v>0</v>
      </c>
      <c r="F277" s="364">
        <v>1510</v>
      </c>
      <c r="G277" s="364">
        <v>331</v>
      </c>
      <c r="H277" s="364">
        <v>1179</v>
      </c>
      <c r="I277" s="364">
        <v>0</v>
      </c>
      <c r="J277" s="364">
        <v>0</v>
      </c>
      <c r="K277" s="364">
        <v>0</v>
      </c>
      <c r="L277" s="349"/>
      <c r="M277" s="349"/>
      <c r="N277" s="349"/>
    </row>
    <row r="278" spans="1:14" ht="13.5" customHeight="1">
      <c r="A278" s="359" t="s">
        <v>704</v>
      </c>
      <c r="B278" s="349" t="s">
        <v>705</v>
      </c>
      <c r="C278" s="364">
        <v>7413</v>
      </c>
      <c r="D278" s="364">
        <v>2063</v>
      </c>
      <c r="E278" s="364">
        <v>5350</v>
      </c>
      <c r="F278" s="364">
        <v>1181</v>
      </c>
      <c r="G278" s="364">
        <v>385</v>
      </c>
      <c r="H278" s="364">
        <v>796</v>
      </c>
      <c r="I278" s="364" t="s">
        <v>1029</v>
      </c>
      <c r="J278" s="364" t="s">
        <v>1029</v>
      </c>
      <c r="K278" s="364" t="s">
        <v>1029</v>
      </c>
      <c r="L278" s="349"/>
      <c r="M278" s="349"/>
      <c r="N278" s="349"/>
    </row>
    <row r="279" spans="1:14" ht="13.5" customHeight="1">
      <c r="A279" s="359" t="s">
        <v>712</v>
      </c>
      <c r="B279" s="349" t="s">
        <v>713</v>
      </c>
      <c r="C279" s="364">
        <v>0</v>
      </c>
      <c r="D279" s="364">
        <v>0</v>
      </c>
      <c r="E279" s="364">
        <v>0</v>
      </c>
      <c r="F279" s="364">
        <v>5196</v>
      </c>
      <c r="G279" s="364">
        <v>1610</v>
      </c>
      <c r="H279" s="364">
        <v>3586</v>
      </c>
      <c r="I279" s="364">
        <v>0</v>
      </c>
      <c r="J279" s="364">
        <v>0</v>
      </c>
      <c r="K279" s="364">
        <v>0</v>
      </c>
      <c r="L279" s="349"/>
      <c r="M279" s="349"/>
      <c r="N279" s="349"/>
    </row>
    <row r="280" spans="1:14" ht="13.5" customHeight="1">
      <c r="A280" s="362" t="s">
        <v>837</v>
      </c>
      <c r="B280" s="356" t="s">
        <v>714</v>
      </c>
      <c r="C280" s="363">
        <v>23204</v>
      </c>
      <c r="D280" s="363">
        <v>7721</v>
      </c>
      <c r="E280" s="363">
        <v>15483</v>
      </c>
      <c r="F280" s="363">
        <v>4591</v>
      </c>
      <c r="G280" s="363">
        <v>1179</v>
      </c>
      <c r="H280" s="363">
        <v>3412</v>
      </c>
      <c r="I280" s="363">
        <v>994</v>
      </c>
      <c r="J280" s="363">
        <v>236</v>
      </c>
      <c r="K280" s="363">
        <v>758</v>
      </c>
      <c r="L280" s="349"/>
      <c r="M280" s="349"/>
      <c r="N280" s="349"/>
    </row>
    <row r="281" spans="1:14" ht="13.5" customHeight="1">
      <c r="A281" s="359" t="s">
        <v>723</v>
      </c>
      <c r="B281" s="349" t="s">
        <v>724</v>
      </c>
      <c r="C281" s="364">
        <v>365</v>
      </c>
      <c r="D281" s="364">
        <v>365</v>
      </c>
      <c r="E281" s="364">
        <v>0</v>
      </c>
      <c r="F281" s="364">
        <v>898</v>
      </c>
      <c r="G281" s="364">
        <v>100</v>
      </c>
      <c r="H281" s="364">
        <v>798</v>
      </c>
      <c r="I281" s="364">
        <v>0</v>
      </c>
      <c r="J281" s="364">
        <v>0</v>
      </c>
      <c r="K281" s="364">
        <v>0</v>
      </c>
      <c r="L281" s="349"/>
      <c r="M281" s="349"/>
      <c r="N281" s="349"/>
    </row>
    <row r="282" spans="1:14" ht="13.5" customHeight="1">
      <c r="A282" s="359" t="s">
        <v>717</v>
      </c>
      <c r="B282" s="349" t="s">
        <v>718</v>
      </c>
      <c r="C282" s="364">
        <v>0</v>
      </c>
      <c r="D282" s="364">
        <v>0</v>
      </c>
      <c r="E282" s="364">
        <v>0</v>
      </c>
      <c r="F282" s="364">
        <v>277</v>
      </c>
      <c r="G282" s="364">
        <v>0</v>
      </c>
      <c r="H282" s="364">
        <v>277</v>
      </c>
      <c r="I282" s="364">
        <v>0</v>
      </c>
      <c r="J282" s="364">
        <v>0</v>
      </c>
      <c r="K282" s="364">
        <v>0</v>
      </c>
      <c r="L282" s="349"/>
      <c r="M282" s="349"/>
      <c r="N282" s="349"/>
    </row>
    <row r="283" spans="1:14" ht="13.5" customHeight="1">
      <c r="A283" s="359" t="s">
        <v>721</v>
      </c>
      <c r="B283" s="349" t="s">
        <v>722</v>
      </c>
      <c r="C283" s="364">
        <v>2568</v>
      </c>
      <c r="D283" s="364">
        <v>1021</v>
      </c>
      <c r="E283" s="364">
        <v>1547</v>
      </c>
      <c r="F283" s="364">
        <v>581</v>
      </c>
      <c r="G283" s="364">
        <v>202</v>
      </c>
      <c r="H283" s="364">
        <v>379</v>
      </c>
      <c r="I283" s="364">
        <v>129</v>
      </c>
      <c r="J283" s="364">
        <v>0</v>
      </c>
      <c r="K283" s="364">
        <v>129</v>
      </c>
      <c r="L283" s="349"/>
      <c r="M283" s="349"/>
      <c r="N283" s="349"/>
    </row>
    <row r="284" spans="1:14" ht="13.5" customHeight="1">
      <c r="A284" s="359" t="s">
        <v>725</v>
      </c>
      <c r="B284" s="349" t="s">
        <v>726</v>
      </c>
      <c r="C284" s="364">
        <v>1933</v>
      </c>
      <c r="D284" s="364">
        <v>798</v>
      </c>
      <c r="E284" s="364">
        <v>1135</v>
      </c>
      <c r="F284" s="364">
        <v>912</v>
      </c>
      <c r="G284" s="364">
        <v>76</v>
      </c>
      <c r="H284" s="364">
        <v>836</v>
      </c>
      <c r="I284" s="364">
        <v>0</v>
      </c>
      <c r="J284" s="364">
        <v>0</v>
      </c>
      <c r="K284" s="364">
        <v>0</v>
      </c>
      <c r="L284" s="349"/>
      <c r="M284" s="349"/>
      <c r="N284" s="349"/>
    </row>
    <row r="285" spans="1:14" ht="13.5" customHeight="1">
      <c r="A285" s="359" t="s">
        <v>727</v>
      </c>
      <c r="B285" s="349" t="s">
        <v>728</v>
      </c>
      <c r="C285" s="364">
        <v>0</v>
      </c>
      <c r="D285" s="364">
        <v>0</v>
      </c>
      <c r="E285" s="364">
        <v>0</v>
      </c>
      <c r="F285" s="364">
        <v>392</v>
      </c>
      <c r="G285" s="364">
        <v>127</v>
      </c>
      <c r="H285" s="364">
        <v>265</v>
      </c>
      <c r="I285" s="364">
        <v>266</v>
      </c>
      <c r="J285" s="364">
        <v>0</v>
      </c>
      <c r="K285" s="364">
        <v>266</v>
      </c>
      <c r="L285" s="349"/>
      <c r="M285" s="349"/>
      <c r="N285" s="349"/>
    </row>
    <row r="286" spans="1:14" ht="13.5" customHeight="1">
      <c r="A286" s="359" t="s">
        <v>715</v>
      </c>
      <c r="B286" s="349" t="s">
        <v>716</v>
      </c>
      <c r="C286" s="364">
        <v>397</v>
      </c>
      <c r="D286" s="364">
        <v>397</v>
      </c>
      <c r="E286" s="364">
        <v>0</v>
      </c>
      <c r="F286" s="364">
        <v>220</v>
      </c>
      <c r="G286" s="364">
        <v>116</v>
      </c>
      <c r="H286" s="364">
        <v>104</v>
      </c>
      <c r="I286" s="364">
        <v>0</v>
      </c>
      <c r="J286" s="364">
        <v>0</v>
      </c>
      <c r="K286" s="364">
        <v>0</v>
      </c>
      <c r="L286" s="349"/>
      <c r="M286" s="349"/>
      <c r="N286" s="349"/>
    </row>
    <row r="287" spans="1:14" ht="13.5" customHeight="1">
      <c r="A287" s="359" t="s">
        <v>719</v>
      </c>
      <c r="B287" s="349" t="s">
        <v>720</v>
      </c>
      <c r="C287" s="364">
        <v>41</v>
      </c>
      <c r="D287" s="364">
        <v>0</v>
      </c>
      <c r="E287" s="364">
        <v>41</v>
      </c>
      <c r="F287" s="364">
        <v>260</v>
      </c>
      <c r="G287" s="364">
        <v>0</v>
      </c>
      <c r="H287" s="364">
        <v>260</v>
      </c>
      <c r="I287" s="364">
        <v>0</v>
      </c>
      <c r="J287" s="364">
        <v>0</v>
      </c>
      <c r="K287" s="364">
        <v>0</v>
      </c>
      <c r="L287" s="349"/>
      <c r="M287" s="349"/>
      <c r="N287" s="349"/>
    </row>
    <row r="288" spans="1:14" ht="13.5" customHeight="1">
      <c r="A288" s="359" t="s">
        <v>729</v>
      </c>
      <c r="B288" s="349" t="s">
        <v>730</v>
      </c>
      <c r="C288" s="364">
        <v>17900</v>
      </c>
      <c r="D288" s="364">
        <v>5140</v>
      </c>
      <c r="E288" s="364">
        <v>12760</v>
      </c>
      <c r="F288" s="364">
        <v>1051</v>
      </c>
      <c r="G288" s="364">
        <v>558</v>
      </c>
      <c r="H288" s="364">
        <v>493</v>
      </c>
      <c r="I288" s="364">
        <v>599</v>
      </c>
      <c r="J288" s="364">
        <v>236</v>
      </c>
      <c r="K288" s="364">
        <v>363</v>
      </c>
      <c r="L288" s="349"/>
      <c r="M288" s="349"/>
      <c r="N288" s="349"/>
    </row>
    <row r="289" spans="1:14" ht="13.5" customHeight="1">
      <c r="A289" s="362" t="s">
        <v>838</v>
      </c>
      <c r="B289" s="356" t="s">
        <v>731</v>
      </c>
      <c r="C289" s="363">
        <v>94972</v>
      </c>
      <c r="D289" s="363">
        <v>36789</v>
      </c>
      <c r="E289" s="363">
        <v>58183</v>
      </c>
      <c r="F289" s="363">
        <v>12702</v>
      </c>
      <c r="G289" s="363">
        <v>4807</v>
      </c>
      <c r="H289" s="363">
        <v>7895</v>
      </c>
      <c r="I289" s="363">
        <v>887</v>
      </c>
      <c r="J289" s="363">
        <v>314</v>
      </c>
      <c r="K289" s="363">
        <v>573</v>
      </c>
      <c r="L289" s="349"/>
      <c r="M289" s="349"/>
      <c r="N289" s="349"/>
    </row>
    <row r="290" spans="1:14" ht="13.5" customHeight="1">
      <c r="A290" s="359" t="s">
        <v>740</v>
      </c>
      <c r="B290" s="349" t="s">
        <v>741</v>
      </c>
      <c r="C290" s="364">
        <v>861</v>
      </c>
      <c r="D290" s="364">
        <v>496</v>
      </c>
      <c r="E290" s="364">
        <v>365</v>
      </c>
      <c r="F290" s="364">
        <v>162</v>
      </c>
      <c r="G290" s="364">
        <v>162</v>
      </c>
      <c r="H290" s="364">
        <v>0</v>
      </c>
      <c r="I290" s="364">
        <v>0</v>
      </c>
      <c r="J290" s="364">
        <v>0</v>
      </c>
      <c r="K290" s="364">
        <v>0</v>
      </c>
      <c r="L290" s="349"/>
      <c r="M290" s="349"/>
      <c r="N290" s="349"/>
    </row>
    <row r="291" spans="1:14" ht="13.5" customHeight="1">
      <c r="A291" s="359" t="s">
        <v>732</v>
      </c>
      <c r="B291" s="349" t="s">
        <v>733</v>
      </c>
      <c r="C291" s="364">
        <v>137</v>
      </c>
      <c r="D291" s="364">
        <v>0</v>
      </c>
      <c r="E291" s="364">
        <v>137</v>
      </c>
      <c r="F291" s="364">
        <v>0</v>
      </c>
      <c r="G291" s="364">
        <v>0</v>
      </c>
      <c r="H291" s="364">
        <v>0</v>
      </c>
      <c r="I291" s="364">
        <v>29</v>
      </c>
      <c r="J291" s="364">
        <v>0</v>
      </c>
      <c r="K291" s="364">
        <v>29</v>
      </c>
      <c r="L291" s="349"/>
      <c r="M291" s="349"/>
      <c r="N291" s="349"/>
    </row>
    <row r="292" spans="1:14" ht="13.5" customHeight="1">
      <c r="A292" s="359" t="s">
        <v>756</v>
      </c>
      <c r="B292" s="349" t="s">
        <v>757</v>
      </c>
      <c r="C292" s="364">
        <v>8</v>
      </c>
      <c r="D292" s="364">
        <v>8</v>
      </c>
      <c r="E292" s="364">
        <v>0</v>
      </c>
      <c r="F292" s="364">
        <v>264</v>
      </c>
      <c r="G292" s="364">
        <v>0</v>
      </c>
      <c r="H292" s="364">
        <v>264</v>
      </c>
      <c r="I292" s="364">
        <v>0</v>
      </c>
      <c r="J292" s="364">
        <v>0</v>
      </c>
      <c r="K292" s="364">
        <v>0</v>
      </c>
      <c r="L292" s="349"/>
      <c r="M292" s="349"/>
      <c r="N292" s="349"/>
    </row>
    <row r="293" spans="1:14" ht="13.5" customHeight="1">
      <c r="A293" s="359" t="s">
        <v>744</v>
      </c>
      <c r="B293" s="349" t="s">
        <v>745</v>
      </c>
      <c r="C293" s="364">
        <v>365</v>
      </c>
      <c r="D293" s="364">
        <v>0</v>
      </c>
      <c r="E293" s="364">
        <v>365</v>
      </c>
      <c r="F293" s="364">
        <v>87</v>
      </c>
      <c r="G293" s="364">
        <v>0</v>
      </c>
      <c r="H293" s="364">
        <v>87</v>
      </c>
      <c r="I293" s="364">
        <v>0</v>
      </c>
      <c r="J293" s="364">
        <v>0</v>
      </c>
      <c r="K293" s="364">
        <v>0</v>
      </c>
      <c r="L293" s="349"/>
      <c r="M293" s="349"/>
      <c r="N293" s="349"/>
    </row>
    <row r="294" spans="1:14" ht="13.5" customHeight="1">
      <c r="A294" s="359" t="s">
        <v>742</v>
      </c>
      <c r="B294" s="349" t="s">
        <v>743</v>
      </c>
      <c r="C294" s="364">
        <v>1095</v>
      </c>
      <c r="D294" s="364">
        <v>730</v>
      </c>
      <c r="E294" s="364">
        <v>365</v>
      </c>
      <c r="F294" s="364">
        <v>365</v>
      </c>
      <c r="G294" s="364">
        <v>365</v>
      </c>
      <c r="H294" s="364">
        <v>0</v>
      </c>
      <c r="I294" s="364">
        <v>0</v>
      </c>
      <c r="J294" s="364">
        <v>0</v>
      </c>
      <c r="K294" s="364">
        <v>0</v>
      </c>
      <c r="L294" s="349"/>
      <c r="M294" s="349"/>
      <c r="N294" s="349"/>
    </row>
    <row r="295" spans="1:14" ht="13.5" customHeight="1">
      <c r="A295" s="359" t="s">
        <v>738</v>
      </c>
      <c r="B295" s="349" t="s">
        <v>739</v>
      </c>
      <c r="C295" s="364">
        <v>85</v>
      </c>
      <c r="D295" s="364">
        <v>85</v>
      </c>
      <c r="E295" s="364">
        <v>0</v>
      </c>
      <c r="F295" s="364">
        <v>366</v>
      </c>
      <c r="G295" s="364">
        <v>184</v>
      </c>
      <c r="H295" s="364">
        <v>182</v>
      </c>
      <c r="I295" s="364">
        <v>0</v>
      </c>
      <c r="J295" s="364">
        <v>0</v>
      </c>
      <c r="K295" s="364">
        <v>0</v>
      </c>
      <c r="L295" s="349"/>
      <c r="M295" s="349"/>
      <c r="N295" s="349"/>
    </row>
    <row r="296" spans="1:14" ht="13.5" customHeight="1">
      <c r="A296" s="359" t="s">
        <v>750</v>
      </c>
      <c r="B296" s="349" t="s">
        <v>751</v>
      </c>
      <c r="C296" s="364">
        <v>378</v>
      </c>
      <c r="D296" s="364">
        <v>365</v>
      </c>
      <c r="E296" s="364">
        <v>13</v>
      </c>
      <c r="F296" s="364">
        <v>252</v>
      </c>
      <c r="G296" s="364">
        <v>109</v>
      </c>
      <c r="H296" s="364">
        <v>143</v>
      </c>
      <c r="I296" s="364">
        <v>0</v>
      </c>
      <c r="J296" s="364">
        <v>0</v>
      </c>
      <c r="K296" s="364">
        <v>0</v>
      </c>
      <c r="L296" s="349"/>
      <c r="M296" s="349"/>
      <c r="N296" s="349"/>
    </row>
    <row r="297" spans="1:14" ht="13.5" customHeight="1">
      <c r="A297" s="359" t="s">
        <v>748</v>
      </c>
      <c r="B297" s="349" t="s">
        <v>749</v>
      </c>
      <c r="C297" s="364">
        <v>0</v>
      </c>
      <c r="D297" s="364">
        <v>0</v>
      </c>
      <c r="E297" s="364">
        <v>0</v>
      </c>
      <c r="F297" s="364">
        <v>0</v>
      </c>
      <c r="G297" s="364">
        <v>0</v>
      </c>
      <c r="H297" s="364">
        <v>0</v>
      </c>
      <c r="I297" s="364">
        <v>0</v>
      </c>
      <c r="J297" s="364">
        <v>0</v>
      </c>
      <c r="K297" s="364">
        <v>0</v>
      </c>
      <c r="L297" s="349"/>
      <c r="M297" s="349"/>
      <c r="N297" s="349"/>
    </row>
    <row r="298" spans="1:14" ht="13.5" customHeight="1">
      <c r="A298" s="359" t="s">
        <v>734</v>
      </c>
      <c r="B298" s="349" t="s">
        <v>735</v>
      </c>
      <c r="C298" s="364">
        <v>0</v>
      </c>
      <c r="D298" s="364">
        <v>0</v>
      </c>
      <c r="E298" s="364">
        <v>0</v>
      </c>
      <c r="F298" s="364">
        <v>229</v>
      </c>
      <c r="G298" s="364">
        <v>45</v>
      </c>
      <c r="H298" s="364">
        <v>184</v>
      </c>
      <c r="I298" s="364">
        <v>0</v>
      </c>
      <c r="J298" s="364">
        <v>0</v>
      </c>
      <c r="K298" s="364">
        <v>0</v>
      </c>
      <c r="L298" s="349"/>
      <c r="M298" s="349"/>
      <c r="N298" s="349"/>
    </row>
    <row r="299" spans="1:14" ht="13.5" customHeight="1">
      <c r="A299" s="359" t="s">
        <v>758</v>
      </c>
      <c r="B299" s="349" t="s">
        <v>759</v>
      </c>
      <c r="C299" s="364">
        <v>3571</v>
      </c>
      <c r="D299" s="364">
        <v>365</v>
      </c>
      <c r="E299" s="364">
        <v>3206</v>
      </c>
      <c r="F299" s="364">
        <v>61</v>
      </c>
      <c r="G299" s="364">
        <v>0</v>
      </c>
      <c r="H299" s="364">
        <v>61</v>
      </c>
      <c r="I299" s="364">
        <v>0</v>
      </c>
      <c r="J299" s="364">
        <v>0</v>
      </c>
      <c r="K299" s="364">
        <v>0</v>
      </c>
      <c r="L299" s="349"/>
      <c r="M299" s="349"/>
      <c r="N299" s="349"/>
    </row>
    <row r="300" spans="1:14" ht="13.5" customHeight="1">
      <c r="A300" s="359" t="s">
        <v>754</v>
      </c>
      <c r="B300" s="349" t="s">
        <v>755</v>
      </c>
      <c r="C300" s="364">
        <v>0</v>
      </c>
      <c r="D300" s="364">
        <v>0</v>
      </c>
      <c r="E300" s="364">
        <v>0</v>
      </c>
      <c r="F300" s="364">
        <v>656</v>
      </c>
      <c r="G300" s="364">
        <v>41</v>
      </c>
      <c r="H300" s="364">
        <v>615</v>
      </c>
      <c r="I300" s="364">
        <v>0</v>
      </c>
      <c r="J300" s="364">
        <v>0</v>
      </c>
      <c r="K300" s="364">
        <v>0</v>
      </c>
      <c r="L300" s="349"/>
      <c r="M300" s="349"/>
      <c r="N300" s="349"/>
    </row>
    <row r="301" spans="1:14" ht="13.5" customHeight="1">
      <c r="A301" s="359" t="s">
        <v>760</v>
      </c>
      <c r="B301" s="349" t="s">
        <v>761</v>
      </c>
      <c r="C301" s="364">
        <v>0</v>
      </c>
      <c r="D301" s="364">
        <v>0</v>
      </c>
      <c r="E301" s="364">
        <v>0</v>
      </c>
      <c r="F301" s="364">
        <v>0</v>
      </c>
      <c r="G301" s="364">
        <v>0</v>
      </c>
      <c r="H301" s="364">
        <v>0</v>
      </c>
      <c r="I301" s="364">
        <v>0</v>
      </c>
      <c r="J301" s="364">
        <v>0</v>
      </c>
      <c r="K301" s="364">
        <v>0</v>
      </c>
      <c r="L301" s="349"/>
      <c r="M301" s="349"/>
      <c r="N301" s="349"/>
    </row>
    <row r="302" spans="1:14" ht="13.5" customHeight="1">
      <c r="A302" s="359" t="s">
        <v>752</v>
      </c>
      <c r="B302" s="349" t="s">
        <v>753</v>
      </c>
      <c r="C302" s="364">
        <v>72046</v>
      </c>
      <c r="D302" s="364">
        <v>28347</v>
      </c>
      <c r="E302" s="364">
        <v>43699</v>
      </c>
      <c r="F302" s="364">
        <v>7922</v>
      </c>
      <c r="G302" s="364">
        <v>2789</v>
      </c>
      <c r="H302" s="364">
        <v>5133</v>
      </c>
      <c r="I302" s="364">
        <v>558</v>
      </c>
      <c r="J302" s="364">
        <v>314</v>
      </c>
      <c r="K302" s="364">
        <v>244</v>
      </c>
      <c r="L302" s="349"/>
      <c r="M302" s="349"/>
      <c r="N302" s="349"/>
    </row>
    <row r="303" spans="1:14" ht="13.5" customHeight="1">
      <c r="A303" s="359" t="s">
        <v>736</v>
      </c>
      <c r="B303" s="349" t="s">
        <v>737</v>
      </c>
      <c r="C303" s="364">
        <v>0</v>
      </c>
      <c r="D303" s="364">
        <v>0</v>
      </c>
      <c r="E303" s="364">
        <v>0</v>
      </c>
      <c r="F303" s="364">
        <v>198</v>
      </c>
      <c r="G303" s="364">
        <v>180</v>
      </c>
      <c r="H303" s="364">
        <v>18</v>
      </c>
      <c r="I303" s="364">
        <v>300</v>
      </c>
      <c r="J303" s="364">
        <v>0</v>
      </c>
      <c r="K303" s="364">
        <v>300</v>
      </c>
      <c r="L303" s="349"/>
      <c r="M303" s="349"/>
      <c r="N303" s="349"/>
    </row>
    <row r="304" spans="1:14" ht="13.5" customHeight="1">
      <c r="A304" s="359" t="s">
        <v>746</v>
      </c>
      <c r="B304" s="349" t="s">
        <v>747</v>
      </c>
      <c r="C304" s="364">
        <v>16426</v>
      </c>
      <c r="D304" s="364">
        <v>6393</v>
      </c>
      <c r="E304" s="364">
        <v>10033</v>
      </c>
      <c r="F304" s="364">
        <v>2140</v>
      </c>
      <c r="G304" s="364">
        <v>932</v>
      </c>
      <c r="H304" s="364">
        <v>1208</v>
      </c>
      <c r="I304" s="364">
        <v>0</v>
      </c>
      <c r="J304" s="364">
        <v>0</v>
      </c>
      <c r="K304" s="364">
        <v>0</v>
      </c>
      <c r="L304" s="349"/>
      <c r="M304" s="349"/>
      <c r="N304" s="349"/>
    </row>
    <row r="305" spans="1:14" ht="13.5" customHeight="1">
      <c r="A305" s="362" t="s">
        <v>839</v>
      </c>
      <c r="B305" s="356" t="s">
        <v>762</v>
      </c>
      <c r="C305" s="363">
        <v>92628</v>
      </c>
      <c r="D305" s="363">
        <v>40001</v>
      </c>
      <c r="E305" s="363">
        <v>52627</v>
      </c>
      <c r="F305" s="363">
        <v>22276</v>
      </c>
      <c r="G305" s="363">
        <v>4555</v>
      </c>
      <c r="H305" s="363">
        <v>17721</v>
      </c>
      <c r="I305" s="363">
        <v>1272</v>
      </c>
      <c r="J305" s="363">
        <v>785</v>
      </c>
      <c r="K305" s="363">
        <v>487</v>
      </c>
      <c r="L305" s="349"/>
      <c r="M305" s="349"/>
      <c r="N305" s="349"/>
    </row>
    <row r="306" spans="1:14" ht="13.5" customHeight="1">
      <c r="A306" s="359" t="s">
        <v>765</v>
      </c>
      <c r="B306" s="349" t="s">
        <v>766</v>
      </c>
      <c r="C306" s="364">
        <v>230</v>
      </c>
      <c r="D306" s="364">
        <v>0</v>
      </c>
      <c r="E306" s="364">
        <v>230</v>
      </c>
      <c r="F306" s="364">
        <v>756</v>
      </c>
      <c r="G306" s="364">
        <v>126</v>
      </c>
      <c r="H306" s="364">
        <v>630</v>
      </c>
      <c r="I306" s="364">
        <v>0</v>
      </c>
      <c r="J306" s="364">
        <v>0</v>
      </c>
      <c r="K306" s="364">
        <v>0</v>
      </c>
      <c r="L306" s="349"/>
      <c r="M306" s="349"/>
      <c r="N306" s="349"/>
    </row>
    <row r="307" spans="1:14" ht="13.5" customHeight="1">
      <c r="A307" s="359" t="s">
        <v>763</v>
      </c>
      <c r="B307" s="349" t="s">
        <v>764</v>
      </c>
      <c r="C307" s="364">
        <v>785</v>
      </c>
      <c r="D307" s="364">
        <v>0</v>
      </c>
      <c r="E307" s="364">
        <v>785</v>
      </c>
      <c r="F307" s="364">
        <v>545</v>
      </c>
      <c r="G307" s="364">
        <v>0</v>
      </c>
      <c r="H307" s="364">
        <v>545</v>
      </c>
      <c r="I307" s="364">
        <v>0</v>
      </c>
      <c r="J307" s="364">
        <v>0</v>
      </c>
      <c r="K307" s="364">
        <v>0</v>
      </c>
      <c r="L307" s="349"/>
      <c r="M307" s="349"/>
      <c r="N307" s="349"/>
    </row>
    <row r="308" spans="1:14" ht="13.5" customHeight="1">
      <c r="A308" s="359" t="s">
        <v>773</v>
      </c>
      <c r="B308" s="349" t="s">
        <v>774</v>
      </c>
      <c r="C308" s="364">
        <v>705</v>
      </c>
      <c r="D308" s="364">
        <v>365</v>
      </c>
      <c r="E308" s="364">
        <v>340</v>
      </c>
      <c r="F308" s="364">
        <v>589</v>
      </c>
      <c r="G308" s="364">
        <v>0</v>
      </c>
      <c r="H308" s="364">
        <v>589</v>
      </c>
      <c r="I308" s="364">
        <v>0</v>
      </c>
      <c r="J308" s="364">
        <v>0</v>
      </c>
      <c r="K308" s="364">
        <v>0</v>
      </c>
      <c r="L308" s="349"/>
      <c r="M308" s="349"/>
      <c r="N308" s="349"/>
    </row>
    <row r="309" spans="1:14" ht="13.5" customHeight="1">
      <c r="A309" s="359" t="s">
        <v>787</v>
      </c>
      <c r="B309" s="349" t="s">
        <v>788</v>
      </c>
      <c r="C309" s="364">
        <v>365</v>
      </c>
      <c r="D309" s="364">
        <v>0</v>
      </c>
      <c r="E309" s="364">
        <v>365</v>
      </c>
      <c r="F309" s="364">
        <v>0</v>
      </c>
      <c r="G309" s="364">
        <v>0</v>
      </c>
      <c r="H309" s="364">
        <v>0</v>
      </c>
      <c r="I309" s="364">
        <v>0</v>
      </c>
      <c r="J309" s="364">
        <v>0</v>
      </c>
      <c r="K309" s="364">
        <v>0</v>
      </c>
      <c r="L309" s="349"/>
      <c r="M309" s="349"/>
      <c r="N309" s="349"/>
    </row>
    <row r="310" spans="1:14" ht="13.5" customHeight="1">
      <c r="A310" s="359" t="s">
        <v>775</v>
      </c>
      <c r="B310" s="349" t="s">
        <v>776</v>
      </c>
      <c r="C310" s="364">
        <v>5423</v>
      </c>
      <c r="D310" s="364">
        <v>1095</v>
      </c>
      <c r="E310" s="364">
        <v>4328</v>
      </c>
      <c r="F310" s="364">
        <v>2196</v>
      </c>
      <c r="G310" s="364">
        <v>496</v>
      </c>
      <c r="H310" s="364">
        <v>1700</v>
      </c>
      <c r="I310" s="364">
        <v>163</v>
      </c>
      <c r="J310" s="364">
        <v>163</v>
      </c>
      <c r="K310" s="364">
        <v>0</v>
      </c>
      <c r="L310" s="349"/>
      <c r="M310" s="349"/>
      <c r="N310" s="349"/>
    </row>
    <row r="311" spans="1:14" ht="13.5" customHeight="1">
      <c r="A311" s="359" t="s">
        <v>789</v>
      </c>
      <c r="B311" s="349" t="s">
        <v>790</v>
      </c>
      <c r="C311" s="364" t="s">
        <v>1029</v>
      </c>
      <c r="D311" s="364" t="s">
        <v>1029</v>
      </c>
      <c r="E311" s="364" t="s">
        <v>1029</v>
      </c>
      <c r="F311" s="364" t="s">
        <v>1029</v>
      </c>
      <c r="G311" s="364" t="s">
        <v>1029</v>
      </c>
      <c r="H311" s="364" t="s">
        <v>1029</v>
      </c>
      <c r="I311" s="364" t="s">
        <v>1029</v>
      </c>
      <c r="J311" s="364" t="s">
        <v>1029</v>
      </c>
      <c r="K311" s="364" t="s">
        <v>1029</v>
      </c>
      <c r="L311" s="349"/>
      <c r="M311" s="349"/>
      <c r="N311" s="349"/>
    </row>
    <row r="312" spans="1:14" ht="13.5" customHeight="1">
      <c r="A312" s="359" t="s">
        <v>781</v>
      </c>
      <c r="B312" s="349" t="s">
        <v>782</v>
      </c>
      <c r="C312" s="364" t="s">
        <v>1029</v>
      </c>
      <c r="D312" s="364" t="s">
        <v>1029</v>
      </c>
      <c r="E312" s="364" t="s">
        <v>1029</v>
      </c>
      <c r="F312" s="364" t="s">
        <v>1029</v>
      </c>
      <c r="G312" s="364" t="s">
        <v>1029</v>
      </c>
      <c r="H312" s="364" t="s">
        <v>1029</v>
      </c>
      <c r="I312" s="364" t="s">
        <v>1029</v>
      </c>
      <c r="J312" s="364" t="s">
        <v>1029</v>
      </c>
      <c r="K312" s="364" t="s">
        <v>1029</v>
      </c>
      <c r="L312" s="349"/>
      <c r="M312" s="349"/>
      <c r="N312" s="349"/>
    </row>
    <row r="313" spans="1:14" ht="13.5" customHeight="1">
      <c r="A313" s="359" t="s">
        <v>769</v>
      </c>
      <c r="B313" s="349" t="s">
        <v>770</v>
      </c>
      <c r="C313" s="364">
        <v>3268</v>
      </c>
      <c r="D313" s="364">
        <v>252</v>
      </c>
      <c r="E313" s="364">
        <v>3016</v>
      </c>
      <c r="F313" s="364">
        <v>1588</v>
      </c>
      <c r="G313" s="364">
        <v>105</v>
      </c>
      <c r="H313" s="364">
        <v>1483</v>
      </c>
      <c r="I313" s="364">
        <v>227</v>
      </c>
      <c r="J313" s="364">
        <v>227</v>
      </c>
      <c r="K313" s="364">
        <v>0</v>
      </c>
      <c r="L313" s="349"/>
      <c r="M313" s="349"/>
      <c r="N313" s="349"/>
    </row>
    <row r="314" spans="1:14" ht="13.5" customHeight="1">
      <c r="A314" s="359" t="s">
        <v>785</v>
      </c>
      <c r="B314" s="349" t="s">
        <v>786</v>
      </c>
      <c r="C314" s="364">
        <v>16</v>
      </c>
      <c r="D314" s="364">
        <v>0</v>
      </c>
      <c r="E314" s="364">
        <v>16</v>
      </c>
      <c r="F314" s="364">
        <v>752</v>
      </c>
      <c r="G314" s="364">
        <v>0</v>
      </c>
      <c r="H314" s="364">
        <v>752</v>
      </c>
      <c r="I314" s="364">
        <v>0</v>
      </c>
      <c r="J314" s="364">
        <v>0</v>
      </c>
      <c r="K314" s="364">
        <v>0</v>
      </c>
      <c r="L314" s="349"/>
      <c r="M314" s="349"/>
      <c r="N314" s="349"/>
    </row>
    <row r="315" spans="1:14" ht="13.5" customHeight="1">
      <c r="A315" s="359" t="s">
        <v>779</v>
      </c>
      <c r="B315" s="349" t="s">
        <v>780</v>
      </c>
      <c r="C315" s="364">
        <v>65891</v>
      </c>
      <c r="D315" s="364">
        <v>33693</v>
      </c>
      <c r="E315" s="364">
        <v>32198</v>
      </c>
      <c r="F315" s="364">
        <v>5317</v>
      </c>
      <c r="G315" s="364">
        <v>1058</v>
      </c>
      <c r="H315" s="364">
        <v>4259</v>
      </c>
      <c r="I315" s="364">
        <v>0</v>
      </c>
      <c r="J315" s="364">
        <v>0</v>
      </c>
      <c r="K315" s="364">
        <v>0</v>
      </c>
      <c r="L315" s="349"/>
      <c r="M315" s="349"/>
      <c r="N315" s="349"/>
    </row>
    <row r="316" spans="1:14" ht="13.5" customHeight="1">
      <c r="A316" s="359" t="s">
        <v>783</v>
      </c>
      <c r="B316" s="349" t="s">
        <v>784</v>
      </c>
      <c r="C316" s="364">
        <v>4006</v>
      </c>
      <c r="D316" s="364">
        <v>1326</v>
      </c>
      <c r="E316" s="364">
        <v>2680</v>
      </c>
      <c r="F316" s="364">
        <v>3683</v>
      </c>
      <c r="G316" s="364">
        <v>823</v>
      </c>
      <c r="H316" s="364">
        <v>2860</v>
      </c>
      <c r="I316" s="364">
        <v>533</v>
      </c>
      <c r="J316" s="364">
        <v>46</v>
      </c>
      <c r="K316" s="364">
        <v>487</v>
      </c>
      <c r="L316" s="349"/>
      <c r="M316" s="349"/>
      <c r="N316" s="349"/>
    </row>
    <row r="317" spans="1:14" ht="13.5" customHeight="1">
      <c r="A317" s="359" t="s">
        <v>767</v>
      </c>
      <c r="B317" s="349" t="s">
        <v>768</v>
      </c>
      <c r="C317" s="364">
        <v>7969</v>
      </c>
      <c r="D317" s="364">
        <v>2175</v>
      </c>
      <c r="E317" s="364">
        <v>5794</v>
      </c>
      <c r="F317" s="364">
        <v>3174</v>
      </c>
      <c r="G317" s="364">
        <v>989</v>
      </c>
      <c r="H317" s="364">
        <v>2185</v>
      </c>
      <c r="I317" s="364">
        <v>349</v>
      </c>
      <c r="J317" s="364">
        <v>349</v>
      </c>
      <c r="K317" s="364">
        <v>0</v>
      </c>
      <c r="L317" s="349"/>
      <c r="M317" s="349"/>
      <c r="N317" s="349"/>
    </row>
    <row r="318" spans="1:14" ht="13.5" customHeight="1">
      <c r="A318" s="359" t="s">
        <v>771</v>
      </c>
      <c r="B318" s="349" t="s">
        <v>772</v>
      </c>
      <c r="C318" s="364">
        <v>730</v>
      </c>
      <c r="D318" s="364">
        <v>0</v>
      </c>
      <c r="E318" s="364">
        <v>730</v>
      </c>
      <c r="F318" s="364">
        <v>33</v>
      </c>
      <c r="G318" s="364">
        <v>0</v>
      </c>
      <c r="H318" s="364">
        <v>33</v>
      </c>
      <c r="I318" s="364">
        <v>0</v>
      </c>
      <c r="J318" s="364">
        <v>0</v>
      </c>
      <c r="K318" s="364">
        <v>0</v>
      </c>
      <c r="L318" s="349"/>
      <c r="M318" s="349"/>
      <c r="N318" s="349"/>
    </row>
    <row r="319" spans="1:14" ht="13.5" customHeight="1" thickBot="1">
      <c r="A319" s="367" t="s">
        <v>777</v>
      </c>
      <c r="B319" s="367" t="s">
        <v>778</v>
      </c>
      <c r="C319" s="185">
        <v>2875</v>
      </c>
      <c r="D319" s="185">
        <v>730</v>
      </c>
      <c r="E319" s="185">
        <v>2145</v>
      </c>
      <c r="F319" s="185">
        <v>3593</v>
      </c>
      <c r="G319" s="185">
        <v>958</v>
      </c>
      <c r="H319" s="185">
        <v>2635</v>
      </c>
      <c r="I319" s="185">
        <v>0</v>
      </c>
      <c r="J319" s="185">
        <v>0</v>
      </c>
      <c r="K319" s="185">
        <v>0</v>
      </c>
      <c r="L319" s="349"/>
      <c r="M319" s="349"/>
      <c r="N319" s="349"/>
    </row>
    <row r="320" spans="1:14" ht="13.5" customHeight="1">
      <c r="A320" s="248" t="s">
        <v>1088</v>
      </c>
      <c r="C320" s="349"/>
      <c r="D320" s="349"/>
      <c r="E320" s="349"/>
      <c r="F320" s="349"/>
      <c r="G320" s="349"/>
      <c r="H320" s="349"/>
      <c r="I320" s="349"/>
      <c r="J320" s="349"/>
      <c r="K320" s="349"/>
      <c r="L320" s="349"/>
      <c r="M320" s="349"/>
      <c r="N320" s="349"/>
    </row>
    <row r="321" spans="1:15" ht="13.5" customHeight="1">
      <c r="A321" s="249" t="s">
        <v>33</v>
      </c>
      <c r="C321" s="276"/>
      <c r="D321" s="276"/>
      <c r="E321" s="276"/>
      <c r="F321" s="368"/>
      <c r="G321" s="368"/>
      <c r="H321" s="368"/>
      <c r="I321" s="368"/>
      <c r="J321" s="368"/>
      <c r="K321" s="368"/>
      <c r="L321" s="368"/>
      <c r="M321" s="368"/>
      <c r="N321" s="349"/>
    </row>
    <row r="322" spans="1:15" ht="22.5" customHeight="1">
      <c r="A322" s="612" t="s">
        <v>1173</v>
      </c>
      <c r="B322" s="620"/>
      <c r="C322" s="620"/>
      <c r="D322" s="620"/>
      <c r="E322" s="620"/>
      <c r="F322" s="369"/>
      <c r="G322" s="369"/>
      <c r="H322" s="369"/>
      <c r="I322" s="369"/>
      <c r="J322" s="369"/>
      <c r="K322" s="369"/>
      <c r="L322" s="369"/>
      <c r="M322" s="370"/>
      <c r="N322" s="371"/>
    </row>
    <row r="323" spans="1:15" ht="24" customHeight="1">
      <c r="A323" s="612" t="s">
        <v>1174</v>
      </c>
      <c r="B323" s="620"/>
      <c r="C323" s="620"/>
      <c r="D323" s="620"/>
      <c r="E323" s="620"/>
      <c r="F323" s="620"/>
      <c r="G323" s="620"/>
      <c r="H323" s="620"/>
      <c r="I323" s="620"/>
      <c r="J323" s="620"/>
      <c r="K323" s="620"/>
      <c r="L323" s="620"/>
      <c r="M323" s="370"/>
      <c r="N323" s="371"/>
      <c r="O323" s="248"/>
    </row>
    <row r="324" spans="1:15" ht="13.5" customHeight="1">
      <c r="A324" s="249"/>
      <c r="B324" s="211"/>
      <c r="C324" s="211"/>
      <c r="D324" s="211"/>
      <c r="E324" s="372"/>
      <c r="F324" s="372"/>
      <c r="G324" s="372"/>
      <c r="H324" s="372"/>
      <c r="I324" s="372"/>
      <c r="J324" s="372"/>
      <c r="K324" s="372"/>
      <c r="L324" s="372"/>
      <c r="M324" s="370"/>
      <c r="N324" s="371"/>
      <c r="O324" s="248"/>
    </row>
    <row r="325" spans="1:15" ht="13.5" customHeight="1">
      <c r="A325" s="249"/>
      <c r="B325" s="211"/>
      <c r="C325" s="211"/>
      <c r="D325" s="211"/>
      <c r="E325" s="372"/>
      <c r="F325" s="372"/>
      <c r="G325" s="372"/>
      <c r="H325" s="372"/>
      <c r="I325" s="372"/>
      <c r="J325" s="372"/>
      <c r="K325" s="372"/>
      <c r="L325" s="372"/>
      <c r="M325" s="370"/>
      <c r="N325" s="371"/>
      <c r="O325" s="248"/>
    </row>
    <row r="326" spans="1:15">
      <c r="A326" s="288"/>
      <c r="B326" s="288"/>
      <c r="C326" s="288"/>
      <c r="D326" s="288"/>
      <c r="E326" s="288"/>
      <c r="F326" s="288"/>
      <c r="G326" s="288"/>
      <c r="H326" s="288"/>
      <c r="I326" s="288"/>
      <c r="J326" s="288"/>
      <c r="K326" s="288"/>
      <c r="L326" s="288"/>
      <c r="M326" s="288"/>
    </row>
  </sheetData>
  <mergeCells count="4">
    <mergeCell ref="A322:E322"/>
    <mergeCell ref="A323:L323"/>
    <mergeCell ref="A1:K1"/>
    <mergeCell ref="A2:K2"/>
  </mergeCells>
  <pageMargins left="0.7" right="0.7" top="0.75" bottom="0.75" header="0.3" footer="0.3"/>
  <pageSetup paperSize="9" orientation="portrait" r:id="rId1"/>
  <ignoredErrors>
    <ignoredError sqref="A8:A31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49"/>
  <sheetViews>
    <sheetView workbookViewId="0">
      <pane ySplit="7" topLeftCell="A8" activePane="bottomLeft" state="frozen"/>
      <selection activeCell="A17" sqref="A17:L18"/>
      <selection pane="bottomLeft" sqref="A1:J1"/>
    </sheetView>
  </sheetViews>
  <sheetFormatPr defaultColWidth="8.69921875" defaultRowHeight="13.8"/>
  <cols>
    <col min="1" max="1" width="8.69921875" style="212"/>
    <col min="2" max="2" width="14.69921875" style="212" customWidth="1"/>
    <col min="3" max="5" width="8.69921875" style="212"/>
    <col min="6" max="6" width="9.8984375" style="212" customWidth="1"/>
    <col min="7" max="7" width="1.5" style="212" customWidth="1"/>
    <col min="8" max="8" width="8.69921875" style="212"/>
    <col min="9" max="9" width="9.19921875" style="212" customWidth="1"/>
    <col min="10" max="10" width="10.19921875" style="212" customWidth="1"/>
    <col min="11" max="16384" width="8.69921875" style="212"/>
  </cols>
  <sheetData>
    <row r="1" spans="1:13" ht="27" customHeight="1">
      <c r="A1" s="623" t="s">
        <v>1095</v>
      </c>
      <c r="B1" s="616"/>
      <c r="C1" s="616"/>
      <c r="D1" s="616"/>
      <c r="E1" s="616"/>
      <c r="F1" s="616"/>
      <c r="G1" s="616"/>
      <c r="H1" s="616"/>
      <c r="I1" s="616"/>
      <c r="J1" s="616"/>
    </row>
    <row r="2" spans="1:13" ht="27" customHeight="1" thickBot="1">
      <c r="A2" s="627" t="s">
        <v>1143</v>
      </c>
      <c r="B2" s="622"/>
      <c r="C2" s="622"/>
      <c r="D2" s="622"/>
      <c r="E2" s="622"/>
      <c r="F2" s="622"/>
      <c r="G2" s="622"/>
      <c r="H2" s="622"/>
      <c r="I2" s="622"/>
      <c r="J2" s="622"/>
    </row>
    <row r="3" spans="1:13" ht="13.5" customHeight="1" thickTop="1">
      <c r="A3" s="374" t="s">
        <v>840</v>
      </c>
      <c r="B3" s="374" t="s">
        <v>807</v>
      </c>
      <c r="C3" s="374" t="s">
        <v>178</v>
      </c>
      <c r="D3" s="375" t="s">
        <v>90</v>
      </c>
      <c r="E3" s="375"/>
      <c r="F3" s="375"/>
      <c r="G3" s="375"/>
      <c r="H3" s="375"/>
      <c r="I3" s="375"/>
      <c r="J3" s="375"/>
    </row>
    <row r="4" spans="1:13" ht="13.5" customHeight="1">
      <c r="A4" s="376" t="s">
        <v>842</v>
      </c>
      <c r="B4" s="377" t="s">
        <v>118</v>
      </c>
      <c r="C4" s="378" t="s">
        <v>26</v>
      </c>
      <c r="D4" s="624" t="s">
        <v>1053</v>
      </c>
      <c r="E4" s="624"/>
      <c r="F4" s="624"/>
      <c r="G4" s="379"/>
      <c r="H4" s="624" t="s">
        <v>1052</v>
      </c>
      <c r="I4" s="624"/>
      <c r="J4" s="624"/>
    </row>
    <row r="5" spans="1:13" ht="13.5" customHeight="1">
      <c r="A5" s="380"/>
      <c r="B5" s="381"/>
      <c r="C5" s="378" t="s">
        <v>849</v>
      </c>
      <c r="D5" s="382" t="s">
        <v>1048</v>
      </c>
      <c r="E5" s="382" t="s">
        <v>1049</v>
      </c>
      <c r="F5" s="382" t="s">
        <v>1049</v>
      </c>
      <c r="G5" s="382"/>
      <c r="H5" s="382" t="s">
        <v>1050</v>
      </c>
      <c r="I5" s="382" t="s">
        <v>1049</v>
      </c>
      <c r="J5" s="382" t="s">
        <v>1049</v>
      </c>
      <c r="K5" s="354"/>
    </row>
    <row r="6" spans="1:13" ht="13.5" customHeight="1">
      <c r="A6" s="382"/>
      <c r="B6" s="382"/>
      <c r="C6" s="378" t="s">
        <v>852</v>
      </c>
      <c r="D6" s="381" t="s">
        <v>938</v>
      </c>
      <c r="E6" s="382" t="s">
        <v>938</v>
      </c>
      <c r="F6" s="382" t="s">
        <v>853</v>
      </c>
      <c r="G6" s="382"/>
      <c r="H6" s="382" t="s">
        <v>1051</v>
      </c>
      <c r="I6" s="382" t="s">
        <v>938</v>
      </c>
      <c r="J6" s="382" t="s">
        <v>853</v>
      </c>
      <c r="K6" s="354"/>
    </row>
    <row r="7" spans="1:13" ht="13.5" customHeight="1">
      <c r="A7" s="383"/>
      <c r="B7" s="383"/>
      <c r="C7" s="383"/>
      <c r="D7" s="383"/>
      <c r="E7" s="383"/>
      <c r="F7" s="383" t="s">
        <v>939</v>
      </c>
      <c r="G7" s="383"/>
      <c r="H7" s="383"/>
      <c r="I7" s="383"/>
      <c r="J7" s="383" t="s">
        <v>939</v>
      </c>
    </row>
    <row r="8" spans="1:13" ht="13.5" customHeight="1">
      <c r="A8" s="373" t="s">
        <v>1071</v>
      </c>
      <c r="B8" s="360" t="s">
        <v>189</v>
      </c>
      <c r="C8" s="325">
        <v>600973</v>
      </c>
      <c r="D8" s="325">
        <v>21148</v>
      </c>
      <c r="E8" s="325">
        <v>125586</v>
      </c>
      <c r="F8" s="325">
        <v>3627</v>
      </c>
      <c r="G8" s="325"/>
      <c r="H8" s="325">
        <v>78902</v>
      </c>
      <c r="I8" s="325">
        <v>361146</v>
      </c>
      <c r="J8" s="325">
        <v>10564</v>
      </c>
    </row>
    <row r="9" spans="1:13" ht="13.5" customHeight="1">
      <c r="A9" s="355" t="s">
        <v>819</v>
      </c>
      <c r="B9" s="356" t="s">
        <v>190</v>
      </c>
      <c r="C9" s="329">
        <v>120294</v>
      </c>
      <c r="D9" s="329">
        <v>2711</v>
      </c>
      <c r="E9" s="329">
        <v>26263</v>
      </c>
      <c r="F9" s="329">
        <v>196</v>
      </c>
      <c r="G9" s="329"/>
      <c r="H9" s="329">
        <v>10699</v>
      </c>
      <c r="I9" s="329">
        <v>79917</v>
      </c>
      <c r="J9" s="329">
        <v>508</v>
      </c>
    </row>
    <row r="10" spans="1:13" ht="13.5" customHeight="1">
      <c r="A10" s="359" t="s">
        <v>231</v>
      </c>
      <c r="B10" s="349" t="s">
        <v>232</v>
      </c>
      <c r="C10" s="269">
        <v>3399</v>
      </c>
      <c r="D10" s="269">
        <v>0</v>
      </c>
      <c r="E10" s="269">
        <v>931</v>
      </c>
      <c r="F10" s="269">
        <v>0</v>
      </c>
      <c r="G10" s="269"/>
      <c r="H10" s="269">
        <v>0</v>
      </c>
      <c r="I10" s="269">
        <v>2468</v>
      </c>
      <c r="J10" s="269">
        <v>0</v>
      </c>
      <c r="K10" s="365"/>
    </row>
    <row r="11" spans="1:13" ht="13.5" customHeight="1">
      <c r="A11" s="359" t="s">
        <v>235</v>
      </c>
      <c r="B11" s="349" t="s">
        <v>236</v>
      </c>
      <c r="C11" s="295">
        <v>678</v>
      </c>
      <c r="D11" s="295">
        <v>0</v>
      </c>
      <c r="E11" s="295">
        <v>254</v>
      </c>
      <c r="F11" s="295">
        <v>0</v>
      </c>
      <c r="G11" s="295"/>
      <c r="H11" s="295">
        <v>0</v>
      </c>
      <c r="I11" s="295">
        <v>424</v>
      </c>
      <c r="J11" s="295">
        <v>0</v>
      </c>
    </row>
    <row r="12" spans="1:13" ht="13.5" customHeight="1">
      <c r="A12" s="359" t="s">
        <v>241</v>
      </c>
      <c r="B12" s="349" t="s">
        <v>242</v>
      </c>
      <c r="C12" s="269">
        <v>2473</v>
      </c>
      <c r="D12" s="269">
        <v>0</v>
      </c>
      <c r="E12" s="269">
        <v>835</v>
      </c>
      <c r="F12" s="269">
        <v>0</v>
      </c>
      <c r="G12" s="269"/>
      <c r="H12" s="269">
        <v>0</v>
      </c>
      <c r="I12" s="269">
        <v>1638</v>
      </c>
      <c r="J12" s="269">
        <v>0</v>
      </c>
      <c r="M12" s="320"/>
    </row>
    <row r="13" spans="1:13" ht="13.5" customHeight="1">
      <c r="A13" s="359" t="s">
        <v>239</v>
      </c>
      <c r="B13" s="349" t="s">
        <v>240</v>
      </c>
      <c r="C13" s="295">
        <v>700</v>
      </c>
      <c r="D13" s="295">
        <v>0</v>
      </c>
      <c r="E13" s="295">
        <v>195</v>
      </c>
      <c r="F13" s="295">
        <v>0</v>
      </c>
      <c r="G13" s="295"/>
      <c r="H13" s="295">
        <v>0</v>
      </c>
      <c r="I13" s="295">
        <v>505</v>
      </c>
      <c r="J13" s="295">
        <v>0</v>
      </c>
    </row>
    <row r="14" spans="1:13" ht="13.5" customHeight="1">
      <c r="A14" s="359" t="s">
        <v>201</v>
      </c>
      <c r="B14" s="349" t="s">
        <v>202</v>
      </c>
      <c r="C14" s="269">
        <v>2008</v>
      </c>
      <c r="D14" s="269">
        <v>0</v>
      </c>
      <c r="E14" s="269">
        <v>312</v>
      </c>
      <c r="F14" s="269">
        <v>0</v>
      </c>
      <c r="G14" s="269"/>
      <c r="H14" s="269">
        <v>0</v>
      </c>
      <c r="I14" s="269">
        <v>1696</v>
      </c>
      <c r="J14" s="269">
        <v>0</v>
      </c>
    </row>
    <row r="15" spans="1:13" ht="13.5" customHeight="1">
      <c r="A15" s="359" t="s">
        <v>195</v>
      </c>
      <c r="B15" s="349" t="s">
        <v>196</v>
      </c>
      <c r="C15" s="295">
        <v>5153</v>
      </c>
      <c r="D15" s="295">
        <v>364</v>
      </c>
      <c r="E15" s="295">
        <v>1360</v>
      </c>
      <c r="F15" s="295">
        <v>0</v>
      </c>
      <c r="G15" s="295"/>
      <c r="H15" s="295">
        <v>506</v>
      </c>
      <c r="I15" s="295">
        <v>2923</v>
      </c>
      <c r="J15" s="295">
        <v>0</v>
      </c>
    </row>
    <row r="16" spans="1:13" ht="13.5" customHeight="1">
      <c r="A16" s="359" t="s">
        <v>199</v>
      </c>
      <c r="B16" s="349" t="s">
        <v>200</v>
      </c>
      <c r="C16" s="269" t="s">
        <v>1029</v>
      </c>
      <c r="D16" s="269" t="s">
        <v>1029</v>
      </c>
      <c r="E16" s="269" t="s">
        <v>1029</v>
      </c>
      <c r="F16" s="269" t="s">
        <v>1029</v>
      </c>
      <c r="G16" s="269"/>
      <c r="H16" s="269" t="s">
        <v>1029</v>
      </c>
      <c r="I16" s="269" t="s">
        <v>1029</v>
      </c>
      <c r="J16" s="269" t="s">
        <v>1029</v>
      </c>
    </row>
    <row r="17" spans="1:15" ht="13.5" customHeight="1">
      <c r="A17" s="359" t="s">
        <v>191</v>
      </c>
      <c r="B17" s="349" t="s">
        <v>192</v>
      </c>
      <c r="C17" s="295">
        <v>4409</v>
      </c>
      <c r="D17" s="295">
        <v>278</v>
      </c>
      <c r="E17" s="295">
        <v>621</v>
      </c>
      <c r="F17" s="295">
        <v>0</v>
      </c>
      <c r="G17" s="295"/>
      <c r="H17" s="295">
        <v>407</v>
      </c>
      <c r="I17" s="295">
        <v>3103</v>
      </c>
      <c r="J17" s="295">
        <v>0</v>
      </c>
    </row>
    <row r="18" spans="1:15" ht="13.5" customHeight="1">
      <c r="A18" s="359" t="s">
        <v>213</v>
      </c>
      <c r="B18" s="349" t="s">
        <v>214</v>
      </c>
      <c r="C18" s="269">
        <v>415</v>
      </c>
      <c r="D18" s="269">
        <v>98</v>
      </c>
      <c r="E18" s="269">
        <v>190</v>
      </c>
      <c r="F18" s="269">
        <v>0</v>
      </c>
      <c r="G18" s="269"/>
      <c r="H18" s="269">
        <v>86</v>
      </c>
      <c r="I18" s="269">
        <v>41</v>
      </c>
      <c r="J18" s="269">
        <v>0</v>
      </c>
      <c r="O18" s="333"/>
    </row>
    <row r="19" spans="1:15" ht="13.5" customHeight="1">
      <c r="A19" s="359" t="s">
        <v>197</v>
      </c>
      <c r="B19" s="349" t="s">
        <v>198</v>
      </c>
      <c r="C19" s="295">
        <v>2845</v>
      </c>
      <c r="D19" s="295">
        <v>0</v>
      </c>
      <c r="E19" s="295">
        <v>297</v>
      </c>
      <c r="F19" s="295">
        <v>0</v>
      </c>
      <c r="G19" s="295"/>
      <c r="H19" s="295">
        <v>26</v>
      </c>
      <c r="I19" s="295">
        <v>2522</v>
      </c>
      <c r="J19" s="295">
        <v>0</v>
      </c>
      <c r="O19" s="333"/>
    </row>
    <row r="20" spans="1:15" ht="13.5" customHeight="1">
      <c r="A20" s="359" t="s">
        <v>227</v>
      </c>
      <c r="B20" s="349" t="s">
        <v>228</v>
      </c>
      <c r="C20" s="269">
        <v>12359</v>
      </c>
      <c r="D20" s="269">
        <v>71</v>
      </c>
      <c r="E20" s="269">
        <v>3048</v>
      </c>
      <c r="F20" s="269">
        <v>0</v>
      </c>
      <c r="G20" s="269"/>
      <c r="H20" s="269">
        <v>484</v>
      </c>
      <c r="I20" s="269">
        <v>8756</v>
      </c>
      <c r="J20" s="269">
        <v>0</v>
      </c>
      <c r="M20" s="333"/>
      <c r="O20" s="333"/>
    </row>
    <row r="21" spans="1:15" ht="13.5" customHeight="1">
      <c r="A21" s="359" t="s">
        <v>233</v>
      </c>
      <c r="B21" s="349" t="s">
        <v>234</v>
      </c>
      <c r="C21" s="295">
        <v>3447</v>
      </c>
      <c r="D21" s="295">
        <v>9</v>
      </c>
      <c r="E21" s="295">
        <v>668</v>
      </c>
      <c r="F21" s="295">
        <v>0</v>
      </c>
      <c r="G21" s="295"/>
      <c r="H21" s="295">
        <v>106</v>
      </c>
      <c r="I21" s="295">
        <v>2664</v>
      </c>
      <c r="J21" s="295">
        <v>0</v>
      </c>
      <c r="M21" s="333"/>
    </row>
    <row r="22" spans="1:15" ht="13.5" customHeight="1">
      <c r="A22" s="359" t="s">
        <v>209</v>
      </c>
      <c r="B22" s="349" t="s">
        <v>210</v>
      </c>
      <c r="C22" s="269">
        <v>1817</v>
      </c>
      <c r="D22" s="269">
        <v>335</v>
      </c>
      <c r="E22" s="269">
        <v>336</v>
      </c>
      <c r="F22" s="269">
        <v>0</v>
      </c>
      <c r="G22" s="269"/>
      <c r="H22" s="269">
        <v>941</v>
      </c>
      <c r="I22" s="269">
        <v>205</v>
      </c>
      <c r="J22" s="269">
        <v>0</v>
      </c>
      <c r="M22" s="333"/>
    </row>
    <row r="23" spans="1:15" ht="13.5" customHeight="1">
      <c r="A23" s="359" t="s">
        <v>229</v>
      </c>
      <c r="B23" s="349" t="s">
        <v>230</v>
      </c>
      <c r="C23" s="295">
        <v>1031</v>
      </c>
      <c r="D23" s="295">
        <v>0</v>
      </c>
      <c r="E23" s="295">
        <v>95</v>
      </c>
      <c r="F23" s="295">
        <v>0</v>
      </c>
      <c r="G23" s="295"/>
      <c r="H23" s="295">
        <v>106</v>
      </c>
      <c r="I23" s="295">
        <v>830</v>
      </c>
      <c r="J23" s="295">
        <v>0</v>
      </c>
      <c r="M23" s="333"/>
    </row>
    <row r="24" spans="1:15" ht="13.5" customHeight="1">
      <c r="A24" s="359" t="s">
        <v>193</v>
      </c>
      <c r="B24" s="349" t="s">
        <v>194</v>
      </c>
      <c r="C24" s="269">
        <v>4389</v>
      </c>
      <c r="D24" s="269">
        <v>146</v>
      </c>
      <c r="E24" s="269">
        <v>873</v>
      </c>
      <c r="F24" s="269">
        <v>0</v>
      </c>
      <c r="G24" s="269"/>
      <c r="H24" s="269">
        <v>459</v>
      </c>
      <c r="I24" s="269">
        <v>2911</v>
      </c>
      <c r="J24" s="269">
        <v>0</v>
      </c>
    </row>
    <row r="25" spans="1:15" ht="13.5" customHeight="1">
      <c r="A25" s="359" t="s">
        <v>217</v>
      </c>
      <c r="B25" s="349" t="s">
        <v>218</v>
      </c>
      <c r="C25" s="295">
        <v>5587</v>
      </c>
      <c r="D25" s="295">
        <v>669</v>
      </c>
      <c r="E25" s="295">
        <v>1144</v>
      </c>
      <c r="F25" s="295">
        <v>0</v>
      </c>
      <c r="G25" s="295"/>
      <c r="H25" s="295">
        <v>1504</v>
      </c>
      <c r="I25" s="295">
        <v>2270</v>
      </c>
      <c r="J25" s="295">
        <v>0</v>
      </c>
    </row>
    <row r="26" spans="1:15" ht="13.5" customHeight="1">
      <c r="A26" s="359" t="s">
        <v>221</v>
      </c>
      <c r="B26" s="349" t="s">
        <v>222</v>
      </c>
      <c r="C26" s="269">
        <v>22124</v>
      </c>
      <c r="D26" s="269">
        <v>106</v>
      </c>
      <c r="E26" s="269">
        <v>5510</v>
      </c>
      <c r="F26" s="269">
        <v>0</v>
      </c>
      <c r="G26" s="269"/>
      <c r="H26" s="269">
        <v>1008</v>
      </c>
      <c r="I26" s="269">
        <v>15500</v>
      </c>
      <c r="J26" s="269">
        <v>0</v>
      </c>
    </row>
    <row r="27" spans="1:15" ht="13.5" customHeight="1">
      <c r="A27" s="359" t="s">
        <v>225</v>
      </c>
      <c r="B27" s="349" t="s">
        <v>226</v>
      </c>
      <c r="C27" s="295">
        <v>4761</v>
      </c>
      <c r="D27" s="295">
        <v>0</v>
      </c>
      <c r="E27" s="295">
        <v>568</v>
      </c>
      <c r="F27" s="295">
        <v>0</v>
      </c>
      <c r="G27" s="295"/>
      <c r="H27" s="295">
        <v>0</v>
      </c>
      <c r="I27" s="295">
        <v>4193</v>
      </c>
      <c r="J27" s="295">
        <v>0</v>
      </c>
    </row>
    <row r="28" spans="1:15" ht="13.5" customHeight="1">
      <c r="A28" s="359" t="s">
        <v>205</v>
      </c>
      <c r="B28" s="349" t="s">
        <v>206</v>
      </c>
      <c r="C28" s="269" t="s">
        <v>1029</v>
      </c>
      <c r="D28" s="269" t="s">
        <v>1029</v>
      </c>
      <c r="E28" s="269" t="s">
        <v>1029</v>
      </c>
      <c r="F28" s="269" t="s">
        <v>1029</v>
      </c>
      <c r="G28" s="269"/>
      <c r="H28" s="269" t="s">
        <v>1029</v>
      </c>
      <c r="I28" s="269" t="s">
        <v>1029</v>
      </c>
      <c r="J28" s="269" t="s">
        <v>1029</v>
      </c>
    </row>
    <row r="29" spans="1:15" ht="13.5" customHeight="1">
      <c r="A29" s="359" t="s">
        <v>223</v>
      </c>
      <c r="B29" s="349" t="s">
        <v>224</v>
      </c>
      <c r="C29" s="295">
        <v>2524</v>
      </c>
      <c r="D29" s="295">
        <v>0</v>
      </c>
      <c r="E29" s="295">
        <v>1016</v>
      </c>
      <c r="F29" s="295">
        <v>0</v>
      </c>
      <c r="G29" s="295"/>
      <c r="H29" s="295">
        <v>0</v>
      </c>
      <c r="I29" s="295">
        <v>1508</v>
      </c>
      <c r="J29" s="295">
        <v>0</v>
      </c>
    </row>
    <row r="30" spans="1:15" ht="13.5" customHeight="1">
      <c r="A30" s="359" t="s">
        <v>219</v>
      </c>
      <c r="B30" s="349" t="s">
        <v>220</v>
      </c>
      <c r="C30" s="269">
        <v>703</v>
      </c>
      <c r="D30" s="269">
        <v>0</v>
      </c>
      <c r="E30" s="269">
        <v>77</v>
      </c>
      <c r="F30" s="269">
        <v>0</v>
      </c>
      <c r="G30" s="269"/>
      <c r="H30" s="269">
        <v>424</v>
      </c>
      <c r="I30" s="269">
        <v>202</v>
      </c>
      <c r="J30" s="269">
        <v>0</v>
      </c>
    </row>
    <row r="31" spans="1:15" ht="13.5" customHeight="1">
      <c r="A31" s="359" t="s">
        <v>203</v>
      </c>
      <c r="B31" s="349" t="s">
        <v>204</v>
      </c>
      <c r="C31" s="295">
        <v>4731</v>
      </c>
      <c r="D31" s="295">
        <v>0</v>
      </c>
      <c r="E31" s="295">
        <v>557</v>
      </c>
      <c r="F31" s="295">
        <v>0</v>
      </c>
      <c r="G31" s="295"/>
      <c r="H31" s="295">
        <v>805</v>
      </c>
      <c r="I31" s="295">
        <v>2861</v>
      </c>
      <c r="J31" s="295">
        <v>508</v>
      </c>
    </row>
    <row r="32" spans="1:15" ht="13.5" customHeight="1">
      <c r="A32" s="359" t="s">
        <v>237</v>
      </c>
      <c r="B32" s="349" t="s">
        <v>238</v>
      </c>
      <c r="C32" s="269">
        <v>1048</v>
      </c>
      <c r="D32" s="269">
        <v>0</v>
      </c>
      <c r="E32" s="269">
        <v>316</v>
      </c>
      <c r="F32" s="269">
        <v>0</v>
      </c>
      <c r="G32" s="269"/>
      <c r="H32" s="269">
        <v>0</v>
      </c>
      <c r="I32" s="269">
        <v>732</v>
      </c>
      <c r="J32" s="269">
        <v>0</v>
      </c>
    </row>
    <row r="33" spans="1:10" ht="13.5" customHeight="1">
      <c r="A33" s="359" t="s">
        <v>207</v>
      </c>
      <c r="B33" s="349" t="s">
        <v>208</v>
      </c>
      <c r="C33" s="295">
        <v>8830</v>
      </c>
      <c r="D33" s="295">
        <v>0</v>
      </c>
      <c r="E33" s="295">
        <v>1459</v>
      </c>
      <c r="F33" s="295">
        <v>0</v>
      </c>
      <c r="G33" s="295"/>
      <c r="H33" s="295">
        <v>459</v>
      </c>
      <c r="I33" s="295">
        <v>6912</v>
      </c>
      <c r="J33" s="295">
        <v>0</v>
      </c>
    </row>
    <row r="34" spans="1:10" ht="13.5" customHeight="1">
      <c r="A34" s="359" t="s">
        <v>215</v>
      </c>
      <c r="B34" s="349" t="s">
        <v>216</v>
      </c>
      <c r="C34" s="269">
        <v>3832</v>
      </c>
      <c r="D34" s="269">
        <v>4</v>
      </c>
      <c r="E34" s="269">
        <v>1099</v>
      </c>
      <c r="F34" s="269">
        <v>0</v>
      </c>
      <c r="G34" s="269"/>
      <c r="H34" s="269">
        <v>82</v>
      </c>
      <c r="I34" s="269">
        <v>2647</v>
      </c>
      <c r="J34" s="269">
        <v>0</v>
      </c>
    </row>
    <row r="35" spans="1:10" ht="13.5" customHeight="1">
      <c r="A35" s="359" t="s">
        <v>211</v>
      </c>
      <c r="B35" s="349" t="s">
        <v>212</v>
      </c>
      <c r="C35" s="295">
        <v>6514</v>
      </c>
      <c r="D35" s="295">
        <v>578</v>
      </c>
      <c r="E35" s="295">
        <v>911</v>
      </c>
      <c r="F35" s="295">
        <v>0</v>
      </c>
      <c r="G35" s="295"/>
      <c r="H35" s="295">
        <v>2340</v>
      </c>
      <c r="I35" s="295">
        <v>2685</v>
      </c>
      <c r="J35" s="295">
        <v>0</v>
      </c>
    </row>
    <row r="36" spans="1:10" ht="13.5" customHeight="1">
      <c r="A36" s="355" t="s">
        <v>820</v>
      </c>
      <c r="B36" s="356" t="s">
        <v>243</v>
      </c>
      <c r="C36" s="336">
        <v>25931</v>
      </c>
      <c r="D36" s="336">
        <v>62</v>
      </c>
      <c r="E36" s="336">
        <v>6646</v>
      </c>
      <c r="F36" s="336">
        <v>0</v>
      </c>
      <c r="G36" s="336"/>
      <c r="H36" s="336">
        <v>57</v>
      </c>
      <c r="I36" s="336">
        <v>19073</v>
      </c>
      <c r="J36" s="336">
        <v>93</v>
      </c>
    </row>
    <row r="37" spans="1:10" ht="13.5" customHeight="1">
      <c r="A37" s="359" t="s">
        <v>248</v>
      </c>
      <c r="B37" s="349" t="s">
        <v>249</v>
      </c>
      <c r="C37" s="295" t="s">
        <v>1029</v>
      </c>
      <c r="D37" s="295" t="s">
        <v>1029</v>
      </c>
      <c r="E37" s="295" t="s">
        <v>1029</v>
      </c>
      <c r="F37" s="295" t="s">
        <v>1029</v>
      </c>
      <c r="G37" s="295"/>
      <c r="H37" s="295" t="s">
        <v>1029</v>
      </c>
      <c r="I37" s="295" t="s">
        <v>1029</v>
      </c>
      <c r="J37" s="295" t="s">
        <v>1029</v>
      </c>
    </row>
    <row r="38" spans="1:10" ht="13.5" customHeight="1">
      <c r="A38" s="359" t="s">
        <v>256</v>
      </c>
      <c r="B38" s="349" t="s">
        <v>257</v>
      </c>
      <c r="C38" s="269">
        <v>318</v>
      </c>
      <c r="D38" s="269">
        <v>0</v>
      </c>
      <c r="E38" s="269">
        <v>0</v>
      </c>
      <c r="F38" s="269">
        <v>0</v>
      </c>
      <c r="G38" s="269"/>
      <c r="H38" s="269">
        <v>0</v>
      </c>
      <c r="I38" s="269">
        <v>318</v>
      </c>
      <c r="J38" s="269">
        <v>0</v>
      </c>
    </row>
    <row r="39" spans="1:10" ht="13.5" customHeight="1">
      <c r="A39" s="359" t="s">
        <v>250</v>
      </c>
      <c r="B39" s="349" t="s">
        <v>251</v>
      </c>
      <c r="C39" s="295">
        <v>1426</v>
      </c>
      <c r="D39" s="295">
        <v>0</v>
      </c>
      <c r="E39" s="295">
        <v>334</v>
      </c>
      <c r="F39" s="295">
        <v>0</v>
      </c>
      <c r="G39" s="295"/>
      <c r="H39" s="295">
        <v>0</v>
      </c>
      <c r="I39" s="295">
        <v>1092</v>
      </c>
      <c r="J39" s="295">
        <v>0</v>
      </c>
    </row>
    <row r="40" spans="1:10" ht="13.5" customHeight="1">
      <c r="A40" s="359" t="s">
        <v>246</v>
      </c>
      <c r="B40" s="349" t="s">
        <v>247</v>
      </c>
      <c r="C40" s="269">
        <v>1323</v>
      </c>
      <c r="D40" s="269">
        <v>0</v>
      </c>
      <c r="E40" s="269">
        <v>243</v>
      </c>
      <c r="F40" s="269">
        <v>0</v>
      </c>
      <c r="G40" s="269"/>
      <c r="H40" s="269">
        <v>0</v>
      </c>
      <c r="I40" s="269">
        <v>1080</v>
      </c>
      <c r="J40" s="269">
        <v>0</v>
      </c>
    </row>
    <row r="41" spans="1:10" ht="13.5" customHeight="1">
      <c r="A41" s="359" t="s">
        <v>252</v>
      </c>
      <c r="B41" s="349" t="s">
        <v>253</v>
      </c>
      <c r="C41" s="295">
        <v>2098</v>
      </c>
      <c r="D41" s="295">
        <v>0</v>
      </c>
      <c r="E41" s="295">
        <v>500</v>
      </c>
      <c r="F41" s="295">
        <v>0</v>
      </c>
      <c r="G41" s="295"/>
      <c r="H41" s="295">
        <v>0</v>
      </c>
      <c r="I41" s="295">
        <v>1598</v>
      </c>
      <c r="J41" s="295">
        <v>0</v>
      </c>
    </row>
    <row r="42" spans="1:10" ht="13.5" customHeight="1">
      <c r="A42" s="359" t="s">
        <v>254</v>
      </c>
      <c r="B42" s="349" t="s">
        <v>255</v>
      </c>
      <c r="C42" s="269">
        <v>15016</v>
      </c>
      <c r="D42" s="269">
        <v>62</v>
      </c>
      <c r="E42" s="269">
        <v>3771</v>
      </c>
      <c r="F42" s="269">
        <v>0</v>
      </c>
      <c r="G42" s="269"/>
      <c r="H42" s="269">
        <v>57</v>
      </c>
      <c r="I42" s="269">
        <v>11115</v>
      </c>
      <c r="J42" s="269">
        <v>11</v>
      </c>
    </row>
    <row r="43" spans="1:10" ht="13.5" customHeight="1">
      <c r="A43" s="359" t="s">
        <v>244</v>
      </c>
      <c r="B43" s="349" t="s">
        <v>245</v>
      </c>
      <c r="C43" s="295">
        <v>4328</v>
      </c>
      <c r="D43" s="295">
        <v>0</v>
      </c>
      <c r="E43" s="295">
        <v>1170</v>
      </c>
      <c r="F43" s="295">
        <v>0</v>
      </c>
      <c r="G43" s="295"/>
      <c r="H43" s="295">
        <v>0</v>
      </c>
      <c r="I43" s="295">
        <v>3076</v>
      </c>
      <c r="J43" s="295">
        <v>82</v>
      </c>
    </row>
    <row r="44" spans="1:10" ht="13.5" customHeight="1">
      <c r="A44" s="359" t="s">
        <v>258</v>
      </c>
      <c r="B44" s="349" t="s">
        <v>259</v>
      </c>
      <c r="C44" s="269">
        <v>0</v>
      </c>
      <c r="D44" s="269">
        <v>0</v>
      </c>
      <c r="E44" s="269">
        <v>0</v>
      </c>
      <c r="F44" s="269">
        <v>0</v>
      </c>
      <c r="G44" s="269"/>
      <c r="H44" s="269">
        <v>0</v>
      </c>
      <c r="I44" s="269">
        <v>0</v>
      </c>
      <c r="J44" s="269">
        <v>0</v>
      </c>
    </row>
    <row r="45" spans="1:10" ht="13.5" customHeight="1">
      <c r="A45" s="355" t="s">
        <v>821</v>
      </c>
      <c r="B45" s="356" t="s">
        <v>260</v>
      </c>
      <c r="C45" s="329">
        <v>30701</v>
      </c>
      <c r="D45" s="329">
        <v>2765</v>
      </c>
      <c r="E45" s="329">
        <v>4559</v>
      </c>
      <c r="F45" s="329">
        <v>203</v>
      </c>
      <c r="G45" s="329"/>
      <c r="H45" s="329">
        <v>8175</v>
      </c>
      <c r="I45" s="329">
        <v>14223</v>
      </c>
      <c r="J45" s="329">
        <v>776</v>
      </c>
    </row>
    <row r="46" spans="1:10" ht="13.5" customHeight="1">
      <c r="A46" s="359" t="s">
        <v>277</v>
      </c>
      <c r="B46" s="349" t="s">
        <v>278</v>
      </c>
      <c r="C46" s="269" t="s">
        <v>1029</v>
      </c>
      <c r="D46" s="269" t="s">
        <v>1029</v>
      </c>
      <c r="E46" s="269" t="s">
        <v>1029</v>
      </c>
      <c r="F46" s="269" t="s">
        <v>1029</v>
      </c>
      <c r="G46" s="269"/>
      <c r="H46" s="269" t="s">
        <v>1029</v>
      </c>
      <c r="I46" s="269" t="s">
        <v>1029</v>
      </c>
      <c r="J46" s="269" t="s">
        <v>1029</v>
      </c>
    </row>
    <row r="47" spans="1:10" ht="13.5" customHeight="1">
      <c r="A47" s="359" t="s">
        <v>265</v>
      </c>
      <c r="B47" s="349" t="s">
        <v>266</v>
      </c>
      <c r="C47" s="295">
        <v>0</v>
      </c>
      <c r="D47" s="295">
        <v>0</v>
      </c>
      <c r="E47" s="295">
        <v>0</v>
      </c>
      <c r="F47" s="295">
        <v>0</v>
      </c>
      <c r="G47" s="295"/>
      <c r="H47" s="295">
        <v>0</v>
      </c>
      <c r="I47" s="295">
        <v>0</v>
      </c>
      <c r="J47" s="295">
        <v>0</v>
      </c>
    </row>
    <row r="48" spans="1:10" ht="13.5" customHeight="1">
      <c r="A48" s="359" t="s">
        <v>269</v>
      </c>
      <c r="B48" s="349" t="s">
        <v>270</v>
      </c>
      <c r="C48" s="269">
        <v>9587</v>
      </c>
      <c r="D48" s="269">
        <v>2291</v>
      </c>
      <c r="E48" s="269">
        <v>450</v>
      </c>
      <c r="F48" s="269">
        <v>0</v>
      </c>
      <c r="G48" s="269"/>
      <c r="H48" s="269">
        <v>6564</v>
      </c>
      <c r="I48" s="269">
        <v>282</v>
      </c>
      <c r="J48" s="269">
        <v>0</v>
      </c>
    </row>
    <row r="49" spans="1:10" ht="13.5" customHeight="1">
      <c r="A49" s="359" t="s">
        <v>271</v>
      </c>
      <c r="B49" s="349" t="s">
        <v>272</v>
      </c>
      <c r="C49" s="295">
        <v>1902</v>
      </c>
      <c r="D49" s="295">
        <v>474</v>
      </c>
      <c r="E49" s="295" t="s">
        <v>1022</v>
      </c>
      <c r="F49" s="295">
        <v>0</v>
      </c>
      <c r="G49" s="295"/>
      <c r="H49" s="295">
        <v>1283</v>
      </c>
      <c r="I49" s="295" t="s">
        <v>1022</v>
      </c>
      <c r="J49" s="295">
        <v>0</v>
      </c>
    </row>
    <row r="50" spans="1:10" ht="13.5" customHeight="1">
      <c r="A50" s="359" t="s">
        <v>263</v>
      </c>
      <c r="B50" s="349" t="s">
        <v>264</v>
      </c>
      <c r="C50" s="269" t="s">
        <v>1029</v>
      </c>
      <c r="D50" s="269" t="s">
        <v>1029</v>
      </c>
      <c r="E50" s="269" t="s">
        <v>1029</v>
      </c>
      <c r="F50" s="269" t="s">
        <v>1029</v>
      </c>
      <c r="G50" s="269"/>
      <c r="H50" s="269" t="s">
        <v>1029</v>
      </c>
      <c r="I50" s="269" t="s">
        <v>1029</v>
      </c>
      <c r="J50" s="269" t="s">
        <v>1029</v>
      </c>
    </row>
    <row r="51" spans="1:10" ht="13.5" customHeight="1">
      <c r="A51" s="359" t="s">
        <v>267</v>
      </c>
      <c r="B51" s="349" t="s">
        <v>268</v>
      </c>
      <c r="C51" s="295">
        <v>5457</v>
      </c>
      <c r="D51" s="295">
        <v>0</v>
      </c>
      <c r="E51" s="295">
        <v>730</v>
      </c>
      <c r="F51" s="295">
        <v>0</v>
      </c>
      <c r="G51" s="295"/>
      <c r="H51" s="295">
        <v>157</v>
      </c>
      <c r="I51" s="295">
        <v>4570</v>
      </c>
      <c r="J51" s="295">
        <v>0</v>
      </c>
    </row>
    <row r="52" spans="1:10" ht="13.5" customHeight="1">
      <c r="A52" s="359" t="s">
        <v>261</v>
      </c>
      <c r="B52" s="349" t="s">
        <v>262</v>
      </c>
      <c r="C52" s="269">
        <v>10462</v>
      </c>
      <c r="D52" s="269">
        <v>0</v>
      </c>
      <c r="E52" s="269">
        <v>2980</v>
      </c>
      <c r="F52" s="269">
        <v>141</v>
      </c>
      <c r="G52" s="269"/>
      <c r="H52" s="269">
        <v>171</v>
      </c>
      <c r="I52" s="269">
        <v>6789</v>
      </c>
      <c r="J52" s="269">
        <v>381</v>
      </c>
    </row>
    <row r="53" spans="1:10" ht="13.5" customHeight="1">
      <c r="A53" s="359" t="s">
        <v>273</v>
      </c>
      <c r="B53" s="349" t="s">
        <v>274</v>
      </c>
      <c r="C53" s="295">
        <v>16</v>
      </c>
      <c r="D53" s="295">
        <v>0</v>
      </c>
      <c r="E53" s="295" t="s">
        <v>1022</v>
      </c>
      <c r="F53" s="295">
        <v>0</v>
      </c>
      <c r="G53" s="295"/>
      <c r="H53" s="295">
        <v>0</v>
      </c>
      <c r="I53" s="295" t="s">
        <v>1022</v>
      </c>
      <c r="J53" s="295">
        <v>0</v>
      </c>
    </row>
    <row r="54" spans="1:10" ht="13.5" customHeight="1">
      <c r="A54" s="359" t="s">
        <v>275</v>
      </c>
      <c r="B54" s="349" t="s">
        <v>276</v>
      </c>
      <c r="C54" s="269">
        <v>365</v>
      </c>
      <c r="D54" s="269">
        <v>0</v>
      </c>
      <c r="E54" s="269">
        <v>0</v>
      </c>
      <c r="F54" s="269">
        <v>0</v>
      </c>
      <c r="G54" s="269"/>
      <c r="H54" s="269">
        <v>0</v>
      </c>
      <c r="I54" s="269">
        <v>0</v>
      </c>
      <c r="J54" s="269">
        <v>365</v>
      </c>
    </row>
    <row r="55" spans="1:10" ht="13.5" customHeight="1">
      <c r="A55" s="355" t="s">
        <v>822</v>
      </c>
      <c r="B55" s="356" t="s">
        <v>279</v>
      </c>
      <c r="C55" s="329">
        <v>22726</v>
      </c>
      <c r="D55" s="329">
        <v>12</v>
      </c>
      <c r="E55" s="329">
        <v>4995</v>
      </c>
      <c r="F55" s="329">
        <v>0</v>
      </c>
      <c r="G55" s="329"/>
      <c r="H55" s="329">
        <v>787</v>
      </c>
      <c r="I55" s="329">
        <v>16932</v>
      </c>
      <c r="J55" s="329">
        <v>0</v>
      </c>
    </row>
    <row r="56" spans="1:10" ht="13.5" customHeight="1">
      <c r="A56" s="359" t="s">
        <v>304</v>
      </c>
      <c r="B56" s="349" t="s">
        <v>305</v>
      </c>
      <c r="C56" s="269">
        <v>150</v>
      </c>
      <c r="D56" s="269">
        <v>0</v>
      </c>
      <c r="E56" s="269">
        <v>0</v>
      </c>
      <c r="F56" s="269">
        <v>0</v>
      </c>
      <c r="G56" s="269"/>
      <c r="H56" s="269">
        <v>0</v>
      </c>
      <c r="I56" s="269">
        <v>150</v>
      </c>
      <c r="J56" s="269">
        <v>0</v>
      </c>
    </row>
    <row r="57" spans="1:10" ht="13.5" customHeight="1">
      <c r="A57" s="359" t="s">
        <v>300</v>
      </c>
      <c r="B57" s="349" t="s">
        <v>301</v>
      </c>
      <c r="C57" s="295">
        <v>406</v>
      </c>
      <c r="D57" s="295">
        <v>0</v>
      </c>
      <c r="E57" s="295">
        <v>0</v>
      </c>
      <c r="F57" s="295">
        <v>0</v>
      </c>
      <c r="G57" s="295"/>
      <c r="H57" s="295">
        <v>0</v>
      </c>
      <c r="I57" s="295">
        <v>406</v>
      </c>
      <c r="J57" s="295">
        <v>0</v>
      </c>
    </row>
    <row r="58" spans="1:10" ht="13.5" customHeight="1">
      <c r="A58" s="359" t="s">
        <v>284</v>
      </c>
      <c r="B58" s="349" t="s">
        <v>285</v>
      </c>
      <c r="C58" s="269">
        <v>255</v>
      </c>
      <c r="D58" s="269">
        <v>0</v>
      </c>
      <c r="E58" s="269">
        <v>12</v>
      </c>
      <c r="F58" s="269">
        <v>0</v>
      </c>
      <c r="G58" s="269"/>
      <c r="H58" s="269">
        <v>0</v>
      </c>
      <c r="I58" s="269">
        <v>243</v>
      </c>
      <c r="J58" s="269">
        <v>0</v>
      </c>
    </row>
    <row r="59" spans="1:10" ht="13.5" customHeight="1">
      <c r="A59" s="359" t="s">
        <v>280</v>
      </c>
      <c r="B59" s="349" t="s">
        <v>281</v>
      </c>
      <c r="C59" s="295" t="s">
        <v>1029</v>
      </c>
      <c r="D59" s="295" t="s">
        <v>1029</v>
      </c>
      <c r="E59" s="295" t="s">
        <v>1029</v>
      </c>
      <c r="F59" s="295" t="s">
        <v>1029</v>
      </c>
      <c r="G59" s="295"/>
      <c r="H59" s="295" t="s">
        <v>1029</v>
      </c>
      <c r="I59" s="295" t="s">
        <v>1029</v>
      </c>
      <c r="J59" s="295" t="s">
        <v>1029</v>
      </c>
    </row>
    <row r="60" spans="1:10" ht="13.5" customHeight="1">
      <c r="A60" s="359" t="s">
        <v>302</v>
      </c>
      <c r="B60" s="349" t="s">
        <v>303</v>
      </c>
      <c r="C60" s="269">
        <v>1048</v>
      </c>
      <c r="D60" s="269">
        <v>0</v>
      </c>
      <c r="E60" s="269">
        <v>0</v>
      </c>
      <c r="F60" s="269">
        <v>0</v>
      </c>
      <c r="G60" s="269"/>
      <c r="H60" s="269">
        <v>0</v>
      </c>
      <c r="I60" s="269">
        <v>1048</v>
      </c>
      <c r="J60" s="269">
        <v>0</v>
      </c>
    </row>
    <row r="61" spans="1:10" ht="13.5" customHeight="1">
      <c r="A61" s="359" t="s">
        <v>282</v>
      </c>
      <c r="B61" s="349" t="s">
        <v>283</v>
      </c>
      <c r="C61" s="295">
        <v>581</v>
      </c>
      <c r="D61" s="295">
        <v>0</v>
      </c>
      <c r="E61" s="295">
        <v>0</v>
      </c>
      <c r="F61" s="295">
        <v>0</v>
      </c>
      <c r="G61" s="295"/>
      <c r="H61" s="295">
        <v>0</v>
      </c>
      <c r="I61" s="295">
        <v>581</v>
      </c>
      <c r="J61" s="295">
        <v>0</v>
      </c>
    </row>
    <row r="62" spans="1:10" ht="13.5" customHeight="1">
      <c r="A62" s="359" t="s">
        <v>298</v>
      </c>
      <c r="B62" s="349" t="s">
        <v>299</v>
      </c>
      <c r="C62" s="269">
        <v>547</v>
      </c>
      <c r="D62" s="269">
        <v>0</v>
      </c>
      <c r="E62" s="269">
        <v>227</v>
      </c>
      <c r="F62" s="269">
        <v>0</v>
      </c>
      <c r="G62" s="269"/>
      <c r="H62" s="269">
        <v>0</v>
      </c>
      <c r="I62" s="269">
        <v>320</v>
      </c>
      <c r="J62" s="269">
        <v>0</v>
      </c>
    </row>
    <row r="63" spans="1:10" ht="13.5" customHeight="1">
      <c r="A63" s="359" t="s">
        <v>286</v>
      </c>
      <c r="B63" s="349" t="s">
        <v>287</v>
      </c>
      <c r="C63" s="295">
        <v>10981</v>
      </c>
      <c r="D63" s="295">
        <v>0</v>
      </c>
      <c r="E63" s="295">
        <v>2176</v>
      </c>
      <c r="F63" s="295">
        <v>0</v>
      </c>
      <c r="G63" s="295"/>
      <c r="H63" s="295">
        <v>0</v>
      </c>
      <c r="I63" s="295">
        <v>8805</v>
      </c>
      <c r="J63" s="295">
        <v>0</v>
      </c>
    </row>
    <row r="64" spans="1:10" ht="13.5" customHeight="1">
      <c r="A64" s="359" t="s">
        <v>292</v>
      </c>
      <c r="B64" s="349" t="s">
        <v>293</v>
      </c>
      <c r="C64" s="269">
        <v>5316</v>
      </c>
      <c r="D64" s="269">
        <v>12</v>
      </c>
      <c r="E64" s="269">
        <v>1976</v>
      </c>
      <c r="F64" s="269">
        <v>0</v>
      </c>
      <c r="G64" s="269"/>
      <c r="H64" s="269">
        <v>117</v>
      </c>
      <c r="I64" s="269">
        <v>3211</v>
      </c>
      <c r="J64" s="269">
        <v>0</v>
      </c>
    </row>
    <row r="65" spans="1:12" ht="13.5" customHeight="1">
      <c r="A65" s="359" t="s">
        <v>294</v>
      </c>
      <c r="B65" s="349" t="s">
        <v>295</v>
      </c>
      <c r="C65" s="295">
        <v>118</v>
      </c>
      <c r="D65" s="295">
        <v>0</v>
      </c>
      <c r="E65" s="295">
        <v>118</v>
      </c>
      <c r="F65" s="295">
        <v>0</v>
      </c>
      <c r="G65" s="295"/>
      <c r="H65" s="295">
        <v>0</v>
      </c>
      <c r="I65" s="295">
        <v>0</v>
      </c>
      <c r="J65" s="295">
        <v>0</v>
      </c>
    </row>
    <row r="66" spans="1:12" ht="13.5" customHeight="1">
      <c r="A66" s="359" t="s">
        <v>290</v>
      </c>
      <c r="B66" s="349" t="s">
        <v>291</v>
      </c>
      <c r="C66" s="269">
        <v>2100</v>
      </c>
      <c r="D66" s="269">
        <v>0</v>
      </c>
      <c r="E66" s="269">
        <v>359</v>
      </c>
      <c r="F66" s="269">
        <v>0</v>
      </c>
      <c r="G66" s="269"/>
      <c r="H66" s="269">
        <v>670</v>
      </c>
      <c r="I66" s="269">
        <v>1071</v>
      </c>
      <c r="J66" s="269">
        <v>0</v>
      </c>
    </row>
    <row r="67" spans="1:12" ht="13.5" customHeight="1">
      <c r="A67" s="359" t="s">
        <v>296</v>
      </c>
      <c r="B67" s="349" t="s">
        <v>297</v>
      </c>
      <c r="C67" s="295">
        <v>757</v>
      </c>
      <c r="D67" s="295">
        <v>0</v>
      </c>
      <c r="E67" s="295">
        <v>57</v>
      </c>
      <c r="F67" s="295">
        <v>0</v>
      </c>
      <c r="G67" s="295"/>
      <c r="H67" s="295">
        <v>0</v>
      </c>
      <c r="I67" s="295">
        <v>700</v>
      </c>
      <c r="J67" s="295">
        <v>0</v>
      </c>
    </row>
    <row r="68" spans="1:12" ht="13.5" customHeight="1">
      <c r="A68" s="359" t="s">
        <v>288</v>
      </c>
      <c r="B68" s="349" t="s">
        <v>289</v>
      </c>
      <c r="C68" s="269" t="s">
        <v>1029</v>
      </c>
      <c r="D68" s="269" t="s">
        <v>1029</v>
      </c>
      <c r="E68" s="269" t="s">
        <v>1029</v>
      </c>
      <c r="F68" s="269" t="s">
        <v>1029</v>
      </c>
      <c r="G68" s="269"/>
      <c r="H68" s="269" t="s">
        <v>1029</v>
      </c>
      <c r="I68" s="269" t="s">
        <v>1029</v>
      </c>
      <c r="J68" s="269" t="s">
        <v>1029</v>
      </c>
    </row>
    <row r="69" spans="1:12" ht="13.5" customHeight="1">
      <c r="A69" s="355" t="s">
        <v>823</v>
      </c>
      <c r="B69" s="356" t="s">
        <v>306</v>
      </c>
      <c r="C69" s="329">
        <v>27401</v>
      </c>
      <c r="D69" s="329">
        <v>406</v>
      </c>
      <c r="E69" s="329">
        <v>6606</v>
      </c>
      <c r="F69" s="329">
        <v>379</v>
      </c>
      <c r="G69" s="329"/>
      <c r="H69" s="329">
        <v>5793</v>
      </c>
      <c r="I69" s="329">
        <v>12571</v>
      </c>
      <c r="J69" s="329">
        <v>1646</v>
      </c>
    </row>
    <row r="70" spans="1:12" ht="13.5" customHeight="1">
      <c r="A70" s="359" t="s">
        <v>307</v>
      </c>
      <c r="B70" s="349" t="s">
        <v>308</v>
      </c>
      <c r="C70" s="269">
        <v>452</v>
      </c>
      <c r="D70" s="269">
        <v>0</v>
      </c>
      <c r="E70" s="269">
        <v>365</v>
      </c>
      <c r="F70" s="269">
        <v>0</v>
      </c>
      <c r="G70" s="269"/>
      <c r="H70" s="269">
        <v>0</v>
      </c>
      <c r="I70" s="269">
        <v>87</v>
      </c>
      <c r="J70" s="269">
        <v>0</v>
      </c>
    </row>
    <row r="71" spans="1:12" ht="13.5" customHeight="1">
      <c r="A71" s="359" t="s">
        <v>313</v>
      </c>
      <c r="B71" s="349" t="s">
        <v>314</v>
      </c>
      <c r="C71" s="295">
        <v>0</v>
      </c>
      <c r="D71" s="295">
        <v>0</v>
      </c>
      <c r="E71" s="295">
        <v>0</v>
      </c>
      <c r="F71" s="295">
        <v>0</v>
      </c>
      <c r="G71" s="295"/>
      <c r="H71" s="295">
        <v>0</v>
      </c>
      <c r="I71" s="295">
        <v>0</v>
      </c>
      <c r="J71" s="295">
        <v>0</v>
      </c>
    </row>
    <row r="72" spans="1:12" ht="13.5" customHeight="1">
      <c r="A72" s="359" t="s">
        <v>319</v>
      </c>
      <c r="B72" s="349" t="s">
        <v>320</v>
      </c>
      <c r="C72" s="269">
        <v>278</v>
      </c>
      <c r="D72" s="269">
        <v>0</v>
      </c>
      <c r="E72" s="269">
        <v>214</v>
      </c>
      <c r="F72" s="269">
        <v>0</v>
      </c>
      <c r="G72" s="269"/>
      <c r="H72" s="269">
        <v>0</v>
      </c>
      <c r="I72" s="269">
        <v>64</v>
      </c>
      <c r="J72" s="269">
        <v>0</v>
      </c>
    </row>
    <row r="73" spans="1:12" ht="13.5" customHeight="1">
      <c r="A73" s="359" t="s">
        <v>315</v>
      </c>
      <c r="B73" s="349" t="s">
        <v>316</v>
      </c>
      <c r="C73" s="295">
        <v>327</v>
      </c>
      <c r="D73" s="295">
        <v>0</v>
      </c>
      <c r="E73" s="295">
        <v>0</v>
      </c>
      <c r="F73" s="295">
        <v>0</v>
      </c>
      <c r="G73" s="295"/>
      <c r="H73" s="295">
        <v>0</v>
      </c>
      <c r="I73" s="295">
        <v>327</v>
      </c>
      <c r="J73" s="295">
        <v>0</v>
      </c>
    </row>
    <row r="74" spans="1:12" ht="13.5" customHeight="1">
      <c r="A74" s="359" t="s">
        <v>311</v>
      </c>
      <c r="B74" s="349" t="s">
        <v>312</v>
      </c>
      <c r="C74" s="269" t="s">
        <v>1029</v>
      </c>
      <c r="D74" s="269" t="s">
        <v>1029</v>
      </c>
      <c r="E74" s="269" t="s">
        <v>1029</v>
      </c>
      <c r="F74" s="269" t="s">
        <v>1029</v>
      </c>
      <c r="G74" s="269"/>
      <c r="H74" s="269" t="s">
        <v>1029</v>
      </c>
      <c r="I74" s="269" t="s">
        <v>1029</v>
      </c>
      <c r="J74" s="269" t="s">
        <v>1029</v>
      </c>
    </row>
    <row r="75" spans="1:12" ht="13.5" customHeight="1">
      <c r="A75" s="359" t="s">
        <v>327</v>
      </c>
      <c r="B75" s="349" t="s">
        <v>328</v>
      </c>
      <c r="C75" s="295">
        <v>122</v>
      </c>
      <c r="D75" s="295">
        <v>0</v>
      </c>
      <c r="E75" s="295">
        <v>0</v>
      </c>
      <c r="F75" s="295">
        <v>0</v>
      </c>
      <c r="G75" s="295"/>
      <c r="H75" s="295">
        <v>0</v>
      </c>
      <c r="I75" s="295">
        <v>122</v>
      </c>
      <c r="J75" s="295">
        <v>0</v>
      </c>
    </row>
    <row r="76" spans="1:12" ht="13.5" customHeight="1">
      <c r="A76" s="359" t="s">
        <v>317</v>
      </c>
      <c r="B76" s="349" t="s">
        <v>318</v>
      </c>
      <c r="C76" s="269" t="s">
        <v>1029</v>
      </c>
      <c r="D76" s="269" t="s">
        <v>1029</v>
      </c>
      <c r="E76" s="269" t="s">
        <v>1029</v>
      </c>
      <c r="F76" s="269" t="s">
        <v>1029</v>
      </c>
      <c r="G76" s="269"/>
      <c r="H76" s="269" t="s">
        <v>1029</v>
      </c>
      <c r="I76" s="269" t="s">
        <v>1029</v>
      </c>
      <c r="J76" s="269" t="s">
        <v>1029</v>
      </c>
    </row>
    <row r="77" spans="1:12" ht="13.5" customHeight="1">
      <c r="A77" s="359" t="s">
        <v>321</v>
      </c>
      <c r="B77" s="349" t="s">
        <v>322</v>
      </c>
      <c r="C77" s="295">
        <v>3316</v>
      </c>
      <c r="D77" s="295">
        <v>406</v>
      </c>
      <c r="E77" s="295">
        <v>27</v>
      </c>
      <c r="F77" s="295">
        <v>379</v>
      </c>
      <c r="G77" s="295"/>
      <c r="H77" s="295">
        <v>1252</v>
      </c>
      <c r="I77" s="295">
        <v>0</v>
      </c>
      <c r="J77" s="295">
        <v>1252</v>
      </c>
    </row>
    <row r="78" spans="1:12" ht="13.5" customHeight="1">
      <c r="A78" s="359" t="s">
        <v>331</v>
      </c>
      <c r="B78" s="349" t="s">
        <v>332</v>
      </c>
      <c r="C78" s="269">
        <v>1540</v>
      </c>
      <c r="D78" s="269">
        <v>0</v>
      </c>
      <c r="E78" s="269">
        <v>560</v>
      </c>
      <c r="F78" s="269">
        <v>0</v>
      </c>
      <c r="G78" s="269"/>
      <c r="H78" s="269">
        <v>0</v>
      </c>
      <c r="I78" s="269">
        <v>980</v>
      </c>
      <c r="J78" s="269">
        <v>0</v>
      </c>
    </row>
    <row r="79" spans="1:12" ht="13.5" customHeight="1">
      <c r="A79" s="359" t="s">
        <v>323</v>
      </c>
      <c r="B79" s="349" t="s">
        <v>324</v>
      </c>
      <c r="C79" s="295">
        <v>903</v>
      </c>
      <c r="D79" s="295">
        <v>0</v>
      </c>
      <c r="E79" s="295">
        <v>190</v>
      </c>
      <c r="F79" s="295">
        <v>0</v>
      </c>
      <c r="G79" s="295"/>
      <c r="H79" s="295">
        <v>0</v>
      </c>
      <c r="I79" s="295">
        <v>713</v>
      </c>
      <c r="J79" s="295">
        <v>0</v>
      </c>
      <c r="L79" s="384"/>
    </row>
    <row r="80" spans="1:12" ht="13.5" customHeight="1">
      <c r="A80" s="359" t="s">
        <v>329</v>
      </c>
      <c r="B80" s="349" t="s">
        <v>330</v>
      </c>
      <c r="C80" s="269">
        <v>1051</v>
      </c>
      <c r="D80" s="269">
        <v>0</v>
      </c>
      <c r="E80" s="269">
        <v>0</v>
      </c>
      <c r="F80" s="269">
        <v>0</v>
      </c>
      <c r="G80" s="269"/>
      <c r="H80" s="269">
        <v>0</v>
      </c>
      <c r="I80" s="269">
        <v>1051</v>
      </c>
      <c r="J80" s="269">
        <v>0</v>
      </c>
    </row>
    <row r="81" spans="1:10" ht="13.5" customHeight="1">
      <c r="A81" s="359" t="s">
        <v>309</v>
      </c>
      <c r="B81" s="349" t="s">
        <v>310</v>
      </c>
      <c r="C81" s="295">
        <v>394</v>
      </c>
      <c r="D81" s="295">
        <v>0</v>
      </c>
      <c r="E81" s="295">
        <v>0</v>
      </c>
      <c r="F81" s="295">
        <v>0</v>
      </c>
      <c r="G81" s="295"/>
      <c r="H81" s="295">
        <v>0</v>
      </c>
      <c r="I81" s="295">
        <v>0</v>
      </c>
      <c r="J81" s="295">
        <v>394</v>
      </c>
    </row>
    <row r="82" spans="1:10" ht="13.5" customHeight="1">
      <c r="A82" s="359" t="s">
        <v>325</v>
      </c>
      <c r="B82" s="349" t="s">
        <v>326</v>
      </c>
      <c r="C82" s="269" t="s">
        <v>1029</v>
      </c>
      <c r="D82" s="269" t="s">
        <v>1029</v>
      </c>
      <c r="E82" s="269" t="s">
        <v>1029</v>
      </c>
      <c r="F82" s="269" t="s">
        <v>1029</v>
      </c>
      <c r="G82" s="269"/>
      <c r="H82" s="269" t="s">
        <v>1029</v>
      </c>
      <c r="I82" s="269" t="s">
        <v>1029</v>
      </c>
      <c r="J82" s="269" t="s">
        <v>1029</v>
      </c>
    </row>
    <row r="83" spans="1:10" ht="13.5" customHeight="1">
      <c r="A83" s="355" t="s">
        <v>824</v>
      </c>
      <c r="B83" s="356" t="s">
        <v>333</v>
      </c>
      <c r="C83" s="329">
        <v>15525</v>
      </c>
      <c r="D83" s="329">
        <v>1118</v>
      </c>
      <c r="E83" s="329">
        <v>2514</v>
      </c>
      <c r="F83" s="329">
        <v>0</v>
      </c>
      <c r="G83" s="329"/>
      <c r="H83" s="329">
        <v>4141</v>
      </c>
      <c r="I83" s="329">
        <v>7752</v>
      </c>
      <c r="J83" s="329">
        <v>0</v>
      </c>
    </row>
    <row r="84" spans="1:10" ht="13.5" customHeight="1">
      <c r="A84" s="359" t="s">
        <v>344</v>
      </c>
      <c r="B84" s="349" t="s">
        <v>345</v>
      </c>
      <c r="C84" s="269">
        <v>952</v>
      </c>
      <c r="D84" s="269">
        <v>0</v>
      </c>
      <c r="E84" s="269">
        <v>295</v>
      </c>
      <c r="F84" s="269">
        <v>0</v>
      </c>
      <c r="G84" s="269"/>
      <c r="H84" s="269">
        <v>143</v>
      </c>
      <c r="I84" s="269">
        <v>514</v>
      </c>
      <c r="J84" s="269">
        <v>0</v>
      </c>
    </row>
    <row r="85" spans="1:10" ht="13.5" customHeight="1">
      <c r="A85" s="359" t="s">
        <v>336</v>
      </c>
      <c r="B85" s="349" t="s">
        <v>337</v>
      </c>
      <c r="C85" s="295">
        <v>299</v>
      </c>
      <c r="D85" s="295">
        <v>0</v>
      </c>
      <c r="E85" s="295">
        <v>146</v>
      </c>
      <c r="F85" s="295">
        <v>0</v>
      </c>
      <c r="G85" s="295"/>
      <c r="H85" s="295">
        <v>136</v>
      </c>
      <c r="I85" s="295">
        <v>17</v>
      </c>
      <c r="J85" s="295">
        <v>0</v>
      </c>
    </row>
    <row r="86" spans="1:10" ht="13.5" customHeight="1">
      <c r="A86" s="359" t="s">
        <v>342</v>
      </c>
      <c r="B86" s="349" t="s">
        <v>343</v>
      </c>
      <c r="C86" s="269">
        <v>967</v>
      </c>
      <c r="D86" s="269">
        <v>0</v>
      </c>
      <c r="E86" s="269">
        <v>432</v>
      </c>
      <c r="F86" s="269">
        <v>0</v>
      </c>
      <c r="G86" s="269"/>
      <c r="H86" s="269">
        <v>0</v>
      </c>
      <c r="I86" s="269">
        <v>535</v>
      </c>
      <c r="J86" s="269">
        <v>0</v>
      </c>
    </row>
    <row r="87" spans="1:10" ht="13.5" customHeight="1">
      <c r="A87" s="359" t="s">
        <v>334</v>
      </c>
      <c r="B87" s="349" t="s">
        <v>335</v>
      </c>
      <c r="C87" s="295">
        <v>910</v>
      </c>
      <c r="D87" s="295">
        <v>12</v>
      </c>
      <c r="E87" s="295">
        <v>236</v>
      </c>
      <c r="F87" s="295">
        <v>0</v>
      </c>
      <c r="G87" s="295"/>
      <c r="H87" s="295">
        <v>50</v>
      </c>
      <c r="I87" s="295">
        <v>612</v>
      </c>
      <c r="J87" s="295">
        <v>0</v>
      </c>
    </row>
    <row r="88" spans="1:10" ht="13.5" customHeight="1">
      <c r="A88" s="359" t="s">
        <v>348</v>
      </c>
      <c r="B88" s="349" t="s">
        <v>349</v>
      </c>
      <c r="C88" s="269">
        <v>533</v>
      </c>
      <c r="D88" s="269">
        <v>0</v>
      </c>
      <c r="E88" s="269">
        <v>325</v>
      </c>
      <c r="F88" s="269">
        <v>0</v>
      </c>
      <c r="G88" s="269"/>
      <c r="H88" s="269">
        <v>132</v>
      </c>
      <c r="I88" s="269">
        <v>76</v>
      </c>
      <c r="J88" s="269">
        <v>0</v>
      </c>
    </row>
    <row r="89" spans="1:10" ht="13.5" customHeight="1">
      <c r="A89" s="359" t="s">
        <v>340</v>
      </c>
      <c r="B89" s="349" t="s">
        <v>341</v>
      </c>
      <c r="C89" s="295">
        <v>163</v>
      </c>
      <c r="D89" s="295">
        <v>0</v>
      </c>
      <c r="E89" s="295">
        <v>0</v>
      </c>
      <c r="F89" s="295">
        <v>0</v>
      </c>
      <c r="G89" s="295"/>
      <c r="H89" s="295">
        <v>0</v>
      </c>
      <c r="I89" s="295">
        <v>163</v>
      </c>
      <c r="J89" s="295">
        <v>0</v>
      </c>
    </row>
    <row r="90" spans="1:10" ht="13.5" customHeight="1">
      <c r="A90" s="359" t="s">
        <v>346</v>
      </c>
      <c r="B90" s="349" t="s">
        <v>347</v>
      </c>
      <c r="C90" s="269">
        <v>10572</v>
      </c>
      <c r="D90" s="269">
        <v>1106</v>
      </c>
      <c r="E90" s="269">
        <v>952</v>
      </c>
      <c r="F90" s="269">
        <v>0</v>
      </c>
      <c r="G90" s="269"/>
      <c r="H90" s="269">
        <v>3279</v>
      </c>
      <c r="I90" s="269">
        <v>5235</v>
      </c>
      <c r="J90" s="269">
        <v>0</v>
      </c>
    </row>
    <row r="91" spans="1:10" ht="13.5" customHeight="1">
      <c r="A91" s="359" t="s">
        <v>338</v>
      </c>
      <c r="B91" s="349" t="s">
        <v>339</v>
      </c>
      <c r="C91" s="295">
        <v>1129</v>
      </c>
      <c r="D91" s="295">
        <v>0</v>
      </c>
      <c r="E91" s="295">
        <v>128</v>
      </c>
      <c r="F91" s="295">
        <v>0</v>
      </c>
      <c r="G91" s="295"/>
      <c r="H91" s="295">
        <v>401</v>
      </c>
      <c r="I91" s="295">
        <v>600</v>
      </c>
      <c r="J91" s="295">
        <v>0</v>
      </c>
    </row>
    <row r="92" spans="1:10" ht="13.5" customHeight="1">
      <c r="A92" s="355" t="s">
        <v>825</v>
      </c>
      <c r="B92" s="356" t="s">
        <v>350</v>
      </c>
      <c r="C92" s="336">
        <v>11954</v>
      </c>
      <c r="D92" s="336">
        <v>269</v>
      </c>
      <c r="E92" s="336">
        <v>2677</v>
      </c>
      <c r="F92" s="336">
        <v>0</v>
      </c>
      <c r="G92" s="336"/>
      <c r="H92" s="336">
        <v>2570</v>
      </c>
      <c r="I92" s="336">
        <v>6438</v>
      </c>
      <c r="J92" s="336">
        <v>0</v>
      </c>
    </row>
    <row r="93" spans="1:10" ht="13.5" customHeight="1">
      <c r="A93" s="359" t="s">
        <v>357</v>
      </c>
      <c r="B93" s="349" t="s">
        <v>358</v>
      </c>
      <c r="C93" s="295">
        <v>712</v>
      </c>
      <c r="D93" s="295">
        <v>0</v>
      </c>
      <c r="E93" s="295">
        <v>512</v>
      </c>
      <c r="F93" s="295">
        <v>0</v>
      </c>
      <c r="G93" s="295"/>
      <c r="H93" s="295">
        <v>0</v>
      </c>
      <c r="I93" s="295">
        <v>200</v>
      </c>
      <c r="J93" s="295">
        <v>0</v>
      </c>
    </row>
    <row r="94" spans="1:10" ht="13.5" customHeight="1">
      <c r="A94" s="359" t="s">
        <v>369</v>
      </c>
      <c r="B94" s="349" t="s">
        <v>370</v>
      </c>
      <c r="C94" s="269">
        <v>404</v>
      </c>
      <c r="D94" s="269">
        <v>0</v>
      </c>
      <c r="E94" s="269">
        <v>0</v>
      </c>
      <c r="F94" s="269">
        <v>0</v>
      </c>
      <c r="G94" s="269"/>
      <c r="H94" s="269">
        <v>63</v>
      </c>
      <c r="I94" s="269">
        <v>341</v>
      </c>
      <c r="J94" s="269">
        <v>0</v>
      </c>
    </row>
    <row r="95" spans="1:10" ht="13.5" customHeight="1">
      <c r="A95" s="359" t="s">
        <v>363</v>
      </c>
      <c r="B95" s="349" t="s">
        <v>364</v>
      </c>
      <c r="C95" s="269">
        <v>55</v>
      </c>
      <c r="D95" s="295">
        <v>0</v>
      </c>
      <c r="E95" s="295">
        <v>55</v>
      </c>
      <c r="F95" s="295">
        <v>0</v>
      </c>
      <c r="G95" s="295"/>
      <c r="H95" s="295">
        <v>0</v>
      </c>
      <c r="I95" s="295">
        <v>0</v>
      </c>
      <c r="J95" s="295">
        <v>0</v>
      </c>
    </row>
    <row r="96" spans="1:10" ht="13.5" customHeight="1">
      <c r="A96" s="359" t="s">
        <v>355</v>
      </c>
      <c r="B96" s="349" t="s">
        <v>356</v>
      </c>
      <c r="C96" s="269">
        <v>2220</v>
      </c>
      <c r="D96" s="269">
        <v>0</v>
      </c>
      <c r="E96" s="269">
        <v>466</v>
      </c>
      <c r="F96" s="269">
        <v>0</v>
      </c>
      <c r="G96" s="269"/>
      <c r="H96" s="269">
        <v>30</v>
      </c>
      <c r="I96" s="269">
        <v>1724</v>
      </c>
      <c r="J96" s="269">
        <v>0</v>
      </c>
    </row>
    <row r="97" spans="1:10" ht="13.5" customHeight="1">
      <c r="A97" s="359" t="s">
        <v>361</v>
      </c>
      <c r="B97" s="349" t="s">
        <v>362</v>
      </c>
      <c r="C97" s="295">
        <v>529</v>
      </c>
      <c r="D97" s="295">
        <v>0</v>
      </c>
      <c r="E97" s="295">
        <v>0</v>
      </c>
      <c r="F97" s="295">
        <v>0</v>
      </c>
      <c r="G97" s="295"/>
      <c r="H97" s="295">
        <v>114</v>
      </c>
      <c r="I97" s="295">
        <v>415</v>
      </c>
      <c r="J97" s="295">
        <v>0</v>
      </c>
    </row>
    <row r="98" spans="1:10" ht="13.5" customHeight="1">
      <c r="A98" s="359" t="s">
        <v>353</v>
      </c>
      <c r="B98" s="349" t="s">
        <v>354</v>
      </c>
      <c r="C98" s="269">
        <v>492</v>
      </c>
      <c r="D98" s="269">
        <v>0</v>
      </c>
      <c r="E98" s="269">
        <v>0</v>
      </c>
      <c r="F98" s="269">
        <v>0</v>
      </c>
      <c r="G98" s="269"/>
      <c r="H98" s="269">
        <v>14</v>
      </c>
      <c r="I98" s="269">
        <v>478</v>
      </c>
      <c r="J98" s="269">
        <v>0</v>
      </c>
    </row>
    <row r="99" spans="1:10" ht="13.5" customHeight="1">
      <c r="A99" s="359" t="s">
        <v>359</v>
      </c>
      <c r="B99" s="349" t="s">
        <v>360</v>
      </c>
      <c r="C99" s="295">
        <v>5232</v>
      </c>
      <c r="D99" s="295">
        <v>269</v>
      </c>
      <c r="E99" s="295">
        <v>716</v>
      </c>
      <c r="F99" s="295">
        <v>0</v>
      </c>
      <c r="G99" s="295"/>
      <c r="H99" s="295">
        <v>2349</v>
      </c>
      <c r="I99" s="295">
        <v>1898</v>
      </c>
      <c r="J99" s="295">
        <v>0</v>
      </c>
    </row>
    <row r="100" spans="1:10" ht="13.5" customHeight="1">
      <c r="A100" s="359" t="s">
        <v>365</v>
      </c>
      <c r="B100" s="349" t="s">
        <v>366</v>
      </c>
      <c r="C100" s="269">
        <v>0</v>
      </c>
      <c r="D100" s="295">
        <v>0</v>
      </c>
      <c r="E100" s="269">
        <v>0</v>
      </c>
      <c r="F100" s="295">
        <v>0</v>
      </c>
      <c r="G100" s="295"/>
      <c r="H100" s="269">
        <v>0</v>
      </c>
      <c r="I100" s="269">
        <v>0</v>
      </c>
      <c r="J100" s="269">
        <v>0</v>
      </c>
    </row>
    <row r="101" spans="1:10" ht="13.5" customHeight="1">
      <c r="A101" s="359" t="s">
        <v>367</v>
      </c>
      <c r="B101" s="349" t="s">
        <v>368</v>
      </c>
      <c r="C101" s="295">
        <v>1334</v>
      </c>
      <c r="D101" s="295">
        <v>0</v>
      </c>
      <c r="E101" s="295">
        <v>381</v>
      </c>
      <c r="F101" s="295">
        <v>0</v>
      </c>
      <c r="G101" s="295"/>
      <c r="H101" s="295">
        <v>0</v>
      </c>
      <c r="I101" s="295">
        <v>953</v>
      </c>
      <c r="J101" s="295">
        <v>0</v>
      </c>
    </row>
    <row r="102" spans="1:10" ht="13.5" customHeight="1">
      <c r="A102" s="359" t="s">
        <v>373</v>
      </c>
      <c r="B102" s="349" t="s">
        <v>374</v>
      </c>
      <c r="C102" s="269">
        <v>637</v>
      </c>
      <c r="D102" s="269">
        <v>0</v>
      </c>
      <c r="E102" s="269">
        <v>398</v>
      </c>
      <c r="F102" s="269">
        <v>0</v>
      </c>
      <c r="G102" s="269"/>
      <c r="H102" s="269">
        <v>0</v>
      </c>
      <c r="I102" s="269">
        <v>239</v>
      </c>
      <c r="J102" s="269">
        <v>0</v>
      </c>
    </row>
    <row r="103" spans="1:10" ht="13.5" customHeight="1">
      <c r="A103" s="359" t="s">
        <v>371</v>
      </c>
      <c r="B103" s="349" t="s">
        <v>372</v>
      </c>
      <c r="C103" s="295">
        <v>225</v>
      </c>
      <c r="D103" s="295">
        <v>0</v>
      </c>
      <c r="E103" s="295">
        <v>35</v>
      </c>
      <c r="F103" s="295">
        <v>0</v>
      </c>
      <c r="G103" s="295"/>
      <c r="H103" s="295">
        <v>0</v>
      </c>
      <c r="I103" s="295">
        <v>190</v>
      </c>
      <c r="J103" s="295">
        <v>0</v>
      </c>
    </row>
    <row r="104" spans="1:10" ht="13.5" customHeight="1">
      <c r="A104" s="359" t="s">
        <v>351</v>
      </c>
      <c r="B104" s="349" t="s">
        <v>352</v>
      </c>
      <c r="C104" s="269">
        <v>114</v>
      </c>
      <c r="D104" s="269">
        <v>0</v>
      </c>
      <c r="E104" s="269">
        <v>114</v>
      </c>
      <c r="F104" s="269">
        <v>0</v>
      </c>
      <c r="G104" s="269"/>
      <c r="H104" s="269">
        <v>0</v>
      </c>
      <c r="I104" s="269">
        <v>0</v>
      </c>
      <c r="J104" s="269">
        <v>0</v>
      </c>
    </row>
    <row r="105" spans="1:10" ht="13.5" customHeight="1">
      <c r="A105" s="355" t="s">
        <v>826</v>
      </c>
      <c r="B105" s="356" t="s">
        <v>375</v>
      </c>
      <c r="C105" s="329">
        <v>3277</v>
      </c>
      <c r="D105" s="329">
        <v>0</v>
      </c>
      <c r="E105" s="329">
        <v>579</v>
      </c>
      <c r="F105" s="329">
        <v>0</v>
      </c>
      <c r="G105" s="329"/>
      <c r="H105" s="329">
        <v>0</v>
      </c>
      <c r="I105" s="329">
        <v>2698</v>
      </c>
      <c r="J105" s="329">
        <v>0</v>
      </c>
    </row>
    <row r="106" spans="1:10" ht="13.5" customHeight="1">
      <c r="A106" s="359" t="s">
        <v>376</v>
      </c>
      <c r="B106" s="349" t="s">
        <v>377</v>
      </c>
      <c r="C106" s="269">
        <v>3277</v>
      </c>
      <c r="D106" s="269">
        <v>0</v>
      </c>
      <c r="E106" s="269">
        <v>579</v>
      </c>
      <c r="F106" s="269">
        <v>0</v>
      </c>
      <c r="G106" s="269"/>
      <c r="H106" s="269">
        <v>0</v>
      </c>
      <c r="I106" s="269">
        <v>2698</v>
      </c>
      <c r="J106" s="269">
        <v>0</v>
      </c>
    </row>
    <row r="107" spans="1:10" ht="13.5" customHeight="1">
      <c r="A107" s="355" t="s">
        <v>827</v>
      </c>
      <c r="B107" s="356" t="s">
        <v>378</v>
      </c>
      <c r="C107" s="329">
        <v>11623</v>
      </c>
      <c r="D107" s="329">
        <v>125</v>
      </c>
      <c r="E107" s="329">
        <v>2542</v>
      </c>
      <c r="F107" s="329">
        <v>55</v>
      </c>
      <c r="G107" s="329"/>
      <c r="H107" s="329">
        <v>2057</v>
      </c>
      <c r="I107" s="329">
        <v>6844</v>
      </c>
      <c r="J107" s="329">
        <v>0</v>
      </c>
    </row>
    <row r="108" spans="1:10" ht="13.5" customHeight="1">
      <c r="A108" s="359" t="s">
        <v>383</v>
      </c>
      <c r="B108" s="349" t="s">
        <v>384</v>
      </c>
      <c r="C108" s="269">
        <v>536</v>
      </c>
      <c r="D108" s="269">
        <v>0</v>
      </c>
      <c r="E108" s="269">
        <v>29</v>
      </c>
      <c r="F108" s="269">
        <v>0</v>
      </c>
      <c r="G108" s="269"/>
      <c r="H108" s="269">
        <v>17</v>
      </c>
      <c r="I108" s="269">
        <v>490</v>
      </c>
      <c r="J108" s="269">
        <v>0</v>
      </c>
    </row>
    <row r="109" spans="1:10" ht="13.5" customHeight="1">
      <c r="A109" s="359" t="s">
        <v>381</v>
      </c>
      <c r="B109" s="349" t="s">
        <v>382</v>
      </c>
      <c r="C109" s="295">
        <v>3748</v>
      </c>
      <c r="D109" s="295">
        <v>0</v>
      </c>
      <c r="E109" s="295">
        <v>735</v>
      </c>
      <c r="F109" s="295">
        <v>0</v>
      </c>
      <c r="G109" s="295"/>
      <c r="H109" s="295">
        <v>1509</v>
      </c>
      <c r="I109" s="295">
        <v>1504</v>
      </c>
      <c r="J109" s="295">
        <v>0</v>
      </c>
    </row>
    <row r="110" spans="1:10" ht="13.5" customHeight="1">
      <c r="A110" s="359" t="s">
        <v>385</v>
      </c>
      <c r="B110" s="349" t="s">
        <v>386</v>
      </c>
      <c r="C110" s="269">
        <v>5374</v>
      </c>
      <c r="D110" s="269">
        <v>14</v>
      </c>
      <c r="E110" s="269">
        <v>1019</v>
      </c>
      <c r="F110" s="269">
        <v>55</v>
      </c>
      <c r="G110" s="269"/>
      <c r="H110" s="269">
        <v>387</v>
      </c>
      <c r="I110" s="269">
        <v>3899</v>
      </c>
      <c r="J110" s="269">
        <v>0</v>
      </c>
    </row>
    <row r="111" spans="1:10" ht="13.5" customHeight="1">
      <c r="A111" s="359" t="s">
        <v>379</v>
      </c>
      <c r="B111" s="349" t="s">
        <v>380</v>
      </c>
      <c r="C111" s="295">
        <v>1118</v>
      </c>
      <c r="D111" s="295">
        <v>91</v>
      </c>
      <c r="E111" s="295">
        <v>295</v>
      </c>
      <c r="F111" s="295">
        <v>0</v>
      </c>
      <c r="G111" s="295"/>
      <c r="H111" s="295">
        <v>96</v>
      </c>
      <c r="I111" s="295">
        <v>636</v>
      </c>
      <c r="J111" s="295">
        <v>0</v>
      </c>
    </row>
    <row r="112" spans="1:10" ht="13.5" customHeight="1">
      <c r="A112" s="359" t="s">
        <v>387</v>
      </c>
      <c r="B112" s="349" t="s">
        <v>388</v>
      </c>
      <c r="C112" s="269">
        <v>847</v>
      </c>
      <c r="D112" s="269">
        <v>20</v>
      </c>
      <c r="E112" s="269">
        <v>464</v>
      </c>
      <c r="F112" s="269">
        <v>0</v>
      </c>
      <c r="G112" s="269"/>
      <c r="H112" s="269">
        <v>48</v>
      </c>
      <c r="I112" s="269">
        <v>315</v>
      </c>
      <c r="J112" s="269">
        <v>0</v>
      </c>
    </row>
    <row r="113" spans="1:12" ht="13.5" customHeight="1">
      <c r="A113" s="355" t="s">
        <v>828</v>
      </c>
      <c r="B113" s="356" t="s">
        <v>389</v>
      </c>
      <c r="C113" s="329">
        <v>83721</v>
      </c>
      <c r="D113" s="329">
        <v>2717</v>
      </c>
      <c r="E113" s="329">
        <v>15876</v>
      </c>
      <c r="F113" s="329">
        <v>89</v>
      </c>
      <c r="G113" s="329"/>
      <c r="H113" s="329">
        <v>18839</v>
      </c>
      <c r="I113" s="329">
        <v>46146</v>
      </c>
      <c r="J113" s="329">
        <v>54</v>
      </c>
    </row>
    <row r="114" spans="1:12" ht="13.5" customHeight="1">
      <c r="A114" s="359" t="s">
        <v>436</v>
      </c>
      <c r="B114" s="349" t="s">
        <v>437</v>
      </c>
      <c r="C114" s="269">
        <v>225</v>
      </c>
      <c r="D114" s="269">
        <v>0</v>
      </c>
      <c r="E114" s="269">
        <v>0</v>
      </c>
      <c r="F114" s="269">
        <v>0</v>
      </c>
      <c r="G114" s="269"/>
      <c r="H114" s="269">
        <v>0</v>
      </c>
      <c r="I114" s="269">
        <v>225</v>
      </c>
      <c r="J114" s="269">
        <v>0</v>
      </c>
    </row>
    <row r="115" spans="1:12" ht="13.5" customHeight="1">
      <c r="A115" s="359" t="s">
        <v>434</v>
      </c>
      <c r="B115" s="349" t="s">
        <v>435</v>
      </c>
      <c r="C115" s="295">
        <v>2493</v>
      </c>
      <c r="D115" s="295">
        <v>0</v>
      </c>
      <c r="E115" s="295">
        <v>789</v>
      </c>
      <c r="F115" s="295">
        <v>0</v>
      </c>
      <c r="G115" s="295"/>
      <c r="H115" s="295">
        <v>273</v>
      </c>
      <c r="I115" s="295">
        <v>1431</v>
      </c>
      <c r="J115" s="295">
        <v>0</v>
      </c>
    </row>
    <row r="116" spans="1:12" ht="13.5" customHeight="1">
      <c r="A116" s="359" t="s">
        <v>394</v>
      </c>
      <c r="B116" s="349" t="s">
        <v>395</v>
      </c>
      <c r="C116" s="269">
        <v>1760</v>
      </c>
      <c r="D116" s="269">
        <v>0</v>
      </c>
      <c r="E116" s="269">
        <v>386</v>
      </c>
      <c r="F116" s="269">
        <v>0</v>
      </c>
      <c r="G116" s="269"/>
      <c r="H116" s="269">
        <v>0</v>
      </c>
      <c r="I116" s="269">
        <v>1374</v>
      </c>
      <c r="J116" s="269">
        <v>0</v>
      </c>
    </row>
    <row r="117" spans="1:12" ht="13.5" customHeight="1">
      <c r="A117" s="359" t="s">
        <v>444</v>
      </c>
      <c r="B117" s="349" t="s">
        <v>445</v>
      </c>
      <c r="C117" s="295">
        <v>644</v>
      </c>
      <c r="D117" s="295">
        <v>0</v>
      </c>
      <c r="E117" s="295">
        <v>147</v>
      </c>
      <c r="F117" s="295">
        <v>0</v>
      </c>
      <c r="G117" s="295"/>
      <c r="H117" s="295">
        <v>0</v>
      </c>
      <c r="I117" s="295">
        <v>497</v>
      </c>
      <c r="J117" s="295">
        <v>0</v>
      </c>
    </row>
    <row r="118" spans="1:12" ht="13.5" customHeight="1">
      <c r="A118" s="359" t="s">
        <v>454</v>
      </c>
      <c r="B118" s="349" t="s">
        <v>455</v>
      </c>
      <c r="C118" s="269">
        <v>1128</v>
      </c>
      <c r="D118" s="269">
        <v>0</v>
      </c>
      <c r="E118" s="269">
        <v>88</v>
      </c>
      <c r="F118" s="269">
        <v>0</v>
      </c>
      <c r="G118" s="269"/>
      <c r="H118" s="269">
        <v>0</v>
      </c>
      <c r="I118" s="269">
        <v>1040</v>
      </c>
      <c r="J118" s="269">
        <v>0</v>
      </c>
    </row>
    <row r="119" spans="1:12" ht="13.5" customHeight="1">
      <c r="A119" s="359" t="s">
        <v>452</v>
      </c>
      <c r="B119" s="349" t="s">
        <v>453</v>
      </c>
      <c r="C119" s="295">
        <v>436</v>
      </c>
      <c r="D119" s="295">
        <v>0</v>
      </c>
      <c r="E119" s="295">
        <v>0</v>
      </c>
      <c r="F119" s="295">
        <v>0</v>
      </c>
      <c r="G119" s="295"/>
      <c r="H119" s="295">
        <v>0</v>
      </c>
      <c r="I119" s="295">
        <v>436</v>
      </c>
      <c r="J119" s="295">
        <v>0</v>
      </c>
    </row>
    <row r="120" spans="1:12" ht="13.5" customHeight="1">
      <c r="A120" s="359" t="s">
        <v>390</v>
      </c>
      <c r="B120" s="349" t="s">
        <v>391</v>
      </c>
      <c r="C120" s="269">
        <v>558</v>
      </c>
      <c r="D120" s="269">
        <v>0</v>
      </c>
      <c r="E120" s="269">
        <v>0</v>
      </c>
      <c r="F120" s="269">
        <v>0</v>
      </c>
      <c r="G120" s="269"/>
      <c r="H120" s="269">
        <v>0</v>
      </c>
      <c r="I120" s="269">
        <v>558</v>
      </c>
      <c r="J120" s="269">
        <v>0</v>
      </c>
    </row>
    <row r="121" spans="1:12" ht="13.5" customHeight="1">
      <c r="A121" s="359" t="s">
        <v>414</v>
      </c>
      <c r="B121" s="349" t="s">
        <v>415</v>
      </c>
      <c r="C121" s="295">
        <v>1191</v>
      </c>
      <c r="D121" s="295">
        <v>0</v>
      </c>
      <c r="E121" s="295">
        <v>177</v>
      </c>
      <c r="F121" s="295">
        <v>0</v>
      </c>
      <c r="G121" s="295"/>
      <c r="H121" s="295">
        <v>22</v>
      </c>
      <c r="I121" s="295">
        <v>992</v>
      </c>
      <c r="J121" s="295">
        <v>0</v>
      </c>
    </row>
    <row r="122" spans="1:12" ht="13.5" customHeight="1">
      <c r="A122" s="359" t="s">
        <v>418</v>
      </c>
      <c r="B122" s="349" t="s">
        <v>419</v>
      </c>
      <c r="C122" s="269">
        <v>1036</v>
      </c>
      <c r="D122" s="269">
        <v>0</v>
      </c>
      <c r="E122" s="269">
        <v>518</v>
      </c>
      <c r="F122" s="269">
        <v>0</v>
      </c>
      <c r="G122" s="269"/>
      <c r="H122" s="269">
        <v>0</v>
      </c>
      <c r="I122" s="269">
        <v>518</v>
      </c>
      <c r="J122" s="269">
        <v>0</v>
      </c>
    </row>
    <row r="123" spans="1:12" ht="13.5" customHeight="1">
      <c r="A123" s="359" t="s">
        <v>438</v>
      </c>
      <c r="B123" s="349" t="s">
        <v>439</v>
      </c>
      <c r="C123" s="295">
        <v>1581</v>
      </c>
      <c r="D123" s="295">
        <v>0</v>
      </c>
      <c r="E123" s="295">
        <v>83</v>
      </c>
      <c r="F123" s="295">
        <v>0</v>
      </c>
      <c r="G123" s="295"/>
      <c r="H123" s="295">
        <v>40</v>
      </c>
      <c r="I123" s="295">
        <v>1458</v>
      </c>
      <c r="J123" s="295">
        <v>0</v>
      </c>
    </row>
    <row r="124" spans="1:12" ht="13.5" customHeight="1">
      <c r="A124" s="359" t="s">
        <v>432</v>
      </c>
      <c r="B124" s="349" t="s">
        <v>433</v>
      </c>
      <c r="C124" s="269">
        <v>728</v>
      </c>
      <c r="D124" s="269">
        <v>162</v>
      </c>
      <c r="E124" s="269">
        <v>162</v>
      </c>
      <c r="F124" s="269">
        <v>0</v>
      </c>
      <c r="G124" s="269"/>
      <c r="H124" s="269">
        <v>202</v>
      </c>
      <c r="I124" s="269">
        <v>202</v>
      </c>
      <c r="J124" s="269">
        <v>0</v>
      </c>
    </row>
    <row r="125" spans="1:12" ht="13.5" customHeight="1">
      <c r="A125" s="359" t="s">
        <v>430</v>
      </c>
      <c r="B125" s="349" t="s">
        <v>431</v>
      </c>
      <c r="C125" s="295">
        <v>241</v>
      </c>
      <c r="D125" s="295">
        <v>0</v>
      </c>
      <c r="E125" s="295">
        <v>141</v>
      </c>
      <c r="F125" s="295">
        <v>0</v>
      </c>
      <c r="G125" s="295"/>
      <c r="H125" s="295">
        <v>0</v>
      </c>
      <c r="I125" s="295">
        <v>100</v>
      </c>
      <c r="J125" s="295">
        <v>0</v>
      </c>
    </row>
    <row r="126" spans="1:12" ht="13.5" customHeight="1">
      <c r="A126" s="359" t="s">
        <v>406</v>
      </c>
      <c r="B126" s="349" t="s">
        <v>407</v>
      </c>
      <c r="C126" s="269">
        <v>577</v>
      </c>
      <c r="D126" s="269">
        <v>0</v>
      </c>
      <c r="E126" s="269">
        <v>78</v>
      </c>
      <c r="F126" s="269">
        <v>0</v>
      </c>
      <c r="G126" s="269"/>
      <c r="H126" s="269">
        <v>0</v>
      </c>
      <c r="I126" s="269">
        <v>499</v>
      </c>
      <c r="J126" s="269">
        <v>0</v>
      </c>
      <c r="L126" s="326"/>
    </row>
    <row r="127" spans="1:12" ht="13.5" customHeight="1">
      <c r="A127" s="359" t="s">
        <v>408</v>
      </c>
      <c r="B127" s="349" t="s">
        <v>409</v>
      </c>
      <c r="C127" s="295">
        <v>167</v>
      </c>
      <c r="D127" s="295">
        <v>0</v>
      </c>
      <c r="E127" s="295">
        <v>41</v>
      </c>
      <c r="F127" s="295">
        <v>0</v>
      </c>
      <c r="G127" s="295"/>
      <c r="H127" s="295">
        <v>0</v>
      </c>
      <c r="I127" s="295">
        <v>126</v>
      </c>
      <c r="J127" s="295">
        <v>0</v>
      </c>
    </row>
    <row r="128" spans="1:12" ht="13.5" customHeight="1">
      <c r="A128" s="359" t="s">
        <v>440</v>
      </c>
      <c r="B128" s="349" t="s">
        <v>441</v>
      </c>
      <c r="C128" s="269">
        <v>0</v>
      </c>
      <c r="D128" s="269">
        <v>0</v>
      </c>
      <c r="E128" s="269">
        <v>0</v>
      </c>
      <c r="F128" s="269">
        <v>0</v>
      </c>
      <c r="G128" s="269"/>
      <c r="H128" s="269">
        <v>0</v>
      </c>
      <c r="I128" s="269">
        <v>0</v>
      </c>
      <c r="J128" s="269">
        <v>0</v>
      </c>
    </row>
    <row r="129" spans="1:10" ht="13.5" customHeight="1">
      <c r="A129" s="359" t="s">
        <v>392</v>
      </c>
      <c r="B129" s="349" t="s">
        <v>393</v>
      </c>
      <c r="C129" s="295">
        <v>384</v>
      </c>
      <c r="D129" s="295">
        <v>0</v>
      </c>
      <c r="E129" s="295">
        <v>44</v>
      </c>
      <c r="F129" s="295">
        <v>0</v>
      </c>
      <c r="G129" s="295"/>
      <c r="H129" s="295">
        <v>0</v>
      </c>
      <c r="I129" s="295">
        <v>340</v>
      </c>
      <c r="J129" s="295">
        <v>0</v>
      </c>
    </row>
    <row r="130" spans="1:10" ht="13.5" customHeight="1">
      <c r="A130" s="359" t="s">
        <v>424</v>
      </c>
      <c r="B130" s="349" t="s">
        <v>425</v>
      </c>
      <c r="C130" s="269">
        <v>397</v>
      </c>
      <c r="D130" s="269">
        <v>0</v>
      </c>
      <c r="E130" s="269">
        <v>226</v>
      </c>
      <c r="F130" s="269">
        <v>0</v>
      </c>
      <c r="G130" s="269"/>
      <c r="H130" s="269">
        <v>0</v>
      </c>
      <c r="I130" s="269">
        <v>171</v>
      </c>
      <c r="J130" s="269">
        <v>0</v>
      </c>
    </row>
    <row r="131" spans="1:10" ht="13.5" customHeight="1">
      <c r="A131" s="359" t="s">
        <v>426</v>
      </c>
      <c r="B131" s="349" t="s">
        <v>427</v>
      </c>
      <c r="C131" s="295" t="s">
        <v>1029</v>
      </c>
      <c r="D131" s="295" t="s">
        <v>1029</v>
      </c>
      <c r="E131" s="295" t="s">
        <v>1029</v>
      </c>
      <c r="F131" s="295" t="s">
        <v>1029</v>
      </c>
      <c r="G131" s="295"/>
      <c r="H131" s="295" t="s">
        <v>1029</v>
      </c>
      <c r="I131" s="295" t="s">
        <v>1029</v>
      </c>
      <c r="J131" s="295" t="s">
        <v>1029</v>
      </c>
    </row>
    <row r="132" spans="1:10" ht="13.5" customHeight="1">
      <c r="A132" s="359" t="s">
        <v>410</v>
      </c>
      <c r="B132" s="349" t="s">
        <v>411</v>
      </c>
      <c r="C132" s="269">
        <v>313</v>
      </c>
      <c r="D132" s="269">
        <v>0</v>
      </c>
      <c r="E132" s="269">
        <v>62</v>
      </c>
      <c r="F132" s="269">
        <v>0</v>
      </c>
      <c r="G132" s="269"/>
      <c r="H132" s="269">
        <v>0</v>
      </c>
      <c r="I132" s="269">
        <v>251</v>
      </c>
      <c r="J132" s="269">
        <v>0</v>
      </c>
    </row>
    <row r="133" spans="1:10" ht="13.5" customHeight="1">
      <c r="A133" s="359" t="s">
        <v>448</v>
      </c>
      <c r="B133" s="349" t="s">
        <v>449</v>
      </c>
      <c r="C133" s="295">
        <v>209</v>
      </c>
      <c r="D133" s="295">
        <v>0</v>
      </c>
      <c r="E133" s="295">
        <v>26</v>
      </c>
      <c r="F133" s="295">
        <v>0</v>
      </c>
      <c r="G133" s="295"/>
      <c r="H133" s="295">
        <v>0</v>
      </c>
      <c r="I133" s="295">
        <v>183</v>
      </c>
      <c r="J133" s="295">
        <v>0</v>
      </c>
    </row>
    <row r="134" spans="1:10" ht="13.5" customHeight="1">
      <c r="A134" s="359" t="s">
        <v>396</v>
      </c>
      <c r="B134" s="349" t="s">
        <v>397</v>
      </c>
      <c r="C134" s="269">
        <v>0</v>
      </c>
      <c r="D134" s="269">
        <v>0</v>
      </c>
      <c r="E134" s="269">
        <v>0</v>
      </c>
      <c r="F134" s="269">
        <v>0</v>
      </c>
      <c r="G134" s="269"/>
      <c r="H134" s="269">
        <v>0</v>
      </c>
      <c r="I134" s="269">
        <v>0</v>
      </c>
      <c r="J134" s="269">
        <v>0</v>
      </c>
    </row>
    <row r="135" spans="1:10" ht="13.5" customHeight="1">
      <c r="A135" s="359" t="s">
        <v>422</v>
      </c>
      <c r="B135" s="349" t="s">
        <v>423</v>
      </c>
      <c r="C135" s="295">
        <v>40849</v>
      </c>
      <c r="D135" s="295">
        <v>1627</v>
      </c>
      <c r="E135" s="295">
        <v>7761</v>
      </c>
      <c r="F135" s="295">
        <v>0</v>
      </c>
      <c r="G135" s="295"/>
      <c r="H135" s="295">
        <v>11579</v>
      </c>
      <c r="I135" s="295">
        <v>19882</v>
      </c>
      <c r="J135" s="295">
        <v>0</v>
      </c>
    </row>
    <row r="136" spans="1:10" ht="13.5" customHeight="1">
      <c r="A136" s="359" t="s">
        <v>420</v>
      </c>
      <c r="B136" s="349" t="s">
        <v>421</v>
      </c>
      <c r="C136" s="269">
        <v>7873</v>
      </c>
      <c r="D136" s="269">
        <v>0</v>
      </c>
      <c r="E136" s="269">
        <v>1528</v>
      </c>
      <c r="F136" s="269">
        <v>0</v>
      </c>
      <c r="G136" s="269"/>
      <c r="H136" s="269">
        <v>0</v>
      </c>
      <c r="I136" s="269">
        <v>6345</v>
      </c>
      <c r="J136" s="269">
        <v>0</v>
      </c>
    </row>
    <row r="137" spans="1:10" ht="13.5" customHeight="1">
      <c r="A137" s="359" t="s">
        <v>416</v>
      </c>
      <c r="B137" s="349" t="s">
        <v>417</v>
      </c>
      <c r="C137" s="295">
        <v>124</v>
      </c>
      <c r="D137" s="295">
        <v>0</v>
      </c>
      <c r="E137" s="295">
        <v>83</v>
      </c>
      <c r="F137" s="295">
        <v>0</v>
      </c>
      <c r="G137" s="295"/>
      <c r="H137" s="295">
        <v>0</v>
      </c>
      <c r="I137" s="295">
        <v>41</v>
      </c>
      <c r="J137" s="295">
        <v>0</v>
      </c>
    </row>
    <row r="138" spans="1:10" ht="13.5" customHeight="1">
      <c r="A138" s="359" t="s">
        <v>400</v>
      </c>
      <c r="B138" s="349" t="s">
        <v>401</v>
      </c>
      <c r="C138" s="269">
        <v>8284</v>
      </c>
      <c r="D138" s="295">
        <v>0</v>
      </c>
      <c r="E138" s="295">
        <v>1399</v>
      </c>
      <c r="F138" s="269">
        <v>0</v>
      </c>
      <c r="G138" s="269"/>
      <c r="H138" s="269">
        <v>4191</v>
      </c>
      <c r="I138" s="269">
        <v>2694</v>
      </c>
      <c r="J138" s="269">
        <v>0</v>
      </c>
    </row>
    <row r="139" spans="1:10" ht="13.5" customHeight="1">
      <c r="A139" s="359" t="s">
        <v>404</v>
      </c>
      <c r="B139" s="349" t="s">
        <v>405</v>
      </c>
      <c r="C139" s="295">
        <v>444</v>
      </c>
      <c r="D139" s="295">
        <v>0</v>
      </c>
      <c r="E139" s="295">
        <v>0</v>
      </c>
      <c r="F139" s="295">
        <v>0</v>
      </c>
      <c r="G139" s="295"/>
      <c r="H139" s="295">
        <v>0</v>
      </c>
      <c r="I139" s="295">
        <v>444</v>
      </c>
      <c r="J139" s="295">
        <v>0</v>
      </c>
    </row>
    <row r="140" spans="1:10" ht="13.5" customHeight="1">
      <c r="A140" s="359" t="s">
        <v>398</v>
      </c>
      <c r="B140" s="349" t="s">
        <v>399</v>
      </c>
      <c r="C140" s="269">
        <v>3375</v>
      </c>
      <c r="D140" s="269">
        <v>0</v>
      </c>
      <c r="E140" s="269">
        <v>888</v>
      </c>
      <c r="F140" s="269">
        <v>0</v>
      </c>
      <c r="G140" s="269"/>
      <c r="H140" s="269">
        <v>0</v>
      </c>
      <c r="I140" s="269">
        <v>2487</v>
      </c>
      <c r="J140" s="269">
        <v>0</v>
      </c>
    </row>
    <row r="141" spans="1:10" ht="13.5" customHeight="1">
      <c r="A141" s="359" t="s">
        <v>446</v>
      </c>
      <c r="B141" s="349" t="s">
        <v>447</v>
      </c>
      <c r="C141" s="295">
        <v>603</v>
      </c>
      <c r="D141" s="295">
        <v>0</v>
      </c>
      <c r="E141" s="295">
        <v>71</v>
      </c>
      <c r="F141" s="295">
        <v>0</v>
      </c>
      <c r="G141" s="295"/>
      <c r="H141" s="295">
        <v>0</v>
      </c>
      <c r="I141" s="295">
        <v>532</v>
      </c>
      <c r="J141" s="295">
        <v>0</v>
      </c>
    </row>
    <row r="142" spans="1:10" ht="13.5" customHeight="1">
      <c r="A142" s="359" t="s">
        <v>442</v>
      </c>
      <c r="B142" s="349" t="s">
        <v>443</v>
      </c>
      <c r="C142" s="269">
        <v>1867</v>
      </c>
      <c r="D142" s="269">
        <v>0</v>
      </c>
      <c r="E142" s="269">
        <v>767</v>
      </c>
      <c r="F142" s="269">
        <v>0</v>
      </c>
      <c r="G142" s="269"/>
      <c r="H142" s="269">
        <v>0</v>
      </c>
      <c r="I142" s="269">
        <v>1100</v>
      </c>
      <c r="J142" s="269">
        <v>0</v>
      </c>
    </row>
    <row r="143" spans="1:10" ht="13.5" customHeight="1">
      <c r="A143" s="359" t="s">
        <v>412</v>
      </c>
      <c r="B143" s="349" t="s">
        <v>413</v>
      </c>
      <c r="C143" s="295">
        <v>2043</v>
      </c>
      <c r="D143" s="295">
        <v>669</v>
      </c>
      <c r="E143" s="295">
        <v>106</v>
      </c>
      <c r="F143" s="295">
        <v>0</v>
      </c>
      <c r="G143" s="295"/>
      <c r="H143" s="295">
        <v>790</v>
      </c>
      <c r="I143" s="295">
        <v>478</v>
      </c>
      <c r="J143" s="295">
        <v>0</v>
      </c>
    </row>
    <row r="144" spans="1:10" ht="13.5" customHeight="1">
      <c r="A144" s="359" t="s">
        <v>428</v>
      </c>
      <c r="B144" s="349" t="s">
        <v>429</v>
      </c>
      <c r="C144" s="269">
        <v>834</v>
      </c>
      <c r="D144" s="269">
        <v>0</v>
      </c>
      <c r="E144" s="269">
        <v>100</v>
      </c>
      <c r="F144" s="269">
        <v>0</v>
      </c>
      <c r="G144" s="269"/>
      <c r="H144" s="269">
        <v>0</v>
      </c>
      <c r="I144" s="269">
        <v>734</v>
      </c>
      <c r="J144" s="269">
        <v>0</v>
      </c>
    </row>
    <row r="145" spans="1:10" ht="13.5" customHeight="1">
      <c r="A145" s="359" t="s">
        <v>450</v>
      </c>
      <c r="B145" s="349" t="s">
        <v>451</v>
      </c>
      <c r="C145" s="295">
        <v>164</v>
      </c>
      <c r="D145" s="295">
        <v>0</v>
      </c>
      <c r="E145" s="295">
        <v>41</v>
      </c>
      <c r="F145" s="295">
        <v>0</v>
      </c>
      <c r="G145" s="295"/>
      <c r="H145" s="295">
        <v>0</v>
      </c>
      <c r="I145" s="295">
        <v>123</v>
      </c>
      <c r="J145" s="295">
        <v>0</v>
      </c>
    </row>
    <row r="146" spans="1:10" ht="13.5" customHeight="1">
      <c r="A146" s="359" t="s">
        <v>402</v>
      </c>
      <c r="B146" s="349" t="s">
        <v>403</v>
      </c>
      <c r="C146" s="269">
        <v>2665</v>
      </c>
      <c r="D146" s="269">
        <v>259</v>
      </c>
      <c r="E146" s="269">
        <v>164</v>
      </c>
      <c r="F146" s="269">
        <v>89</v>
      </c>
      <c r="G146" s="269"/>
      <c r="H146" s="269">
        <v>1742</v>
      </c>
      <c r="I146" s="269">
        <v>357</v>
      </c>
      <c r="J146" s="269">
        <v>54</v>
      </c>
    </row>
    <row r="147" spans="1:10" ht="13.5" customHeight="1">
      <c r="A147" s="355" t="s">
        <v>829</v>
      </c>
      <c r="B147" s="356" t="s">
        <v>456</v>
      </c>
      <c r="C147" s="329">
        <v>11803</v>
      </c>
      <c r="D147" s="329">
        <v>523</v>
      </c>
      <c r="E147" s="329">
        <v>1700</v>
      </c>
      <c r="F147" s="329">
        <v>0</v>
      </c>
      <c r="G147" s="329"/>
      <c r="H147" s="329">
        <v>2328</v>
      </c>
      <c r="I147" s="329">
        <v>6957</v>
      </c>
      <c r="J147" s="329">
        <v>295</v>
      </c>
    </row>
    <row r="148" spans="1:10" ht="13.5" customHeight="1">
      <c r="A148" s="359" t="s">
        <v>461</v>
      </c>
      <c r="B148" s="349" t="s">
        <v>462</v>
      </c>
      <c r="C148" s="269">
        <v>950</v>
      </c>
      <c r="D148" s="269">
        <v>0</v>
      </c>
      <c r="E148" s="269">
        <v>74</v>
      </c>
      <c r="F148" s="269">
        <v>0</v>
      </c>
      <c r="G148" s="269"/>
      <c r="H148" s="269">
        <v>0</v>
      </c>
      <c r="I148" s="269">
        <v>876</v>
      </c>
      <c r="J148" s="269">
        <v>0</v>
      </c>
    </row>
    <row r="149" spans="1:10" ht="13.5" customHeight="1">
      <c r="A149" s="359" t="s">
        <v>459</v>
      </c>
      <c r="B149" s="349" t="s">
        <v>460</v>
      </c>
      <c r="C149" s="295">
        <v>6391</v>
      </c>
      <c r="D149" s="295">
        <v>523</v>
      </c>
      <c r="E149" s="295">
        <v>897</v>
      </c>
      <c r="F149" s="295">
        <v>0</v>
      </c>
      <c r="G149" s="295"/>
      <c r="H149" s="295">
        <v>2328</v>
      </c>
      <c r="I149" s="295">
        <v>2630</v>
      </c>
      <c r="J149" s="295">
        <v>13</v>
      </c>
    </row>
    <row r="150" spans="1:10" ht="13.5" customHeight="1">
      <c r="A150" s="359" t="s">
        <v>465</v>
      </c>
      <c r="B150" s="349" t="s">
        <v>466</v>
      </c>
      <c r="C150" s="269">
        <v>253</v>
      </c>
      <c r="D150" s="269">
        <v>0</v>
      </c>
      <c r="E150" s="269">
        <v>103</v>
      </c>
      <c r="F150" s="269">
        <v>0</v>
      </c>
      <c r="G150" s="269"/>
      <c r="H150" s="269">
        <v>0</v>
      </c>
      <c r="I150" s="269">
        <v>150</v>
      </c>
      <c r="J150" s="269">
        <v>0</v>
      </c>
    </row>
    <row r="151" spans="1:10" ht="13.5" customHeight="1">
      <c r="A151" s="359" t="s">
        <v>457</v>
      </c>
      <c r="B151" s="349" t="s">
        <v>458</v>
      </c>
      <c r="C151" s="295">
        <v>1056</v>
      </c>
      <c r="D151" s="295">
        <v>0</v>
      </c>
      <c r="E151" s="295">
        <v>420</v>
      </c>
      <c r="F151" s="295">
        <v>0</v>
      </c>
      <c r="G151" s="295"/>
      <c r="H151" s="295">
        <v>0</v>
      </c>
      <c r="I151" s="295">
        <v>636</v>
      </c>
      <c r="J151" s="295">
        <v>0</v>
      </c>
    </row>
    <row r="152" spans="1:10" ht="13.5" customHeight="1">
      <c r="A152" s="359" t="s">
        <v>467</v>
      </c>
      <c r="B152" s="349" t="s">
        <v>468</v>
      </c>
      <c r="C152" s="269">
        <v>2919</v>
      </c>
      <c r="D152" s="269">
        <v>0</v>
      </c>
      <c r="E152" s="269">
        <v>20</v>
      </c>
      <c r="F152" s="269">
        <v>0</v>
      </c>
      <c r="G152" s="269"/>
      <c r="H152" s="269">
        <v>0</v>
      </c>
      <c r="I152" s="269">
        <v>2617</v>
      </c>
      <c r="J152" s="269">
        <v>282</v>
      </c>
    </row>
    <row r="153" spans="1:10" ht="13.5" customHeight="1">
      <c r="A153" s="359" t="s">
        <v>463</v>
      </c>
      <c r="B153" s="349" t="s">
        <v>464</v>
      </c>
      <c r="C153" s="295">
        <v>234</v>
      </c>
      <c r="D153" s="295">
        <v>0</v>
      </c>
      <c r="E153" s="295">
        <v>186</v>
      </c>
      <c r="F153" s="295">
        <v>0</v>
      </c>
      <c r="G153" s="295"/>
      <c r="H153" s="295">
        <v>0</v>
      </c>
      <c r="I153" s="295">
        <v>48</v>
      </c>
      <c r="J153" s="295">
        <v>0</v>
      </c>
    </row>
    <row r="154" spans="1:10" ht="13.5" customHeight="1">
      <c r="A154" s="355" t="s">
        <v>830</v>
      </c>
      <c r="B154" s="356" t="s">
        <v>469</v>
      </c>
      <c r="C154" s="336">
        <v>58695</v>
      </c>
      <c r="D154" s="336">
        <v>2049</v>
      </c>
      <c r="E154" s="336">
        <v>13134</v>
      </c>
      <c r="F154" s="336">
        <v>995</v>
      </c>
      <c r="G154" s="336"/>
      <c r="H154" s="336">
        <v>6154</v>
      </c>
      <c r="I154" s="336">
        <v>33438</v>
      </c>
      <c r="J154" s="336">
        <v>2925</v>
      </c>
    </row>
    <row r="155" spans="1:10" ht="13.5" customHeight="1">
      <c r="A155" s="359" t="s">
        <v>500</v>
      </c>
      <c r="B155" s="349" t="s">
        <v>501</v>
      </c>
      <c r="C155" s="295" t="s">
        <v>1029</v>
      </c>
      <c r="D155" s="295" t="s">
        <v>1029</v>
      </c>
      <c r="E155" s="295" t="s">
        <v>1029</v>
      </c>
      <c r="F155" s="295" t="s">
        <v>1029</v>
      </c>
      <c r="G155" s="295"/>
      <c r="H155" s="295" t="s">
        <v>1029</v>
      </c>
      <c r="I155" s="295" t="s">
        <v>1029</v>
      </c>
      <c r="J155" s="295" t="s">
        <v>1029</v>
      </c>
    </row>
    <row r="156" spans="1:10" ht="13.5" customHeight="1">
      <c r="A156" s="359" t="s">
        <v>526</v>
      </c>
      <c r="B156" s="349" t="s">
        <v>527</v>
      </c>
      <c r="C156" s="269">
        <v>291</v>
      </c>
      <c r="D156" s="269">
        <v>0</v>
      </c>
      <c r="E156" s="269">
        <v>110</v>
      </c>
      <c r="F156" s="269">
        <v>0</v>
      </c>
      <c r="G156" s="269"/>
      <c r="H156" s="269">
        <v>0</v>
      </c>
      <c r="I156" s="269">
        <v>181</v>
      </c>
      <c r="J156" s="269">
        <v>0</v>
      </c>
    </row>
    <row r="157" spans="1:10" ht="13.5" customHeight="1">
      <c r="A157" s="359" t="s">
        <v>566</v>
      </c>
      <c r="B157" s="349" t="s">
        <v>567</v>
      </c>
      <c r="C157" s="295">
        <v>335</v>
      </c>
      <c r="D157" s="295">
        <v>0</v>
      </c>
      <c r="E157" s="295">
        <v>0</v>
      </c>
      <c r="F157" s="295">
        <v>0</v>
      </c>
      <c r="G157" s="295"/>
      <c r="H157" s="295">
        <v>0</v>
      </c>
      <c r="I157" s="295">
        <v>335</v>
      </c>
      <c r="J157" s="295">
        <v>0</v>
      </c>
    </row>
    <row r="158" spans="1:10" ht="13.5" customHeight="1">
      <c r="A158" s="359" t="s">
        <v>534</v>
      </c>
      <c r="B158" s="349" t="s">
        <v>535</v>
      </c>
      <c r="C158" s="269">
        <v>818</v>
      </c>
      <c r="D158" s="269">
        <v>0</v>
      </c>
      <c r="E158" s="269">
        <v>241</v>
      </c>
      <c r="F158" s="269">
        <v>0</v>
      </c>
      <c r="G158" s="269"/>
      <c r="H158" s="269">
        <v>0</v>
      </c>
      <c r="I158" s="269">
        <v>577</v>
      </c>
      <c r="J158" s="269">
        <v>0</v>
      </c>
    </row>
    <row r="159" spans="1:10" ht="13.5" customHeight="1">
      <c r="A159" s="359" t="s">
        <v>546</v>
      </c>
      <c r="B159" s="349" t="s">
        <v>547</v>
      </c>
      <c r="C159" s="295">
        <v>238</v>
      </c>
      <c r="D159" s="295">
        <v>4</v>
      </c>
      <c r="E159" s="295">
        <v>10</v>
      </c>
      <c r="F159" s="295">
        <v>0</v>
      </c>
      <c r="G159" s="295"/>
      <c r="H159" s="295">
        <v>0</v>
      </c>
      <c r="I159" s="295">
        <v>224</v>
      </c>
      <c r="J159" s="295">
        <v>0</v>
      </c>
    </row>
    <row r="160" spans="1:10" ht="13.5" customHeight="1">
      <c r="A160" s="359" t="s">
        <v>524</v>
      </c>
      <c r="B160" s="349" t="s">
        <v>525</v>
      </c>
      <c r="C160" s="269">
        <v>41</v>
      </c>
      <c r="D160" s="269">
        <v>0</v>
      </c>
      <c r="E160" s="269">
        <v>41</v>
      </c>
      <c r="F160" s="269">
        <v>0</v>
      </c>
      <c r="G160" s="269"/>
      <c r="H160" s="269">
        <v>0</v>
      </c>
      <c r="I160" s="269">
        <v>0</v>
      </c>
      <c r="J160" s="269">
        <v>0</v>
      </c>
    </row>
    <row r="161" spans="1:10" ht="13.5" customHeight="1">
      <c r="A161" s="359" t="s">
        <v>532</v>
      </c>
      <c r="B161" s="349" t="s">
        <v>533</v>
      </c>
      <c r="C161" s="295">
        <v>1049</v>
      </c>
      <c r="D161" s="295">
        <v>0</v>
      </c>
      <c r="E161" s="295">
        <v>352</v>
      </c>
      <c r="F161" s="295">
        <v>0</v>
      </c>
      <c r="G161" s="295"/>
      <c r="H161" s="295">
        <v>0</v>
      </c>
      <c r="I161" s="295">
        <v>697</v>
      </c>
      <c r="J161" s="295">
        <v>0</v>
      </c>
    </row>
    <row r="162" spans="1:10" ht="13.5" customHeight="1">
      <c r="A162" s="359" t="s">
        <v>520</v>
      </c>
      <c r="B162" s="349" t="s">
        <v>521</v>
      </c>
      <c r="C162" s="269">
        <v>739</v>
      </c>
      <c r="D162" s="269">
        <v>0</v>
      </c>
      <c r="E162" s="269">
        <v>0</v>
      </c>
      <c r="F162" s="269">
        <v>0</v>
      </c>
      <c r="G162" s="269"/>
      <c r="H162" s="269">
        <v>0</v>
      </c>
      <c r="I162" s="269">
        <v>739</v>
      </c>
      <c r="J162" s="269">
        <v>0</v>
      </c>
    </row>
    <row r="163" spans="1:10" ht="13.5" customHeight="1">
      <c r="A163" s="359" t="s">
        <v>540</v>
      </c>
      <c r="B163" s="349" t="s">
        <v>541</v>
      </c>
      <c r="C163" s="295">
        <v>503</v>
      </c>
      <c r="D163" s="295">
        <v>0</v>
      </c>
      <c r="E163" s="295">
        <v>0</v>
      </c>
      <c r="F163" s="295">
        <v>0</v>
      </c>
      <c r="G163" s="295"/>
      <c r="H163" s="295">
        <v>222</v>
      </c>
      <c r="I163" s="295">
        <v>281</v>
      </c>
      <c r="J163" s="295">
        <v>0</v>
      </c>
    </row>
    <row r="164" spans="1:10" ht="13.5" customHeight="1">
      <c r="A164" s="359" t="s">
        <v>480</v>
      </c>
      <c r="B164" s="349" t="s">
        <v>481</v>
      </c>
      <c r="C164" s="269">
        <v>0</v>
      </c>
      <c r="D164" s="269">
        <v>0</v>
      </c>
      <c r="E164" s="269">
        <v>0</v>
      </c>
      <c r="F164" s="269">
        <v>0</v>
      </c>
      <c r="G164" s="269"/>
      <c r="H164" s="269">
        <v>0</v>
      </c>
      <c r="I164" s="269">
        <v>0</v>
      </c>
      <c r="J164" s="269">
        <v>0</v>
      </c>
    </row>
    <row r="165" spans="1:10" ht="13.5" customHeight="1">
      <c r="A165" s="359" t="s">
        <v>486</v>
      </c>
      <c r="B165" s="349" t="s">
        <v>487</v>
      </c>
      <c r="C165" s="295">
        <v>241</v>
      </c>
      <c r="D165" s="295">
        <v>0</v>
      </c>
      <c r="E165" s="295">
        <v>169</v>
      </c>
      <c r="F165" s="295">
        <v>0</v>
      </c>
      <c r="G165" s="295"/>
      <c r="H165" s="295">
        <v>0</v>
      </c>
      <c r="I165" s="295">
        <v>72</v>
      </c>
      <c r="J165" s="295">
        <v>0</v>
      </c>
    </row>
    <row r="166" spans="1:10" ht="13.5" customHeight="1">
      <c r="A166" s="359" t="s">
        <v>470</v>
      </c>
      <c r="B166" s="349" t="s">
        <v>471</v>
      </c>
      <c r="C166" s="269">
        <v>588</v>
      </c>
      <c r="D166" s="269">
        <v>0</v>
      </c>
      <c r="E166" s="269">
        <v>150</v>
      </c>
      <c r="F166" s="269">
        <v>0</v>
      </c>
      <c r="G166" s="269"/>
      <c r="H166" s="269">
        <v>0</v>
      </c>
      <c r="I166" s="269">
        <v>438</v>
      </c>
      <c r="J166" s="269">
        <v>0</v>
      </c>
    </row>
    <row r="167" spans="1:10" ht="13.5" customHeight="1">
      <c r="A167" s="359" t="s">
        <v>506</v>
      </c>
      <c r="B167" s="349" t="s">
        <v>507</v>
      </c>
      <c r="C167" s="295">
        <v>561</v>
      </c>
      <c r="D167" s="295">
        <v>147</v>
      </c>
      <c r="E167" s="295">
        <v>0</v>
      </c>
      <c r="F167" s="295">
        <v>0</v>
      </c>
      <c r="G167" s="295"/>
      <c r="H167" s="295">
        <v>414</v>
      </c>
      <c r="I167" s="295">
        <v>0</v>
      </c>
      <c r="J167" s="295">
        <v>0</v>
      </c>
    </row>
    <row r="168" spans="1:10" ht="13.5" customHeight="1">
      <c r="A168" s="359" t="s">
        <v>560</v>
      </c>
      <c r="B168" s="349" t="s">
        <v>561</v>
      </c>
      <c r="C168" s="269">
        <v>6</v>
      </c>
      <c r="D168" s="269">
        <v>0</v>
      </c>
      <c r="E168" s="269">
        <v>0</v>
      </c>
      <c r="F168" s="269">
        <v>0</v>
      </c>
      <c r="G168" s="269"/>
      <c r="H168" s="269">
        <v>0</v>
      </c>
      <c r="I168" s="269">
        <v>0</v>
      </c>
      <c r="J168" s="269">
        <v>6</v>
      </c>
    </row>
    <row r="169" spans="1:10" ht="13.5" customHeight="1">
      <c r="A169" s="359" t="s">
        <v>476</v>
      </c>
      <c r="B169" s="349" t="s">
        <v>477</v>
      </c>
      <c r="C169" s="295">
        <v>64</v>
      </c>
      <c r="D169" s="295">
        <v>0</v>
      </c>
      <c r="E169" s="295">
        <v>0</v>
      </c>
      <c r="F169" s="295">
        <v>0</v>
      </c>
      <c r="G169" s="295"/>
      <c r="H169" s="295">
        <v>0</v>
      </c>
      <c r="I169" s="295">
        <v>64</v>
      </c>
      <c r="J169" s="295">
        <v>0</v>
      </c>
    </row>
    <row r="170" spans="1:10" ht="13.5" customHeight="1">
      <c r="A170" s="359" t="s">
        <v>488</v>
      </c>
      <c r="B170" s="349" t="s">
        <v>489</v>
      </c>
      <c r="C170" s="269">
        <v>0</v>
      </c>
      <c r="D170" s="269">
        <v>0</v>
      </c>
      <c r="E170" s="269">
        <v>0</v>
      </c>
      <c r="F170" s="269">
        <v>0</v>
      </c>
      <c r="G170" s="269"/>
      <c r="H170" s="269">
        <v>0</v>
      </c>
      <c r="I170" s="269">
        <v>0</v>
      </c>
      <c r="J170" s="269">
        <v>0</v>
      </c>
    </row>
    <row r="171" spans="1:10" ht="13.5" customHeight="1">
      <c r="A171" s="359" t="s">
        <v>482</v>
      </c>
      <c r="B171" s="349" t="s">
        <v>483</v>
      </c>
      <c r="C171" s="295">
        <v>0</v>
      </c>
      <c r="D171" s="295">
        <v>0</v>
      </c>
      <c r="E171" s="295">
        <v>0</v>
      </c>
      <c r="F171" s="295">
        <v>0</v>
      </c>
      <c r="G171" s="295"/>
      <c r="H171" s="295">
        <v>0</v>
      </c>
      <c r="I171" s="295">
        <v>0</v>
      </c>
      <c r="J171" s="295">
        <v>0</v>
      </c>
    </row>
    <row r="172" spans="1:10" ht="13.5" customHeight="1">
      <c r="A172" s="359" t="s">
        <v>502</v>
      </c>
      <c r="B172" s="349" t="s">
        <v>503</v>
      </c>
      <c r="C172" s="269">
        <v>107</v>
      </c>
      <c r="D172" s="269">
        <v>0</v>
      </c>
      <c r="E172" s="269">
        <v>107</v>
      </c>
      <c r="F172" s="269">
        <v>0</v>
      </c>
      <c r="G172" s="269"/>
      <c r="H172" s="269">
        <v>0</v>
      </c>
      <c r="I172" s="269">
        <v>0</v>
      </c>
      <c r="J172" s="269">
        <v>0</v>
      </c>
    </row>
    <row r="173" spans="1:10" ht="13.5" customHeight="1">
      <c r="A173" s="359" t="s">
        <v>490</v>
      </c>
      <c r="B173" s="349" t="s">
        <v>491</v>
      </c>
      <c r="C173" s="295" t="s">
        <v>1029</v>
      </c>
      <c r="D173" s="295" t="s">
        <v>1029</v>
      </c>
      <c r="E173" s="295" t="s">
        <v>1029</v>
      </c>
      <c r="F173" s="295" t="s">
        <v>1029</v>
      </c>
      <c r="G173" s="295"/>
      <c r="H173" s="295" t="s">
        <v>1029</v>
      </c>
      <c r="I173" s="295" t="s">
        <v>1029</v>
      </c>
      <c r="J173" s="295" t="s">
        <v>1029</v>
      </c>
    </row>
    <row r="174" spans="1:10" ht="13.5" customHeight="1">
      <c r="A174" s="359" t="s">
        <v>548</v>
      </c>
      <c r="B174" s="349" t="s">
        <v>549</v>
      </c>
      <c r="C174" s="269">
        <v>24</v>
      </c>
      <c r="D174" s="269">
        <v>0</v>
      </c>
      <c r="E174" s="269">
        <v>0</v>
      </c>
      <c r="F174" s="269">
        <v>0</v>
      </c>
      <c r="G174" s="269"/>
      <c r="H174" s="269">
        <v>0</v>
      </c>
      <c r="I174" s="269">
        <v>24</v>
      </c>
      <c r="J174" s="269">
        <v>0</v>
      </c>
    </row>
    <row r="175" spans="1:10" ht="13.5" customHeight="1">
      <c r="A175" s="359" t="s">
        <v>474</v>
      </c>
      <c r="B175" s="349" t="s">
        <v>475</v>
      </c>
      <c r="C175" s="295">
        <v>444</v>
      </c>
      <c r="D175" s="295">
        <v>0</v>
      </c>
      <c r="E175" s="295">
        <v>47</v>
      </c>
      <c r="F175" s="295">
        <v>0</v>
      </c>
      <c r="G175" s="295"/>
      <c r="H175" s="295">
        <v>0</v>
      </c>
      <c r="I175" s="295">
        <v>397</v>
      </c>
      <c r="J175" s="295">
        <v>0</v>
      </c>
    </row>
    <row r="176" spans="1:10" ht="13.5" customHeight="1">
      <c r="A176" s="359" t="s">
        <v>518</v>
      </c>
      <c r="B176" s="349" t="s">
        <v>519</v>
      </c>
      <c r="C176" s="269">
        <v>0</v>
      </c>
      <c r="D176" s="269">
        <v>0</v>
      </c>
      <c r="E176" s="269">
        <v>0</v>
      </c>
      <c r="F176" s="269">
        <v>0</v>
      </c>
      <c r="G176" s="269"/>
      <c r="H176" s="269">
        <v>0</v>
      </c>
      <c r="I176" s="269">
        <v>0</v>
      </c>
      <c r="J176" s="269">
        <v>0</v>
      </c>
    </row>
    <row r="177" spans="1:10" ht="13.5" customHeight="1">
      <c r="A177" s="359" t="s">
        <v>510</v>
      </c>
      <c r="B177" s="349" t="s">
        <v>511</v>
      </c>
      <c r="C177" s="295">
        <v>662</v>
      </c>
      <c r="D177" s="295">
        <v>0</v>
      </c>
      <c r="E177" s="295">
        <v>379</v>
      </c>
      <c r="F177" s="295">
        <v>0</v>
      </c>
      <c r="G177" s="295"/>
      <c r="H177" s="295">
        <v>0</v>
      </c>
      <c r="I177" s="295">
        <v>283</v>
      </c>
      <c r="J177" s="295">
        <v>0</v>
      </c>
    </row>
    <row r="178" spans="1:10" ht="13.5" customHeight="1">
      <c r="A178" s="359" t="s">
        <v>516</v>
      </c>
      <c r="B178" s="349" t="s">
        <v>517</v>
      </c>
      <c r="C178" s="269">
        <v>1938</v>
      </c>
      <c r="D178" s="269">
        <v>0</v>
      </c>
      <c r="E178" s="269">
        <v>449</v>
      </c>
      <c r="F178" s="269">
        <v>0</v>
      </c>
      <c r="G178" s="269"/>
      <c r="H178" s="269">
        <v>0</v>
      </c>
      <c r="I178" s="269">
        <v>1489</v>
      </c>
      <c r="J178" s="269">
        <v>0</v>
      </c>
    </row>
    <row r="179" spans="1:10" ht="13.5" customHeight="1">
      <c r="A179" s="359" t="s">
        <v>538</v>
      </c>
      <c r="B179" s="349" t="s">
        <v>539</v>
      </c>
      <c r="C179" s="295">
        <v>31</v>
      </c>
      <c r="D179" s="295">
        <v>0</v>
      </c>
      <c r="E179" s="295">
        <v>0</v>
      </c>
      <c r="F179" s="295">
        <v>0</v>
      </c>
      <c r="G179" s="295"/>
      <c r="H179" s="295">
        <v>0</v>
      </c>
      <c r="I179" s="295">
        <v>31</v>
      </c>
      <c r="J179" s="295">
        <v>0</v>
      </c>
    </row>
    <row r="180" spans="1:10" ht="13.5" customHeight="1">
      <c r="A180" s="359" t="s">
        <v>496</v>
      </c>
      <c r="B180" s="349" t="s">
        <v>497</v>
      </c>
      <c r="C180" s="269">
        <v>0</v>
      </c>
      <c r="D180" s="269">
        <v>0</v>
      </c>
      <c r="E180" s="269">
        <v>0</v>
      </c>
      <c r="F180" s="269">
        <v>0</v>
      </c>
      <c r="G180" s="269"/>
      <c r="H180" s="269">
        <v>0</v>
      </c>
      <c r="I180" s="269">
        <v>0</v>
      </c>
      <c r="J180" s="269">
        <v>0</v>
      </c>
    </row>
    <row r="181" spans="1:10" ht="13.5" customHeight="1">
      <c r="A181" s="359" t="s">
        <v>558</v>
      </c>
      <c r="B181" s="349" t="s">
        <v>559</v>
      </c>
      <c r="C181" s="295">
        <v>1053</v>
      </c>
      <c r="D181" s="295">
        <v>0</v>
      </c>
      <c r="E181" s="295">
        <v>490</v>
      </c>
      <c r="F181" s="295">
        <v>161</v>
      </c>
      <c r="G181" s="295"/>
      <c r="H181" s="295">
        <v>0</v>
      </c>
      <c r="I181" s="295">
        <v>402</v>
      </c>
      <c r="J181" s="295">
        <v>0</v>
      </c>
    </row>
    <row r="182" spans="1:10" ht="13.5" customHeight="1">
      <c r="A182" s="359" t="s">
        <v>494</v>
      </c>
      <c r="B182" s="349" t="s">
        <v>495</v>
      </c>
      <c r="C182" s="269">
        <v>618</v>
      </c>
      <c r="D182" s="269">
        <v>0</v>
      </c>
      <c r="E182" s="269">
        <v>393</v>
      </c>
      <c r="F182" s="269">
        <v>0</v>
      </c>
      <c r="G182" s="269"/>
      <c r="H182" s="269">
        <v>0</v>
      </c>
      <c r="I182" s="269">
        <v>225</v>
      </c>
      <c r="J182" s="269">
        <v>0</v>
      </c>
    </row>
    <row r="183" spans="1:10" ht="13.5" customHeight="1">
      <c r="A183" s="359" t="s">
        <v>542</v>
      </c>
      <c r="B183" s="349" t="s">
        <v>543</v>
      </c>
      <c r="C183" s="295">
        <v>0</v>
      </c>
      <c r="D183" s="295">
        <v>0</v>
      </c>
      <c r="E183" s="295">
        <v>0</v>
      </c>
      <c r="F183" s="295">
        <v>0</v>
      </c>
      <c r="G183" s="295"/>
      <c r="H183" s="295">
        <v>0</v>
      </c>
      <c r="I183" s="295">
        <v>0</v>
      </c>
      <c r="J183" s="295">
        <v>0</v>
      </c>
    </row>
    <row r="184" spans="1:10" ht="13.5" customHeight="1">
      <c r="A184" s="359" t="s">
        <v>552</v>
      </c>
      <c r="B184" s="349" t="s">
        <v>553</v>
      </c>
      <c r="C184" s="269">
        <v>1038</v>
      </c>
      <c r="D184" s="269">
        <v>182</v>
      </c>
      <c r="E184" s="269">
        <v>163</v>
      </c>
      <c r="F184" s="269">
        <v>0</v>
      </c>
      <c r="G184" s="269"/>
      <c r="H184" s="269">
        <v>0</v>
      </c>
      <c r="I184" s="269">
        <v>693</v>
      </c>
      <c r="J184" s="269">
        <v>0</v>
      </c>
    </row>
    <row r="185" spans="1:10" ht="13.5" customHeight="1">
      <c r="A185" s="359" t="s">
        <v>492</v>
      </c>
      <c r="B185" s="349" t="s">
        <v>493</v>
      </c>
      <c r="C185" s="295">
        <v>5436</v>
      </c>
      <c r="D185" s="295">
        <v>0</v>
      </c>
      <c r="E185" s="295">
        <v>2276</v>
      </c>
      <c r="F185" s="295">
        <v>0</v>
      </c>
      <c r="G185" s="295"/>
      <c r="H185" s="295">
        <v>0</v>
      </c>
      <c r="I185" s="295">
        <v>3160</v>
      </c>
      <c r="J185" s="295">
        <v>0</v>
      </c>
    </row>
    <row r="186" spans="1:10" ht="13.5" customHeight="1">
      <c r="A186" s="359" t="s">
        <v>522</v>
      </c>
      <c r="B186" s="349" t="s">
        <v>523</v>
      </c>
      <c r="C186" s="269">
        <v>5927</v>
      </c>
      <c r="D186" s="269">
        <v>347</v>
      </c>
      <c r="E186" s="269">
        <v>1059</v>
      </c>
      <c r="F186" s="269">
        <v>0</v>
      </c>
      <c r="G186" s="269"/>
      <c r="H186" s="269">
        <v>1038</v>
      </c>
      <c r="I186" s="269">
        <v>3483</v>
      </c>
      <c r="J186" s="269">
        <v>0</v>
      </c>
    </row>
    <row r="187" spans="1:10" ht="13.5" customHeight="1">
      <c r="A187" s="359" t="s">
        <v>504</v>
      </c>
      <c r="B187" s="349" t="s">
        <v>505</v>
      </c>
      <c r="C187" s="295">
        <v>979</v>
      </c>
      <c r="D187" s="295">
        <v>0</v>
      </c>
      <c r="E187" s="295">
        <v>76</v>
      </c>
      <c r="F187" s="295">
        <v>107</v>
      </c>
      <c r="G187" s="295"/>
      <c r="H187" s="295">
        <v>0</v>
      </c>
      <c r="I187" s="295">
        <v>402</v>
      </c>
      <c r="J187" s="295">
        <v>394</v>
      </c>
    </row>
    <row r="188" spans="1:10" ht="13.5" customHeight="1">
      <c r="A188" s="359" t="s">
        <v>512</v>
      </c>
      <c r="B188" s="349" t="s">
        <v>513</v>
      </c>
      <c r="C188" s="269">
        <v>3</v>
      </c>
      <c r="D188" s="269">
        <v>0</v>
      </c>
      <c r="E188" s="269">
        <v>0</v>
      </c>
      <c r="F188" s="269">
        <v>0</v>
      </c>
      <c r="G188" s="269"/>
      <c r="H188" s="269">
        <v>0</v>
      </c>
      <c r="I188" s="269">
        <v>3</v>
      </c>
      <c r="J188" s="269">
        <v>0</v>
      </c>
    </row>
    <row r="189" spans="1:10" ht="13.5" customHeight="1">
      <c r="A189" s="359" t="s">
        <v>554</v>
      </c>
      <c r="B189" s="349" t="s">
        <v>555</v>
      </c>
      <c r="C189" s="295">
        <v>2959</v>
      </c>
      <c r="D189" s="295">
        <v>0</v>
      </c>
      <c r="E189" s="295">
        <v>1073</v>
      </c>
      <c r="F189" s="295">
        <v>0</v>
      </c>
      <c r="G189" s="295"/>
      <c r="H189" s="295">
        <v>262</v>
      </c>
      <c r="I189" s="295">
        <v>1624</v>
      </c>
      <c r="J189" s="295">
        <v>0</v>
      </c>
    </row>
    <row r="190" spans="1:10" ht="13.5" customHeight="1">
      <c r="A190" s="359" t="s">
        <v>536</v>
      </c>
      <c r="B190" s="349" t="s">
        <v>537</v>
      </c>
      <c r="C190" s="269">
        <v>517</v>
      </c>
      <c r="D190" s="269">
        <v>0</v>
      </c>
      <c r="E190" s="269">
        <v>102</v>
      </c>
      <c r="F190" s="269">
        <v>0</v>
      </c>
      <c r="G190" s="269"/>
      <c r="H190" s="269">
        <v>0</v>
      </c>
      <c r="I190" s="269">
        <v>415</v>
      </c>
      <c r="J190" s="269">
        <v>0</v>
      </c>
    </row>
    <row r="191" spans="1:10" ht="13.5" customHeight="1">
      <c r="A191" s="359" t="s">
        <v>562</v>
      </c>
      <c r="B191" s="349" t="s">
        <v>563</v>
      </c>
      <c r="C191" s="295">
        <v>0</v>
      </c>
      <c r="D191" s="295">
        <v>0</v>
      </c>
      <c r="E191" s="295">
        <v>0</v>
      </c>
      <c r="F191" s="295">
        <v>0</v>
      </c>
      <c r="G191" s="295"/>
      <c r="H191" s="295">
        <v>0</v>
      </c>
      <c r="I191" s="295">
        <v>0</v>
      </c>
      <c r="J191" s="295">
        <v>0</v>
      </c>
    </row>
    <row r="192" spans="1:10" ht="13.5" customHeight="1">
      <c r="A192" s="359" t="s">
        <v>550</v>
      </c>
      <c r="B192" s="349" t="s">
        <v>551</v>
      </c>
      <c r="C192" s="269">
        <v>1632</v>
      </c>
      <c r="D192" s="269">
        <v>66</v>
      </c>
      <c r="E192" s="269">
        <v>365</v>
      </c>
      <c r="F192" s="269">
        <v>0</v>
      </c>
      <c r="G192" s="269"/>
      <c r="H192" s="269">
        <v>578</v>
      </c>
      <c r="I192" s="269">
        <v>623</v>
      </c>
      <c r="J192" s="269">
        <v>0</v>
      </c>
    </row>
    <row r="193" spans="1:10" ht="13.5" customHeight="1">
      <c r="A193" s="359" t="s">
        <v>472</v>
      </c>
      <c r="B193" s="349" t="s">
        <v>473</v>
      </c>
      <c r="C193" s="295">
        <v>6332</v>
      </c>
      <c r="D193" s="295">
        <v>856</v>
      </c>
      <c r="E193" s="295">
        <v>706</v>
      </c>
      <c r="F193" s="295">
        <v>0</v>
      </c>
      <c r="G193" s="295"/>
      <c r="H193" s="295">
        <v>2237</v>
      </c>
      <c r="I193" s="295">
        <v>2533</v>
      </c>
      <c r="J193" s="295">
        <v>0</v>
      </c>
    </row>
    <row r="194" spans="1:10" ht="13.5" customHeight="1">
      <c r="A194" s="359" t="s">
        <v>478</v>
      </c>
      <c r="B194" s="349" t="s">
        <v>479</v>
      </c>
      <c r="C194" s="269">
        <v>9487</v>
      </c>
      <c r="D194" s="269">
        <v>0</v>
      </c>
      <c r="E194" s="269">
        <v>1893</v>
      </c>
      <c r="F194" s="269">
        <v>0</v>
      </c>
      <c r="G194" s="269"/>
      <c r="H194" s="269">
        <v>596</v>
      </c>
      <c r="I194" s="269">
        <v>6869</v>
      </c>
      <c r="J194" s="269">
        <v>129</v>
      </c>
    </row>
    <row r="195" spans="1:10" ht="13.5" customHeight="1">
      <c r="A195" s="359" t="s">
        <v>556</v>
      </c>
      <c r="B195" s="349" t="s">
        <v>557</v>
      </c>
      <c r="C195" s="295">
        <v>769</v>
      </c>
      <c r="D195" s="295">
        <v>0</v>
      </c>
      <c r="E195" s="295">
        <v>63</v>
      </c>
      <c r="F195" s="295">
        <v>0</v>
      </c>
      <c r="G195" s="295"/>
      <c r="H195" s="295">
        <v>0</v>
      </c>
      <c r="I195" s="295">
        <v>706</v>
      </c>
      <c r="J195" s="295">
        <v>0</v>
      </c>
    </row>
    <row r="196" spans="1:10" ht="13.5" customHeight="1">
      <c r="A196" s="359" t="s">
        <v>564</v>
      </c>
      <c r="B196" s="349" t="s">
        <v>565</v>
      </c>
      <c r="C196" s="269">
        <v>0</v>
      </c>
      <c r="D196" s="269">
        <v>0</v>
      </c>
      <c r="E196" s="269">
        <v>0</v>
      </c>
      <c r="F196" s="269">
        <v>0</v>
      </c>
      <c r="G196" s="269"/>
      <c r="H196" s="269">
        <v>0</v>
      </c>
      <c r="I196" s="269">
        <v>0</v>
      </c>
      <c r="J196" s="269">
        <v>0</v>
      </c>
    </row>
    <row r="197" spans="1:10" ht="13.5" customHeight="1">
      <c r="A197" s="359" t="s">
        <v>514</v>
      </c>
      <c r="B197" s="349" t="s">
        <v>515</v>
      </c>
      <c r="C197" s="295" t="s">
        <v>1029</v>
      </c>
      <c r="D197" s="295" t="s">
        <v>1029</v>
      </c>
      <c r="E197" s="295" t="s">
        <v>1029</v>
      </c>
      <c r="F197" s="295" t="s">
        <v>1029</v>
      </c>
      <c r="G197" s="295"/>
      <c r="H197" s="295" t="s">
        <v>1029</v>
      </c>
      <c r="I197" s="295" t="s">
        <v>1029</v>
      </c>
      <c r="J197" s="295" t="s">
        <v>1029</v>
      </c>
    </row>
    <row r="198" spans="1:10" ht="13.5" customHeight="1">
      <c r="A198" s="359" t="s">
        <v>508</v>
      </c>
      <c r="B198" s="349" t="s">
        <v>509</v>
      </c>
      <c r="C198" s="269">
        <v>1379</v>
      </c>
      <c r="D198" s="269">
        <v>84</v>
      </c>
      <c r="E198" s="269">
        <v>432</v>
      </c>
      <c r="F198" s="269">
        <v>0</v>
      </c>
      <c r="G198" s="269"/>
      <c r="H198" s="269">
        <v>0</v>
      </c>
      <c r="I198" s="269">
        <v>863</v>
      </c>
      <c r="J198" s="269">
        <v>0</v>
      </c>
    </row>
    <row r="199" spans="1:10" ht="13.5" customHeight="1">
      <c r="A199" s="359" t="s">
        <v>528</v>
      </c>
      <c r="B199" s="349" t="s">
        <v>529</v>
      </c>
      <c r="C199" s="295">
        <v>1486</v>
      </c>
      <c r="D199" s="295">
        <v>0</v>
      </c>
      <c r="E199" s="295">
        <v>54</v>
      </c>
      <c r="F199" s="295">
        <v>0</v>
      </c>
      <c r="G199" s="295"/>
      <c r="H199" s="295">
        <v>0</v>
      </c>
      <c r="I199" s="295">
        <v>1432</v>
      </c>
      <c r="J199" s="295">
        <v>0</v>
      </c>
    </row>
    <row r="200" spans="1:10" ht="13.5" customHeight="1">
      <c r="A200" s="359" t="s">
        <v>530</v>
      </c>
      <c r="B200" s="349" t="s">
        <v>531</v>
      </c>
      <c r="C200" s="269">
        <v>2777</v>
      </c>
      <c r="D200" s="269">
        <v>0</v>
      </c>
      <c r="E200" s="269">
        <v>0</v>
      </c>
      <c r="F200" s="269">
        <v>669</v>
      </c>
      <c r="G200" s="269"/>
      <c r="H200" s="269">
        <v>0</v>
      </c>
      <c r="I200" s="269">
        <v>0</v>
      </c>
      <c r="J200" s="269">
        <v>2108</v>
      </c>
    </row>
    <row r="201" spans="1:10" ht="13.5" customHeight="1">
      <c r="A201" s="359" t="s">
        <v>498</v>
      </c>
      <c r="B201" s="349" t="s">
        <v>499</v>
      </c>
      <c r="C201" s="295">
        <v>269</v>
      </c>
      <c r="D201" s="295">
        <v>173</v>
      </c>
      <c r="E201" s="295">
        <v>0</v>
      </c>
      <c r="F201" s="295">
        <v>0</v>
      </c>
      <c r="G201" s="295"/>
      <c r="H201" s="295">
        <v>96</v>
      </c>
      <c r="I201" s="295">
        <v>0</v>
      </c>
      <c r="J201" s="295">
        <v>0</v>
      </c>
    </row>
    <row r="202" spans="1:10" ht="13.5" customHeight="1">
      <c r="A202" s="359" t="s">
        <v>544</v>
      </c>
      <c r="B202" s="349" t="s">
        <v>545</v>
      </c>
      <c r="C202" s="269">
        <v>1176</v>
      </c>
      <c r="D202" s="269">
        <v>0</v>
      </c>
      <c r="E202" s="269">
        <v>357</v>
      </c>
      <c r="F202" s="269">
        <v>0</v>
      </c>
      <c r="G202" s="269"/>
      <c r="H202" s="269">
        <v>0</v>
      </c>
      <c r="I202" s="269">
        <v>819</v>
      </c>
      <c r="J202" s="269">
        <v>0</v>
      </c>
    </row>
    <row r="203" spans="1:10" ht="13.5" customHeight="1">
      <c r="A203" s="359" t="s">
        <v>484</v>
      </c>
      <c r="B203" s="349" t="s">
        <v>485</v>
      </c>
      <c r="C203" s="295">
        <v>2911</v>
      </c>
      <c r="D203" s="295">
        <v>190</v>
      </c>
      <c r="E203" s="295">
        <v>765</v>
      </c>
      <c r="F203" s="295">
        <v>0</v>
      </c>
      <c r="G203" s="295"/>
      <c r="H203" s="295">
        <v>708</v>
      </c>
      <c r="I203" s="295">
        <v>1248</v>
      </c>
      <c r="J203" s="295">
        <v>0</v>
      </c>
    </row>
    <row r="204" spans="1:10" ht="13.5" customHeight="1">
      <c r="A204" s="355" t="s">
        <v>831</v>
      </c>
      <c r="B204" s="356" t="s">
        <v>568</v>
      </c>
      <c r="C204" s="336">
        <v>24206</v>
      </c>
      <c r="D204" s="336">
        <v>979</v>
      </c>
      <c r="E204" s="336">
        <v>3884</v>
      </c>
      <c r="F204" s="336">
        <v>151</v>
      </c>
      <c r="G204" s="336"/>
      <c r="H204" s="336">
        <v>3805</v>
      </c>
      <c r="I204" s="336">
        <v>14654</v>
      </c>
      <c r="J204" s="336">
        <v>733</v>
      </c>
    </row>
    <row r="205" spans="1:10" ht="13.5" customHeight="1">
      <c r="A205" s="359" t="s">
        <v>585</v>
      </c>
      <c r="B205" s="349" t="s">
        <v>586</v>
      </c>
      <c r="C205" s="295">
        <v>450</v>
      </c>
      <c r="D205" s="295">
        <v>22</v>
      </c>
      <c r="E205" s="295">
        <v>42</v>
      </c>
      <c r="F205" s="295">
        <v>0</v>
      </c>
      <c r="G205" s="295"/>
      <c r="H205" s="295">
        <v>65</v>
      </c>
      <c r="I205" s="295">
        <v>321</v>
      </c>
      <c r="J205" s="295">
        <v>0</v>
      </c>
    </row>
    <row r="206" spans="1:10" ht="13.5" customHeight="1">
      <c r="A206" s="359" t="s">
        <v>571</v>
      </c>
      <c r="B206" s="349" t="s">
        <v>572</v>
      </c>
      <c r="C206" s="269">
        <v>16</v>
      </c>
      <c r="D206" s="269">
        <v>0</v>
      </c>
      <c r="E206" s="269">
        <v>0</v>
      </c>
      <c r="F206" s="269">
        <v>0</v>
      </c>
      <c r="G206" s="269"/>
      <c r="H206" s="269">
        <v>0</v>
      </c>
      <c r="I206" s="269">
        <v>16</v>
      </c>
      <c r="J206" s="269">
        <v>0</v>
      </c>
    </row>
    <row r="207" spans="1:10" ht="13.5" customHeight="1">
      <c r="A207" s="359" t="s">
        <v>597</v>
      </c>
      <c r="B207" s="349" t="s">
        <v>598</v>
      </c>
      <c r="C207" s="295">
        <v>1308</v>
      </c>
      <c r="D207" s="295">
        <v>0</v>
      </c>
      <c r="E207" s="295">
        <v>91</v>
      </c>
      <c r="F207" s="295">
        <v>0</v>
      </c>
      <c r="G207" s="295"/>
      <c r="H207" s="295">
        <v>95</v>
      </c>
      <c r="I207" s="295">
        <v>1122</v>
      </c>
      <c r="J207" s="295">
        <v>0</v>
      </c>
    </row>
    <row r="208" spans="1:10" ht="13.5" customHeight="1">
      <c r="A208" s="359" t="s">
        <v>591</v>
      </c>
      <c r="B208" s="349" t="s">
        <v>592</v>
      </c>
      <c r="C208" s="269">
        <v>212</v>
      </c>
      <c r="D208" s="269">
        <v>21</v>
      </c>
      <c r="E208" s="269">
        <v>0</v>
      </c>
      <c r="F208" s="269">
        <v>21</v>
      </c>
      <c r="G208" s="269"/>
      <c r="H208" s="269">
        <v>85</v>
      </c>
      <c r="I208" s="269">
        <v>0</v>
      </c>
      <c r="J208" s="269">
        <v>85</v>
      </c>
    </row>
    <row r="209" spans="1:10" ht="13.5" customHeight="1">
      <c r="A209" s="359" t="s">
        <v>581</v>
      </c>
      <c r="B209" s="349" t="s">
        <v>582</v>
      </c>
      <c r="C209" s="295">
        <v>555</v>
      </c>
      <c r="D209" s="295">
        <v>85</v>
      </c>
      <c r="E209" s="295">
        <v>205</v>
      </c>
      <c r="F209" s="295">
        <v>0</v>
      </c>
      <c r="G209" s="295"/>
      <c r="H209" s="295">
        <v>128</v>
      </c>
      <c r="I209" s="295">
        <v>137</v>
      </c>
      <c r="J209" s="295">
        <v>0</v>
      </c>
    </row>
    <row r="210" spans="1:10" ht="13.5" customHeight="1">
      <c r="A210" s="359" t="s">
        <v>589</v>
      </c>
      <c r="B210" s="349" t="s">
        <v>590</v>
      </c>
      <c r="C210" s="269">
        <v>526</v>
      </c>
      <c r="D210" s="269">
        <v>46</v>
      </c>
      <c r="E210" s="269">
        <v>25</v>
      </c>
      <c r="F210" s="269">
        <v>21</v>
      </c>
      <c r="G210" s="269"/>
      <c r="H210" s="269">
        <v>217</v>
      </c>
      <c r="I210" s="269">
        <v>217</v>
      </c>
      <c r="J210" s="269">
        <v>0</v>
      </c>
    </row>
    <row r="211" spans="1:10" ht="13.5" customHeight="1">
      <c r="A211" s="359" t="s">
        <v>575</v>
      </c>
      <c r="B211" s="349" t="s">
        <v>576</v>
      </c>
      <c r="C211" s="295" t="s">
        <v>1029</v>
      </c>
      <c r="D211" s="295" t="s">
        <v>1029</v>
      </c>
      <c r="E211" s="295" t="s">
        <v>1029</v>
      </c>
      <c r="F211" s="295" t="s">
        <v>1029</v>
      </c>
      <c r="G211" s="295"/>
      <c r="H211" s="295" t="s">
        <v>1029</v>
      </c>
      <c r="I211" s="295" t="s">
        <v>1029</v>
      </c>
      <c r="J211" s="295" t="s">
        <v>1029</v>
      </c>
    </row>
    <row r="212" spans="1:10" ht="13.5" customHeight="1">
      <c r="A212" s="359" t="s">
        <v>577</v>
      </c>
      <c r="B212" s="349" t="s">
        <v>578</v>
      </c>
      <c r="C212" s="269">
        <v>2863</v>
      </c>
      <c r="D212" s="269">
        <v>244</v>
      </c>
      <c r="E212" s="269">
        <v>513</v>
      </c>
      <c r="F212" s="269">
        <v>0</v>
      </c>
      <c r="G212" s="269"/>
      <c r="H212" s="269">
        <v>770</v>
      </c>
      <c r="I212" s="269">
        <v>1336</v>
      </c>
      <c r="J212" s="269">
        <v>0</v>
      </c>
    </row>
    <row r="213" spans="1:10" ht="13.5" customHeight="1">
      <c r="A213" s="359" t="s">
        <v>599</v>
      </c>
      <c r="B213" s="349" t="s">
        <v>600</v>
      </c>
      <c r="C213" s="295">
        <v>1077</v>
      </c>
      <c r="D213" s="295">
        <v>0</v>
      </c>
      <c r="E213" s="295">
        <v>5</v>
      </c>
      <c r="F213" s="295">
        <v>0</v>
      </c>
      <c r="G213" s="295"/>
      <c r="H213" s="295">
        <v>268</v>
      </c>
      <c r="I213" s="295">
        <v>793</v>
      </c>
      <c r="J213" s="295">
        <v>11</v>
      </c>
    </row>
    <row r="214" spans="1:10" ht="13.5" customHeight="1">
      <c r="A214" s="359" t="s">
        <v>593</v>
      </c>
      <c r="B214" s="349" t="s">
        <v>594</v>
      </c>
      <c r="C214" s="269">
        <v>2663</v>
      </c>
      <c r="D214" s="269">
        <v>0</v>
      </c>
      <c r="E214" s="269">
        <v>370</v>
      </c>
      <c r="F214" s="269">
        <v>0</v>
      </c>
      <c r="G214" s="269"/>
      <c r="H214" s="269">
        <v>409</v>
      </c>
      <c r="I214" s="269">
        <v>1884</v>
      </c>
      <c r="J214" s="269">
        <v>0</v>
      </c>
    </row>
    <row r="215" spans="1:10" ht="13.5" customHeight="1">
      <c r="A215" s="359" t="s">
        <v>583</v>
      </c>
      <c r="B215" s="349" t="s">
        <v>584</v>
      </c>
      <c r="C215" s="295">
        <v>8699</v>
      </c>
      <c r="D215" s="295">
        <v>172</v>
      </c>
      <c r="E215" s="295">
        <v>1706</v>
      </c>
      <c r="F215" s="295">
        <v>11</v>
      </c>
      <c r="G215" s="295"/>
      <c r="H215" s="295">
        <v>529</v>
      </c>
      <c r="I215" s="295">
        <v>6094</v>
      </c>
      <c r="J215" s="295">
        <v>187</v>
      </c>
    </row>
    <row r="216" spans="1:10" ht="13.5" customHeight="1">
      <c r="A216" s="359" t="s">
        <v>587</v>
      </c>
      <c r="B216" s="349" t="s">
        <v>588</v>
      </c>
      <c r="C216" s="269">
        <v>1126</v>
      </c>
      <c r="D216" s="269">
        <v>113</v>
      </c>
      <c r="E216" s="269">
        <v>30</v>
      </c>
      <c r="F216" s="269">
        <v>83</v>
      </c>
      <c r="G216" s="269"/>
      <c r="H216" s="269">
        <v>450</v>
      </c>
      <c r="I216" s="269">
        <v>0</v>
      </c>
      <c r="J216" s="269">
        <v>450</v>
      </c>
    </row>
    <row r="217" spans="1:10" ht="13.5" customHeight="1">
      <c r="A217" s="359" t="s">
        <v>573</v>
      </c>
      <c r="B217" s="349" t="s">
        <v>574</v>
      </c>
      <c r="C217" s="295">
        <v>650</v>
      </c>
      <c r="D217" s="295">
        <v>55</v>
      </c>
      <c r="E217" s="295">
        <v>203</v>
      </c>
      <c r="F217" s="295">
        <v>0</v>
      </c>
      <c r="G217" s="295"/>
      <c r="H217" s="295">
        <v>323</v>
      </c>
      <c r="I217" s="295">
        <v>69</v>
      </c>
      <c r="J217" s="295">
        <v>0</v>
      </c>
    </row>
    <row r="218" spans="1:10" ht="13.5" customHeight="1">
      <c r="A218" s="359" t="s">
        <v>579</v>
      </c>
      <c r="B218" s="349" t="s">
        <v>580</v>
      </c>
      <c r="C218" s="269">
        <v>916</v>
      </c>
      <c r="D218" s="269">
        <v>63</v>
      </c>
      <c r="E218" s="269">
        <v>7</v>
      </c>
      <c r="F218" s="269">
        <v>0</v>
      </c>
      <c r="G218" s="269"/>
      <c r="H218" s="269">
        <v>195</v>
      </c>
      <c r="I218" s="269">
        <v>651</v>
      </c>
      <c r="J218" s="269">
        <v>0</v>
      </c>
    </row>
    <row r="219" spans="1:10" ht="13.5" customHeight="1">
      <c r="A219" s="359" t="s">
        <v>569</v>
      </c>
      <c r="B219" s="349" t="s">
        <v>570</v>
      </c>
      <c r="C219" s="295">
        <v>738</v>
      </c>
      <c r="D219" s="295">
        <v>104</v>
      </c>
      <c r="E219" s="295">
        <v>135</v>
      </c>
      <c r="F219" s="295">
        <v>15</v>
      </c>
      <c r="G219" s="295"/>
      <c r="H219" s="295">
        <v>118</v>
      </c>
      <c r="I219" s="295">
        <v>366</v>
      </c>
      <c r="J219" s="295">
        <v>0</v>
      </c>
    </row>
    <row r="220" spans="1:10" ht="13.5" customHeight="1">
      <c r="A220" s="359" t="s">
        <v>595</v>
      </c>
      <c r="B220" s="349" t="s">
        <v>596</v>
      </c>
      <c r="C220" s="269">
        <v>1943</v>
      </c>
      <c r="D220" s="269">
        <v>21</v>
      </c>
      <c r="E220" s="269">
        <v>542</v>
      </c>
      <c r="F220" s="269">
        <v>0</v>
      </c>
      <c r="G220" s="269"/>
      <c r="H220" s="269">
        <v>107</v>
      </c>
      <c r="I220" s="269">
        <v>1273</v>
      </c>
      <c r="J220" s="269">
        <v>0</v>
      </c>
    </row>
    <row r="221" spans="1:10" ht="13.5" customHeight="1">
      <c r="A221" s="355" t="s">
        <v>832</v>
      </c>
      <c r="B221" s="356" t="s">
        <v>601</v>
      </c>
      <c r="C221" s="329">
        <v>20644</v>
      </c>
      <c r="D221" s="329">
        <v>264</v>
      </c>
      <c r="E221" s="329">
        <v>5691</v>
      </c>
      <c r="F221" s="329">
        <v>157</v>
      </c>
      <c r="G221" s="329"/>
      <c r="H221" s="329">
        <v>1976</v>
      </c>
      <c r="I221" s="329">
        <v>12482</v>
      </c>
      <c r="J221" s="329">
        <v>74</v>
      </c>
    </row>
    <row r="222" spans="1:10" ht="13.5" customHeight="1">
      <c r="A222" s="359" t="s">
        <v>616</v>
      </c>
      <c r="B222" s="349" t="s">
        <v>617</v>
      </c>
      <c r="C222" s="269">
        <v>545</v>
      </c>
      <c r="D222" s="269">
        <v>0</v>
      </c>
      <c r="E222" s="269">
        <v>231</v>
      </c>
      <c r="F222" s="269">
        <v>0</v>
      </c>
      <c r="G222" s="269"/>
      <c r="H222" s="269">
        <v>0</v>
      </c>
      <c r="I222" s="269">
        <v>314</v>
      </c>
      <c r="J222" s="269">
        <v>0</v>
      </c>
    </row>
    <row r="223" spans="1:10" ht="13.5" customHeight="1">
      <c r="A223" s="359" t="s">
        <v>614</v>
      </c>
      <c r="B223" s="349" t="s">
        <v>615</v>
      </c>
      <c r="C223" s="295">
        <v>0</v>
      </c>
      <c r="D223" s="295">
        <v>0</v>
      </c>
      <c r="E223" s="295">
        <v>0</v>
      </c>
      <c r="F223" s="295">
        <v>0</v>
      </c>
      <c r="G223" s="295"/>
      <c r="H223" s="295">
        <v>0</v>
      </c>
      <c r="I223" s="295">
        <v>0</v>
      </c>
      <c r="J223" s="295">
        <v>0</v>
      </c>
    </row>
    <row r="224" spans="1:10" ht="13.5" customHeight="1">
      <c r="A224" s="359" t="s">
        <v>606</v>
      </c>
      <c r="B224" s="349" t="s">
        <v>607</v>
      </c>
      <c r="C224" s="269">
        <v>195</v>
      </c>
      <c r="D224" s="269">
        <v>0</v>
      </c>
      <c r="E224" s="269">
        <v>191</v>
      </c>
      <c r="F224" s="269">
        <v>0</v>
      </c>
      <c r="G224" s="269"/>
      <c r="H224" s="269">
        <v>0</v>
      </c>
      <c r="I224" s="269">
        <v>4</v>
      </c>
      <c r="J224" s="269">
        <v>0</v>
      </c>
    </row>
    <row r="225" spans="1:10" ht="13.5" customHeight="1">
      <c r="A225" s="359" t="s">
        <v>604</v>
      </c>
      <c r="B225" s="349" t="s">
        <v>605</v>
      </c>
      <c r="C225" s="295">
        <v>2438</v>
      </c>
      <c r="D225" s="295">
        <v>24</v>
      </c>
      <c r="E225" s="295">
        <v>1234</v>
      </c>
      <c r="F225" s="295">
        <v>10</v>
      </c>
      <c r="G225" s="295"/>
      <c r="H225" s="295">
        <v>188</v>
      </c>
      <c r="I225" s="295">
        <v>982</v>
      </c>
      <c r="J225" s="295">
        <v>0</v>
      </c>
    </row>
    <row r="226" spans="1:10" ht="13.5" customHeight="1">
      <c r="A226" s="359" t="s">
        <v>608</v>
      </c>
      <c r="B226" s="349" t="s">
        <v>609</v>
      </c>
      <c r="C226" s="269">
        <v>1543</v>
      </c>
      <c r="D226" s="269">
        <v>0</v>
      </c>
      <c r="E226" s="269">
        <v>932</v>
      </c>
      <c r="F226" s="269">
        <v>0</v>
      </c>
      <c r="G226" s="269"/>
      <c r="H226" s="269">
        <v>0</v>
      </c>
      <c r="I226" s="269">
        <v>611</v>
      </c>
      <c r="J226" s="269">
        <v>0</v>
      </c>
    </row>
    <row r="227" spans="1:10" ht="13.5" customHeight="1">
      <c r="A227" s="359" t="s">
        <v>620</v>
      </c>
      <c r="B227" s="349" t="s">
        <v>621</v>
      </c>
      <c r="C227" s="295" t="s">
        <v>1029</v>
      </c>
      <c r="D227" s="295" t="s">
        <v>1029</v>
      </c>
      <c r="E227" s="295" t="s">
        <v>1029</v>
      </c>
      <c r="F227" s="295" t="s">
        <v>1029</v>
      </c>
      <c r="G227" s="295"/>
      <c r="H227" s="295" t="s">
        <v>1029</v>
      </c>
      <c r="I227" s="295" t="s">
        <v>1029</v>
      </c>
      <c r="J227" s="295" t="s">
        <v>1029</v>
      </c>
    </row>
    <row r="228" spans="1:10" ht="13.5" customHeight="1">
      <c r="A228" s="359" t="s">
        <v>624</v>
      </c>
      <c r="B228" s="349" t="s">
        <v>625</v>
      </c>
      <c r="C228" s="269">
        <v>9619</v>
      </c>
      <c r="D228" s="269">
        <v>0</v>
      </c>
      <c r="E228" s="269">
        <v>2214</v>
      </c>
      <c r="F228" s="269">
        <v>147</v>
      </c>
      <c r="G228" s="269"/>
      <c r="H228" s="269">
        <v>0</v>
      </c>
      <c r="I228" s="269">
        <v>7258</v>
      </c>
      <c r="J228" s="269">
        <v>0</v>
      </c>
    </row>
    <row r="229" spans="1:10" ht="13.5" customHeight="1">
      <c r="A229" s="359" t="s">
        <v>612</v>
      </c>
      <c r="B229" s="349" t="s">
        <v>613</v>
      </c>
      <c r="C229" s="295" t="s">
        <v>1029</v>
      </c>
      <c r="D229" s="295" t="s">
        <v>1029</v>
      </c>
      <c r="E229" s="295" t="s">
        <v>1029</v>
      </c>
      <c r="F229" s="295" t="s">
        <v>1029</v>
      </c>
      <c r="G229" s="295"/>
      <c r="H229" s="295" t="s">
        <v>1029</v>
      </c>
      <c r="I229" s="295" t="s">
        <v>1029</v>
      </c>
      <c r="J229" s="295" t="s">
        <v>1029</v>
      </c>
    </row>
    <row r="230" spans="1:10" ht="13.5" customHeight="1">
      <c r="A230" s="359" t="s">
        <v>602</v>
      </c>
      <c r="B230" s="349" t="s">
        <v>603</v>
      </c>
      <c r="C230" s="269">
        <v>254</v>
      </c>
      <c r="D230" s="269">
        <v>0</v>
      </c>
      <c r="E230" s="269">
        <v>168</v>
      </c>
      <c r="F230" s="269">
        <v>0</v>
      </c>
      <c r="G230" s="269"/>
      <c r="H230" s="269">
        <v>0</v>
      </c>
      <c r="I230" s="269">
        <v>86</v>
      </c>
      <c r="J230" s="269">
        <v>0</v>
      </c>
    </row>
    <row r="231" spans="1:10" ht="13.5" customHeight="1">
      <c r="A231" s="359" t="s">
        <v>610</v>
      </c>
      <c r="B231" s="349" t="s">
        <v>611</v>
      </c>
      <c r="C231" s="295">
        <v>1873</v>
      </c>
      <c r="D231" s="295">
        <v>0</v>
      </c>
      <c r="E231" s="295">
        <v>238</v>
      </c>
      <c r="F231" s="295">
        <v>0</v>
      </c>
      <c r="G231" s="295"/>
      <c r="H231" s="295">
        <v>0</v>
      </c>
      <c r="I231" s="295">
        <v>1635</v>
      </c>
      <c r="J231" s="295">
        <v>0</v>
      </c>
    </row>
    <row r="232" spans="1:10" ht="13.5" customHeight="1">
      <c r="A232" s="359" t="s">
        <v>622</v>
      </c>
      <c r="B232" s="349" t="s">
        <v>623</v>
      </c>
      <c r="C232" s="269">
        <v>550</v>
      </c>
      <c r="D232" s="269">
        <v>0</v>
      </c>
      <c r="E232" s="269">
        <v>242</v>
      </c>
      <c r="F232" s="269">
        <v>0</v>
      </c>
      <c r="G232" s="269"/>
      <c r="H232" s="269">
        <v>0</v>
      </c>
      <c r="I232" s="269">
        <v>308</v>
      </c>
      <c r="J232" s="269">
        <v>0</v>
      </c>
    </row>
    <row r="233" spans="1:10" ht="13.5" customHeight="1">
      <c r="A233" s="359" t="s">
        <v>618</v>
      </c>
      <c r="B233" s="349" t="s">
        <v>619</v>
      </c>
      <c r="C233" s="295">
        <v>1278</v>
      </c>
      <c r="D233" s="295">
        <v>0</v>
      </c>
      <c r="E233" s="295">
        <v>138</v>
      </c>
      <c r="F233" s="295">
        <v>0</v>
      </c>
      <c r="G233" s="295"/>
      <c r="H233" s="295">
        <v>0</v>
      </c>
      <c r="I233" s="295">
        <v>1140</v>
      </c>
      <c r="J233" s="295">
        <v>0</v>
      </c>
    </row>
    <row r="234" spans="1:10" ht="13.5" customHeight="1">
      <c r="A234" s="355" t="s">
        <v>833</v>
      </c>
      <c r="B234" s="356" t="s">
        <v>626</v>
      </c>
      <c r="C234" s="336">
        <v>11086</v>
      </c>
      <c r="D234" s="336">
        <v>199</v>
      </c>
      <c r="E234" s="336">
        <v>2381</v>
      </c>
      <c r="F234" s="336">
        <v>0</v>
      </c>
      <c r="G234" s="336"/>
      <c r="H234" s="336">
        <v>436</v>
      </c>
      <c r="I234" s="336">
        <v>8016</v>
      </c>
      <c r="J234" s="336">
        <v>54</v>
      </c>
    </row>
    <row r="235" spans="1:10" ht="13.5" customHeight="1">
      <c r="A235" s="359" t="s">
        <v>641</v>
      </c>
      <c r="B235" s="349" t="s">
        <v>642</v>
      </c>
      <c r="C235" s="295">
        <v>785</v>
      </c>
      <c r="D235" s="295">
        <v>199</v>
      </c>
      <c r="E235" s="295">
        <v>0</v>
      </c>
      <c r="F235" s="295">
        <v>0</v>
      </c>
      <c r="G235" s="295"/>
      <c r="H235" s="295">
        <v>0</v>
      </c>
      <c r="I235" s="295">
        <v>532</v>
      </c>
      <c r="J235" s="295">
        <v>54</v>
      </c>
    </row>
    <row r="236" spans="1:10" ht="13.5" customHeight="1">
      <c r="A236" s="359" t="s">
        <v>643</v>
      </c>
      <c r="B236" s="349" t="s">
        <v>644</v>
      </c>
      <c r="C236" s="269">
        <v>830</v>
      </c>
      <c r="D236" s="269">
        <v>0</v>
      </c>
      <c r="E236" s="269">
        <v>54</v>
      </c>
      <c r="F236" s="269">
        <v>0</v>
      </c>
      <c r="G236" s="269"/>
      <c r="H236" s="269">
        <v>0</v>
      </c>
      <c r="I236" s="269">
        <v>776</v>
      </c>
      <c r="J236" s="269">
        <v>0</v>
      </c>
    </row>
    <row r="237" spans="1:10" ht="13.5" customHeight="1">
      <c r="A237" s="359" t="s">
        <v>633</v>
      </c>
      <c r="B237" s="349" t="s">
        <v>634</v>
      </c>
      <c r="C237" s="295">
        <v>535</v>
      </c>
      <c r="D237" s="295">
        <v>0</v>
      </c>
      <c r="E237" s="295">
        <v>184</v>
      </c>
      <c r="F237" s="295">
        <v>0</v>
      </c>
      <c r="G237" s="295"/>
      <c r="H237" s="295">
        <v>0</v>
      </c>
      <c r="I237" s="295">
        <v>351</v>
      </c>
      <c r="J237" s="295">
        <v>0</v>
      </c>
    </row>
    <row r="238" spans="1:10" ht="13.5" customHeight="1">
      <c r="A238" s="359" t="s">
        <v>631</v>
      </c>
      <c r="B238" s="349" t="s">
        <v>632</v>
      </c>
      <c r="C238" s="269">
        <v>628</v>
      </c>
      <c r="D238" s="269">
        <v>0</v>
      </c>
      <c r="E238" s="269">
        <v>374</v>
      </c>
      <c r="F238" s="269">
        <v>0</v>
      </c>
      <c r="G238" s="269"/>
      <c r="H238" s="269">
        <v>199</v>
      </c>
      <c r="I238" s="269">
        <v>55</v>
      </c>
      <c r="J238" s="269">
        <v>0</v>
      </c>
    </row>
    <row r="239" spans="1:10" ht="13.5" customHeight="1">
      <c r="A239" s="359" t="s">
        <v>637</v>
      </c>
      <c r="B239" s="349" t="s">
        <v>638</v>
      </c>
      <c r="C239" s="295">
        <v>0</v>
      </c>
      <c r="D239" s="295">
        <v>0</v>
      </c>
      <c r="E239" s="295">
        <v>0</v>
      </c>
      <c r="F239" s="295">
        <v>0</v>
      </c>
      <c r="G239" s="295"/>
      <c r="H239" s="295">
        <v>0</v>
      </c>
      <c r="I239" s="295">
        <v>0</v>
      </c>
      <c r="J239" s="295">
        <v>0</v>
      </c>
    </row>
    <row r="240" spans="1:10" ht="13.5" customHeight="1">
      <c r="A240" s="359" t="s">
        <v>645</v>
      </c>
      <c r="B240" s="349" t="s">
        <v>646</v>
      </c>
      <c r="C240" s="269">
        <v>4458</v>
      </c>
      <c r="D240" s="269">
        <v>0</v>
      </c>
      <c r="E240" s="269">
        <v>765</v>
      </c>
      <c r="F240" s="269">
        <v>0</v>
      </c>
      <c r="G240" s="269"/>
      <c r="H240" s="269">
        <v>0</v>
      </c>
      <c r="I240" s="269">
        <v>3693</v>
      </c>
      <c r="J240" s="269">
        <v>0</v>
      </c>
    </row>
    <row r="241" spans="1:10" ht="13.5" customHeight="1">
      <c r="A241" s="359" t="s">
        <v>639</v>
      </c>
      <c r="B241" s="349" t="s">
        <v>640</v>
      </c>
      <c r="C241" s="295">
        <v>711</v>
      </c>
      <c r="D241" s="295">
        <v>0</v>
      </c>
      <c r="E241" s="295">
        <v>129</v>
      </c>
      <c r="F241" s="295">
        <v>0</v>
      </c>
      <c r="G241" s="295"/>
      <c r="H241" s="295">
        <v>0</v>
      </c>
      <c r="I241" s="295">
        <v>582</v>
      </c>
      <c r="J241" s="295">
        <v>0</v>
      </c>
    </row>
    <row r="242" spans="1:10" ht="13.5" customHeight="1">
      <c r="A242" s="359" t="s">
        <v>629</v>
      </c>
      <c r="B242" s="349" t="s">
        <v>630</v>
      </c>
      <c r="C242" s="269">
        <v>699</v>
      </c>
      <c r="D242" s="269">
        <v>0</v>
      </c>
      <c r="E242" s="269">
        <v>49</v>
      </c>
      <c r="F242" s="269">
        <v>0</v>
      </c>
      <c r="G242" s="269"/>
      <c r="H242" s="269">
        <v>237</v>
      </c>
      <c r="I242" s="269">
        <v>413</v>
      </c>
      <c r="J242" s="269">
        <v>0</v>
      </c>
    </row>
    <row r="243" spans="1:10" ht="13.5" customHeight="1">
      <c r="A243" s="359" t="s">
        <v>635</v>
      </c>
      <c r="B243" s="349" t="s">
        <v>636</v>
      </c>
      <c r="C243" s="295">
        <v>131</v>
      </c>
      <c r="D243" s="295">
        <v>0</v>
      </c>
      <c r="E243" s="295">
        <v>43</v>
      </c>
      <c r="F243" s="295">
        <v>0</v>
      </c>
      <c r="G243" s="295"/>
      <c r="H243" s="295">
        <v>0</v>
      </c>
      <c r="I243" s="295">
        <v>88</v>
      </c>
      <c r="J243" s="295">
        <v>0</v>
      </c>
    </row>
    <row r="244" spans="1:10" ht="13.5" customHeight="1">
      <c r="A244" s="359" t="s">
        <v>627</v>
      </c>
      <c r="B244" s="349" t="s">
        <v>628</v>
      </c>
      <c r="C244" s="269">
        <v>2309</v>
      </c>
      <c r="D244" s="269">
        <v>0</v>
      </c>
      <c r="E244" s="269">
        <v>783</v>
      </c>
      <c r="F244" s="269">
        <v>0</v>
      </c>
      <c r="G244" s="269"/>
      <c r="H244" s="269">
        <v>0</v>
      </c>
      <c r="I244" s="269">
        <v>1526</v>
      </c>
      <c r="J244" s="269">
        <v>0</v>
      </c>
    </row>
    <row r="245" spans="1:10" ht="13.5" customHeight="1">
      <c r="A245" s="355" t="s">
        <v>834</v>
      </c>
      <c r="B245" s="356" t="s">
        <v>647</v>
      </c>
      <c r="C245" s="329">
        <v>30680</v>
      </c>
      <c r="D245" s="329">
        <v>1219</v>
      </c>
      <c r="E245" s="329">
        <v>5987</v>
      </c>
      <c r="F245" s="329">
        <v>277</v>
      </c>
      <c r="G245" s="329"/>
      <c r="H245" s="329">
        <v>1385</v>
      </c>
      <c r="I245" s="329">
        <v>21719</v>
      </c>
      <c r="J245" s="329">
        <v>93</v>
      </c>
    </row>
    <row r="246" spans="1:10" ht="13.5" customHeight="1">
      <c r="A246" s="359" t="s">
        <v>674</v>
      </c>
      <c r="B246" s="349" t="s">
        <v>675</v>
      </c>
      <c r="C246" s="269">
        <v>1228</v>
      </c>
      <c r="D246" s="269">
        <v>0</v>
      </c>
      <c r="E246" s="269">
        <v>0</v>
      </c>
      <c r="F246" s="269">
        <v>0</v>
      </c>
      <c r="G246" s="269"/>
      <c r="H246" s="269">
        <v>0</v>
      </c>
      <c r="I246" s="269">
        <v>1228</v>
      </c>
      <c r="J246" s="269">
        <v>0</v>
      </c>
    </row>
    <row r="247" spans="1:10" ht="13.5" customHeight="1">
      <c r="A247" s="359" t="s">
        <v>662</v>
      </c>
      <c r="B247" s="349" t="s">
        <v>663</v>
      </c>
      <c r="C247" s="295">
        <v>604</v>
      </c>
      <c r="D247" s="295">
        <v>209</v>
      </c>
      <c r="E247" s="295">
        <v>0</v>
      </c>
      <c r="F247" s="295">
        <v>209</v>
      </c>
      <c r="G247" s="295"/>
      <c r="H247" s="295">
        <v>93</v>
      </c>
      <c r="I247" s="295">
        <v>0</v>
      </c>
      <c r="J247" s="295">
        <v>93</v>
      </c>
    </row>
    <row r="248" spans="1:10" ht="13.5" customHeight="1">
      <c r="A248" s="359" t="s">
        <v>654</v>
      </c>
      <c r="B248" s="349" t="s">
        <v>655</v>
      </c>
      <c r="C248" s="269">
        <v>238</v>
      </c>
      <c r="D248" s="269">
        <v>0</v>
      </c>
      <c r="E248" s="269">
        <v>223</v>
      </c>
      <c r="F248" s="269">
        <v>0</v>
      </c>
      <c r="G248" s="269"/>
      <c r="H248" s="269">
        <v>0</v>
      </c>
      <c r="I248" s="269">
        <v>15</v>
      </c>
      <c r="J248" s="269">
        <v>0</v>
      </c>
    </row>
    <row r="249" spans="1:10" ht="13.5" customHeight="1">
      <c r="A249" s="359" t="s">
        <v>658</v>
      </c>
      <c r="B249" s="349" t="s">
        <v>659</v>
      </c>
      <c r="C249" s="295">
        <v>1130</v>
      </c>
      <c r="D249" s="295">
        <v>0</v>
      </c>
      <c r="E249" s="295">
        <v>196</v>
      </c>
      <c r="F249" s="295">
        <v>0</v>
      </c>
      <c r="G249" s="295"/>
      <c r="H249" s="295">
        <v>0</v>
      </c>
      <c r="I249" s="295">
        <v>934</v>
      </c>
      <c r="J249" s="295">
        <v>0</v>
      </c>
    </row>
    <row r="250" spans="1:10" ht="13.5" customHeight="1">
      <c r="A250" s="359" t="s">
        <v>668</v>
      </c>
      <c r="B250" s="349" t="s">
        <v>669</v>
      </c>
      <c r="C250" s="269">
        <v>1072</v>
      </c>
      <c r="D250" s="269">
        <v>0</v>
      </c>
      <c r="E250" s="269">
        <v>15</v>
      </c>
      <c r="F250" s="269">
        <v>0</v>
      </c>
      <c r="G250" s="269"/>
      <c r="H250" s="269">
        <v>0</v>
      </c>
      <c r="I250" s="269">
        <v>1057</v>
      </c>
      <c r="J250" s="269">
        <v>0</v>
      </c>
    </row>
    <row r="251" spans="1:10" ht="13.5" customHeight="1">
      <c r="A251" s="359" t="s">
        <v>666</v>
      </c>
      <c r="B251" s="349" t="s">
        <v>667</v>
      </c>
      <c r="C251" s="295">
        <v>1254</v>
      </c>
      <c r="D251" s="295">
        <v>0</v>
      </c>
      <c r="E251" s="295">
        <v>258</v>
      </c>
      <c r="F251" s="295">
        <v>0</v>
      </c>
      <c r="G251" s="295"/>
      <c r="H251" s="295">
        <v>38</v>
      </c>
      <c r="I251" s="295">
        <v>958</v>
      </c>
      <c r="J251" s="295">
        <v>0</v>
      </c>
    </row>
    <row r="252" spans="1:10" ht="13.5" customHeight="1">
      <c r="A252" s="359" t="s">
        <v>676</v>
      </c>
      <c r="B252" s="349" t="s">
        <v>677</v>
      </c>
      <c r="C252" s="269">
        <v>429</v>
      </c>
      <c r="D252" s="269">
        <v>0</v>
      </c>
      <c r="E252" s="269">
        <v>0</v>
      </c>
      <c r="F252" s="269">
        <v>0</v>
      </c>
      <c r="G252" s="269"/>
      <c r="H252" s="269">
        <v>0</v>
      </c>
      <c r="I252" s="269">
        <v>429</v>
      </c>
      <c r="J252" s="269">
        <v>0</v>
      </c>
    </row>
    <row r="253" spans="1:10" ht="13.5" customHeight="1">
      <c r="A253" s="359" t="s">
        <v>670</v>
      </c>
      <c r="B253" s="349" t="s">
        <v>671</v>
      </c>
      <c r="C253" s="295">
        <v>245</v>
      </c>
      <c r="D253" s="295">
        <v>0</v>
      </c>
      <c r="E253" s="295">
        <v>0</v>
      </c>
      <c r="F253" s="295">
        <v>0</v>
      </c>
      <c r="G253" s="295"/>
      <c r="H253" s="295">
        <v>0</v>
      </c>
      <c r="I253" s="295">
        <v>245</v>
      </c>
      <c r="J253" s="295">
        <v>0</v>
      </c>
    </row>
    <row r="254" spans="1:10" ht="13.5" customHeight="1">
      <c r="A254" s="359" t="s">
        <v>664</v>
      </c>
      <c r="B254" s="349" t="s">
        <v>665</v>
      </c>
      <c r="C254" s="269">
        <v>1349</v>
      </c>
      <c r="D254" s="269">
        <v>0</v>
      </c>
      <c r="E254" s="269">
        <v>261</v>
      </c>
      <c r="F254" s="269">
        <v>0</v>
      </c>
      <c r="G254" s="269"/>
      <c r="H254" s="269">
        <v>0</v>
      </c>
      <c r="I254" s="269">
        <v>1088</v>
      </c>
      <c r="J254" s="269">
        <v>0</v>
      </c>
    </row>
    <row r="255" spans="1:10" ht="13.5" customHeight="1">
      <c r="A255" s="359" t="s">
        <v>652</v>
      </c>
      <c r="B255" s="349" t="s">
        <v>653</v>
      </c>
      <c r="C255" s="295">
        <v>4133</v>
      </c>
      <c r="D255" s="295">
        <v>0</v>
      </c>
      <c r="E255" s="295">
        <v>463</v>
      </c>
      <c r="F255" s="295">
        <v>0</v>
      </c>
      <c r="G255" s="295"/>
      <c r="H255" s="295">
        <v>0</v>
      </c>
      <c r="I255" s="295">
        <v>3670</v>
      </c>
      <c r="J255" s="295">
        <v>0</v>
      </c>
    </row>
    <row r="256" spans="1:10" ht="13.5" customHeight="1">
      <c r="A256" s="359" t="s">
        <v>650</v>
      </c>
      <c r="B256" s="349" t="s">
        <v>651</v>
      </c>
      <c r="C256" s="269">
        <v>11642</v>
      </c>
      <c r="D256" s="269">
        <v>1010</v>
      </c>
      <c r="E256" s="269">
        <v>2933</v>
      </c>
      <c r="F256" s="269">
        <v>0</v>
      </c>
      <c r="G256" s="269"/>
      <c r="H256" s="269">
        <v>1254</v>
      </c>
      <c r="I256" s="269">
        <v>6445</v>
      </c>
      <c r="J256" s="269">
        <v>0</v>
      </c>
    </row>
    <row r="257" spans="1:10" ht="13.5" customHeight="1">
      <c r="A257" s="359" t="s">
        <v>672</v>
      </c>
      <c r="B257" s="349" t="s">
        <v>673</v>
      </c>
      <c r="C257" s="295">
        <v>402</v>
      </c>
      <c r="D257" s="295">
        <v>0</v>
      </c>
      <c r="E257" s="295">
        <v>154</v>
      </c>
      <c r="F257" s="295">
        <v>0</v>
      </c>
      <c r="G257" s="295"/>
      <c r="H257" s="295">
        <v>0</v>
      </c>
      <c r="I257" s="295">
        <v>248</v>
      </c>
      <c r="J257" s="295">
        <v>0</v>
      </c>
    </row>
    <row r="258" spans="1:10" ht="13.5" customHeight="1">
      <c r="A258" s="359" t="s">
        <v>656</v>
      </c>
      <c r="B258" s="349" t="s">
        <v>657</v>
      </c>
      <c r="C258" s="269">
        <v>1191</v>
      </c>
      <c r="D258" s="269">
        <v>0</v>
      </c>
      <c r="E258" s="269">
        <v>225</v>
      </c>
      <c r="F258" s="269">
        <v>0</v>
      </c>
      <c r="G258" s="269"/>
      <c r="H258" s="269">
        <v>0</v>
      </c>
      <c r="I258" s="269">
        <v>966</v>
      </c>
      <c r="J258" s="269">
        <v>0</v>
      </c>
    </row>
    <row r="259" spans="1:10" ht="13.5" customHeight="1">
      <c r="A259" s="359" t="s">
        <v>648</v>
      </c>
      <c r="B259" s="349" t="s">
        <v>649</v>
      </c>
      <c r="C259" s="295">
        <v>1411</v>
      </c>
      <c r="D259" s="295">
        <v>0</v>
      </c>
      <c r="E259" s="295">
        <v>509</v>
      </c>
      <c r="F259" s="295">
        <v>0</v>
      </c>
      <c r="G259" s="295"/>
      <c r="H259" s="295">
        <v>0</v>
      </c>
      <c r="I259" s="295">
        <v>902</v>
      </c>
      <c r="J259" s="295">
        <v>0</v>
      </c>
    </row>
    <row r="260" spans="1:10" ht="13.5" customHeight="1">
      <c r="A260" s="359" t="s">
        <v>660</v>
      </c>
      <c r="B260" s="349" t="s">
        <v>661</v>
      </c>
      <c r="C260" s="269">
        <v>4352</v>
      </c>
      <c r="D260" s="269">
        <v>0</v>
      </c>
      <c r="E260" s="269">
        <v>750</v>
      </c>
      <c r="F260" s="269">
        <v>68</v>
      </c>
      <c r="G260" s="269"/>
      <c r="H260" s="269">
        <v>0</v>
      </c>
      <c r="I260" s="269">
        <v>3534</v>
      </c>
      <c r="J260" s="269">
        <v>0</v>
      </c>
    </row>
    <row r="261" spans="1:10" ht="13.5" customHeight="1">
      <c r="A261" s="355" t="s">
        <v>835</v>
      </c>
      <c r="B261" s="356" t="s">
        <v>678</v>
      </c>
      <c r="C261" s="329">
        <v>30988</v>
      </c>
      <c r="D261" s="329">
        <v>3126</v>
      </c>
      <c r="E261" s="329">
        <v>4851</v>
      </c>
      <c r="F261" s="329">
        <v>623</v>
      </c>
      <c r="G261" s="329"/>
      <c r="H261" s="329">
        <v>7725</v>
      </c>
      <c r="I261" s="329">
        <v>13309</v>
      </c>
      <c r="J261" s="329">
        <v>1354</v>
      </c>
    </row>
    <row r="262" spans="1:10" ht="13.5" customHeight="1">
      <c r="A262" s="359" t="s">
        <v>691</v>
      </c>
      <c r="B262" s="349" t="s">
        <v>692</v>
      </c>
      <c r="C262" s="269">
        <v>0</v>
      </c>
      <c r="D262" s="269">
        <v>0</v>
      </c>
      <c r="E262" s="295">
        <v>0</v>
      </c>
      <c r="F262" s="269">
        <v>0</v>
      </c>
      <c r="G262" s="269"/>
      <c r="H262" s="269">
        <v>0</v>
      </c>
      <c r="I262" s="269">
        <v>0</v>
      </c>
      <c r="J262" s="269">
        <v>0</v>
      </c>
    </row>
    <row r="263" spans="1:10" ht="13.5" customHeight="1">
      <c r="A263" s="359" t="s">
        <v>683</v>
      </c>
      <c r="B263" s="349" t="s">
        <v>684</v>
      </c>
      <c r="C263" s="295">
        <v>877</v>
      </c>
      <c r="D263" s="295">
        <v>0</v>
      </c>
      <c r="E263" s="295">
        <v>186</v>
      </c>
      <c r="F263" s="295">
        <v>0</v>
      </c>
      <c r="G263" s="295"/>
      <c r="H263" s="295">
        <v>0</v>
      </c>
      <c r="I263" s="295">
        <v>691</v>
      </c>
      <c r="J263" s="295">
        <v>0</v>
      </c>
    </row>
    <row r="264" spans="1:10" ht="13.5" customHeight="1">
      <c r="A264" s="359" t="s">
        <v>693</v>
      </c>
      <c r="B264" s="349" t="s">
        <v>694</v>
      </c>
      <c r="C264" s="269">
        <v>228</v>
      </c>
      <c r="D264" s="269">
        <v>0</v>
      </c>
      <c r="E264" s="295">
        <v>0</v>
      </c>
      <c r="F264" s="269">
        <v>0</v>
      </c>
      <c r="G264" s="269"/>
      <c r="H264" s="269">
        <v>0</v>
      </c>
      <c r="I264" s="269">
        <v>228</v>
      </c>
      <c r="J264" s="269">
        <v>0</v>
      </c>
    </row>
    <row r="265" spans="1:10" ht="13.5" customHeight="1">
      <c r="A265" s="359" t="s">
        <v>689</v>
      </c>
      <c r="B265" s="349" t="s">
        <v>690</v>
      </c>
      <c r="C265" s="295">
        <v>291</v>
      </c>
      <c r="D265" s="295">
        <v>0</v>
      </c>
      <c r="E265" s="295">
        <v>89</v>
      </c>
      <c r="F265" s="295">
        <v>0</v>
      </c>
      <c r="G265" s="295"/>
      <c r="H265" s="295">
        <v>0</v>
      </c>
      <c r="I265" s="295">
        <v>202</v>
      </c>
      <c r="J265" s="295">
        <v>0</v>
      </c>
    </row>
    <row r="266" spans="1:10" ht="13.5" customHeight="1">
      <c r="A266" s="359" t="s">
        <v>687</v>
      </c>
      <c r="B266" s="349" t="s">
        <v>688</v>
      </c>
      <c r="C266" s="269" t="s">
        <v>1029</v>
      </c>
      <c r="D266" s="269" t="s">
        <v>1029</v>
      </c>
      <c r="E266" s="269" t="s">
        <v>1029</v>
      </c>
      <c r="F266" s="269" t="s">
        <v>1029</v>
      </c>
      <c r="G266" s="269"/>
      <c r="H266" s="269" t="s">
        <v>1029</v>
      </c>
      <c r="I266" s="269" t="s">
        <v>1029</v>
      </c>
      <c r="J266" s="269" t="s">
        <v>1029</v>
      </c>
    </row>
    <row r="267" spans="1:10" ht="13.5" customHeight="1">
      <c r="A267" s="359" t="s">
        <v>681</v>
      </c>
      <c r="B267" s="349" t="s">
        <v>682</v>
      </c>
      <c r="C267" s="295">
        <v>9828</v>
      </c>
      <c r="D267" s="295">
        <v>40</v>
      </c>
      <c r="E267" s="295">
        <v>1931</v>
      </c>
      <c r="F267" s="295">
        <v>623</v>
      </c>
      <c r="G267" s="295"/>
      <c r="H267" s="295">
        <v>460</v>
      </c>
      <c r="I267" s="295">
        <v>5420</v>
      </c>
      <c r="J267" s="295">
        <v>1354</v>
      </c>
    </row>
    <row r="268" spans="1:10" ht="13.5" customHeight="1">
      <c r="A268" s="359" t="s">
        <v>695</v>
      </c>
      <c r="B268" s="349" t="s">
        <v>696</v>
      </c>
      <c r="C268" s="269">
        <v>8392</v>
      </c>
      <c r="D268" s="269">
        <v>1450</v>
      </c>
      <c r="E268" s="269">
        <v>1367</v>
      </c>
      <c r="F268" s="269">
        <v>0</v>
      </c>
      <c r="G268" s="269"/>
      <c r="H268" s="269">
        <v>2967</v>
      </c>
      <c r="I268" s="269">
        <v>2608</v>
      </c>
      <c r="J268" s="269">
        <v>0</v>
      </c>
    </row>
    <row r="269" spans="1:10" ht="13.5" customHeight="1">
      <c r="A269" s="359" t="s">
        <v>697</v>
      </c>
      <c r="B269" s="349" t="s">
        <v>698</v>
      </c>
      <c r="C269" s="295">
        <v>5352</v>
      </c>
      <c r="D269" s="295">
        <v>808</v>
      </c>
      <c r="E269" s="295">
        <v>774</v>
      </c>
      <c r="F269" s="295">
        <v>0</v>
      </c>
      <c r="G269" s="295"/>
      <c r="H269" s="295">
        <v>2239</v>
      </c>
      <c r="I269" s="295">
        <v>1531</v>
      </c>
      <c r="J269" s="295">
        <v>0</v>
      </c>
    </row>
    <row r="270" spans="1:10" ht="13.5" customHeight="1">
      <c r="A270" s="359" t="s">
        <v>679</v>
      </c>
      <c r="B270" s="349" t="s">
        <v>680</v>
      </c>
      <c r="C270" s="269">
        <v>2729</v>
      </c>
      <c r="D270" s="269">
        <v>0</v>
      </c>
      <c r="E270" s="269">
        <v>322</v>
      </c>
      <c r="F270" s="269">
        <v>0</v>
      </c>
      <c r="G270" s="269"/>
      <c r="H270" s="269">
        <v>0</v>
      </c>
      <c r="I270" s="269">
        <v>2407</v>
      </c>
      <c r="J270" s="269">
        <v>0</v>
      </c>
    </row>
    <row r="271" spans="1:10" ht="13.5" customHeight="1">
      <c r="A271" s="359" t="s">
        <v>685</v>
      </c>
      <c r="B271" s="349" t="s">
        <v>686</v>
      </c>
      <c r="C271" s="295">
        <v>3291</v>
      </c>
      <c r="D271" s="295">
        <v>828</v>
      </c>
      <c r="E271" s="295">
        <v>182</v>
      </c>
      <c r="F271" s="295">
        <v>0</v>
      </c>
      <c r="G271" s="295"/>
      <c r="H271" s="295">
        <v>2059</v>
      </c>
      <c r="I271" s="295">
        <v>222</v>
      </c>
      <c r="J271" s="295">
        <v>0</v>
      </c>
    </row>
    <row r="272" spans="1:10" ht="13.5" customHeight="1">
      <c r="A272" s="355" t="s">
        <v>836</v>
      </c>
      <c r="B272" s="356" t="s">
        <v>699</v>
      </c>
      <c r="C272" s="336">
        <v>20149</v>
      </c>
      <c r="D272" s="336">
        <v>2246</v>
      </c>
      <c r="E272" s="336">
        <v>5020</v>
      </c>
      <c r="F272" s="336">
        <v>0</v>
      </c>
      <c r="G272" s="336"/>
      <c r="H272" s="336">
        <v>169</v>
      </c>
      <c r="I272" s="336">
        <v>12700</v>
      </c>
      <c r="J272" s="336">
        <v>14</v>
      </c>
    </row>
    <row r="273" spans="1:10" ht="13.5" customHeight="1">
      <c r="A273" s="359" t="s">
        <v>710</v>
      </c>
      <c r="B273" s="349" t="s">
        <v>711</v>
      </c>
      <c r="C273" s="295">
        <v>665</v>
      </c>
      <c r="D273" s="295">
        <v>0</v>
      </c>
      <c r="E273" s="295">
        <v>571</v>
      </c>
      <c r="F273" s="295">
        <v>0</v>
      </c>
      <c r="G273" s="295"/>
      <c r="H273" s="295">
        <v>0</v>
      </c>
      <c r="I273" s="295">
        <v>94</v>
      </c>
      <c r="J273" s="295">
        <v>0</v>
      </c>
    </row>
    <row r="274" spans="1:10" ht="13.5" customHeight="1">
      <c r="A274" s="359" t="s">
        <v>708</v>
      </c>
      <c r="B274" s="349" t="s">
        <v>709</v>
      </c>
      <c r="C274" s="269">
        <v>2983</v>
      </c>
      <c r="D274" s="269">
        <v>0</v>
      </c>
      <c r="E274" s="269">
        <v>775</v>
      </c>
      <c r="F274" s="269">
        <v>0</v>
      </c>
      <c r="G274" s="269"/>
      <c r="H274" s="269">
        <v>0</v>
      </c>
      <c r="I274" s="269">
        <v>2208</v>
      </c>
      <c r="J274" s="269">
        <v>0</v>
      </c>
    </row>
    <row r="275" spans="1:10" ht="13.5" customHeight="1">
      <c r="A275" s="359" t="s">
        <v>700</v>
      </c>
      <c r="B275" s="349" t="s">
        <v>701</v>
      </c>
      <c r="C275" s="295">
        <v>1110</v>
      </c>
      <c r="D275" s="295" t="s">
        <v>1022</v>
      </c>
      <c r="E275" s="295" t="s">
        <v>1022</v>
      </c>
      <c r="F275" s="295" t="s">
        <v>1022</v>
      </c>
      <c r="G275" s="295"/>
      <c r="H275" s="295" t="s">
        <v>1022</v>
      </c>
      <c r="I275" s="295">
        <v>747</v>
      </c>
      <c r="J275" s="295">
        <v>0</v>
      </c>
    </row>
    <row r="276" spans="1:10" ht="13.5" customHeight="1">
      <c r="A276" s="359" t="s">
        <v>706</v>
      </c>
      <c r="B276" s="349" t="s">
        <v>707</v>
      </c>
      <c r="C276" s="269">
        <v>7504</v>
      </c>
      <c r="D276" s="269" t="s">
        <v>1022</v>
      </c>
      <c r="E276" s="269">
        <v>1156</v>
      </c>
      <c r="F276" s="269" t="s">
        <v>1022</v>
      </c>
      <c r="G276" s="269"/>
      <c r="H276" s="269" t="s">
        <v>1022</v>
      </c>
      <c r="I276" s="269">
        <v>4104</v>
      </c>
      <c r="J276" s="269">
        <v>0</v>
      </c>
    </row>
    <row r="277" spans="1:10" ht="13.5" customHeight="1">
      <c r="A277" s="359" t="s">
        <v>702</v>
      </c>
      <c r="B277" s="349" t="s">
        <v>703</v>
      </c>
      <c r="C277" s="295">
        <v>1510</v>
      </c>
      <c r="D277" s="295">
        <v>0</v>
      </c>
      <c r="E277" s="295">
        <v>331</v>
      </c>
      <c r="F277" s="295">
        <v>0</v>
      </c>
      <c r="G277" s="295"/>
      <c r="H277" s="295">
        <v>0</v>
      </c>
      <c r="I277" s="295">
        <v>1179</v>
      </c>
      <c r="J277" s="295">
        <v>0</v>
      </c>
    </row>
    <row r="278" spans="1:10" ht="13.5" customHeight="1">
      <c r="A278" s="359" t="s">
        <v>704</v>
      </c>
      <c r="B278" s="349" t="s">
        <v>705</v>
      </c>
      <c r="C278" s="269">
        <v>1181</v>
      </c>
      <c r="D278" s="269" t="s">
        <v>1022</v>
      </c>
      <c r="E278" s="269" t="s">
        <v>1022</v>
      </c>
      <c r="F278" s="269" t="s">
        <v>1029</v>
      </c>
      <c r="G278" s="269"/>
      <c r="H278" s="269" t="s">
        <v>1029</v>
      </c>
      <c r="I278" s="269">
        <v>796</v>
      </c>
      <c r="J278" s="269" t="s">
        <v>1029</v>
      </c>
    </row>
    <row r="279" spans="1:10" ht="13.5" customHeight="1">
      <c r="A279" s="359" t="s">
        <v>712</v>
      </c>
      <c r="B279" s="349" t="s">
        <v>713</v>
      </c>
      <c r="C279" s="295">
        <v>5196</v>
      </c>
      <c r="D279" s="295">
        <v>0</v>
      </c>
      <c r="E279" s="295">
        <v>1610</v>
      </c>
      <c r="F279" s="295">
        <v>0</v>
      </c>
      <c r="G279" s="295"/>
      <c r="H279" s="295">
        <v>0</v>
      </c>
      <c r="I279" s="295">
        <v>3572</v>
      </c>
      <c r="J279" s="295">
        <v>14</v>
      </c>
    </row>
    <row r="280" spans="1:10" ht="13.5" customHeight="1">
      <c r="A280" s="355" t="s">
        <v>837</v>
      </c>
      <c r="B280" s="356" t="s">
        <v>714</v>
      </c>
      <c r="C280" s="336">
        <v>4591</v>
      </c>
      <c r="D280" s="336">
        <v>66</v>
      </c>
      <c r="E280" s="336">
        <v>861</v>
      </c>
      <c r="F280" s="336">
        <v>252</v>
      </c>
      <c r="G280" s="336"/>
      <c r="H280" s="336">
        <v>595</v>
      </c>
      <c r="I280" s="336">
        <v>2039</v>
      </c>
      <c r="J280" s="336">
        <v>778</v>
      </c>
    </row>
    <row r="281" spans="1:10" ht="13.5" customHeight="1">
      <c r="A281" s="359" t="s">
        <v>723</v>
      </c>
      <c r="B281" s="349" t="s">
        <v>724</v>
      </c>
      <c r="C281" s="295">
        <v>898</v>
      </c>
      <c r="D281" s="295">
        <v>50</v>
      </c>
      <c r="E281" s="295">
        <v>0</v>
      </c>
      <c r="F281" s="295">
        <v>50</v>
      </c>
      <c r="G281" s="295"/>
      <c r="H281" s="295">
        <v>399</v>
      </c>
      <c r="I281" s="295">
        <v>0</v>
      </c>
      <c r="J281" s="295">
        <v>399</v>
      </c>
    </row>
    <row r="282" spans="1:10" ht="13.5" customHeight="1">
      <c r="A282" s="359" t="s">
        <v>717</v>
      </c>
      <c r="B282" s="349" t="s">
        <v>718</v>
      </c>
      <c r="C282" s="269">
        <v>277</v>
      </c>
      <c r="D282" s="269">
        <v>0</v>
      </c>
      <c r="E282" s="269">
        <v>0</v>
      </c>
      <c r="F282" s="269">
        <v>0</v>
      </c>
      <c r="G282" s="269"/>
      <c r="H282" s="269">
        <v>111</v>
      </c>
      <c r="I282" s="269">
        <v>166</v>
      </c>
      <c r="J282" s="269">
        <v>0</v>
      </c>
    </row>
    <row r="283" spans="1:10" ht="13.5" customHeight="1">
      <c r="A283" s="359" t="s">
        <v>721</v>
      </c>
      <c r="B283" s="349" t="s">
        <v>722</v>
      </c>
      <c r="C283" s="295">
        <v>581</v>
      </c>
      <c r="D283" s="295">
        <v>0</v>
      </c>
      <c r="E283" s="295">
        <v>0</v>
      </c>
      <c r="F283" s="295">
        <v>202</v>
      </c>
      <c r="G283" s="295"/>
      <c r="H283" s="295">
        <v>0</v>
      </c>
      <c r="I283" s="295">
        <v>0</v>
      </c>
      <c r="J283" s="295">
        <v>379</v>
      </c>
    </row>
    <row r="284" spans="1:10" ht="13.5" customHeight="1">
      <c r="A284" s="359" t="s">
        <v>725</v>
      </c>
      <c r="B284" s="349" t="s">
        <v>726</v>
      </c>
      <c r="C284" s="269">
        <v>912</v>
      </c>
      <c r="D284" s="269">
        <v>0</v>
      </c>
      <c r="E284" s="269">
        <v>76</v>
      </c>
      <c r="F284" s="269">
        <v>0</v>
      </c>
      <c r="G284" s="269"/>
      <c r="H284" s="269">
        <v>0</v>
      </c>
      <c r="I284" s="269">
        <v>836</v>
      </c>
      <c r="J284" s="269">
        <v>0</v>
      </c>
    </row>
    <row r="285" spans="1:10" ht="13.5" customHeight="1">
      <c r="A285" s="359" t="s">
        <v>727</v>
      </c>
      <c r="B285" s="349" t="s">
        <v>728</v>
      </c>
      <c r="C285" s="295">
        <v>392</v>
      </c>
      <c r="D285" s="295">
        <v>0</v>
      </c>
      <c r="E285" s="295">
        <v>127</v>
      </c>
      <c r="F285" s="295">
        <v>0</v>
      </c>
      <c r="G285" s="295"/>
      <c r="H285" s="295">
        <v>0</v>
      </c>
      <c r="I285" s="295">
        <v>265</v>
      </c>
      <c r="J285" s="295">
        <v>0</v>
      </c>
    </row>
    <row r="286" spans="1:10" ht="13.5" customHeight="1">
      <c r="A286" s="359" t="s">
        <v>715</v>
      </c>
      <c r="B286" s="349" t="s">
        <v>716</v>
      </c>
      <c r="C286" s="269">
        <v>220</v>
      </c>
      <c r="D286" s="269">
        <v>0</v>
      </c>
      <c r="E286" s="269">
        <v>116</v>
      </c>
      <c r="F286" s="269">
        <v>0</v>
      </c>
      <c r="G286" s="269"/>
      <c r="H286" s="269">
        <v>0</v>
      </c>
      <c r="I286" s="269">
        <v>104</v>
      </c>
      <c r="J286" s="269">
        <v>0</v>
      </c>
    </row>
    <row r="287" spans="1:10" ht="13.5" customHeight="1">
      <c r="A287" s="359" t="s">
        <v>719</v>
      </c>
      <c r="B287" s="349" t="s">
        <v>720</v>
      </c>
      <c r="C287" s="295">
        <v>260</v>
      </c>
      <c r="D287" s="295">
        <v>0</v>
      </c>
      <c r="E287" s="295">
        <v>0</v>
      </c>
      <c r="F287" s="295">
        <v>0</v>
      </c>
      <c r="G287" s="295"/>
      <c r="H287" s="295">
        <v>0</v>
      </c>
      <c r="I287" s="295">
        <v>260</v>
      </c>
      <c r="J287" s="295">
        <v>0</v>
      </c>
    </row>
    <row r="288" spans="1:10" ht="13.5" customHeight="1">
      <c r="A288" s="359" t="s">
        <v>729</v>
      </c>
      <c r="B288" s="349" t="s">
        <v>730</v>
      </c>
      <c r="C288" s="269">
        <v>1051</v>
      </c>
      <c r="D288" s="269">
        <v>16</v>
      </c>
      <c r="E288" s="269">
        <v>542</v>
      </c>
      <c r="F288" s="269">
        <v>0</v>
      </c>
      <c r="G288" s="269"/>
      <c r="H288" s="269">
        <v>85</v>
      </c>
      <c r="I288" s="269">
        <v>408</v>
      </c>
      <c r="J288" s="269">
        <v>0</v>
      </c>
    </row>
    <row r="289" spans="1:10" ht="13.5" customHeight="1">
      <c r="A289" s="355" t="s">
        <v>838</v>
      </c>
      <c r="B289" s="356" t="s">
        <v>731</v>
      </c>
      <c r="C289" s="329">
        <v>12702</v>
      </c>
      <c r="D289" s="329">
        <v>0</v>
      </c>
      <c r="E289" s="329">
        <v>4807</v>
      </c>
      <c r="F289" s="329">
        <v>0</v>
      </c>
      <c r="G289" s="329"/>
      <c r="H289" s="329">
        <v>264</v>
      </c>
      <c r="I289" s="329">
        <v>7570</v>
      </c>
      <c r="J289" s="329">
        <v>61</v>
      </c>
    </row>
    <row r="290" spans="1:10" ht="13.5" customHeight="1">
      <c r="A290" s="359" t="s">
        <v>740</v>
      </c>
      <c r="B290" s="349" t="s">
        <v>741</v>
      </c>
      <c r="C290" s="269">
        <v>162</v>
      </c>
      <c r="D290" s="269">
        <v>0</v>
      </c>
      <c r="E290" s="269">
        <v>162</v>
      </c>
      <c r="F290" s="269">
        <v>0</v>
      </c>
      <c r="G290" s="269"/>
      <c r="H290" s="269">
        <v>0</v>
      </c>
      <c r="I290" s="269">
        <v>0</v>
      </c>
      <c r="J290" s="269">
        <v>0</v>
      </c>
    </row>
    <row r="291" spans="1:10" ht="13.5" customHeight="1">
      <c r="A291" s="359" t="s">
        <v>732</v>
      </c>
      <c r="B291" s="349" t="s">
        <v>733</v>
      </c>
      <c r="C291" s="295">
        <v>0</v>
      </c>
      <c r="D291" s="295">
        <v>0</v>
      </c>
      <c r="E291" s="295">
        <v>0</v>
      </c>
      <c r="F291" s="295">
        <v>0</v>
      </c>
      <c r="G291" s="295"/>
      <c r="H291" s="295">
        <v>0</v>
      </c>
      <c r="I291" s="295">
        <v>0</v>
      </c>
      <c r="J291" s="295">
        <v>0</v>
      </c>
    </row>
    <row r="292" spans="1:10" ht="13.5" customHeight="1">
      <c r="A292" s="359" t="s">
        <v>756</v>
      </c>
      <c r="B292" s="349" t="s">
        <v>757</v>
      </c>
      <c r="C292" s="269">
        <v>264</v>
      </c>
      <c r="D292" s="269">
        <v>0</v>
      </c>
      <c r="E292" s="269">
        <v>0</v>
      </c>
      <c r="F292" s="269">
        <v>0</v>
      </c>
      <c r="G292" s="269"/>
      <c r="H292" s="269">
        <v>264</v>
      </c>
      <c r="I292" s="269">
        <v>0</v>
      </c>
      <c r="J292" s="269">
        <v>0</v>
      </c>
    </row>
    <row r="293" spans="1:10" ht="13.5" customHeight="1">
      <c r="A293" s="359" t="s">
        <v>744</v>
      </c>
      <c r="B293" s="349" t="s">
        <v>745</v>
      </c>
      <c r="C293" s="295">
        <v>87</v>
      </c>
      <c r="D293" s="295">
        <v>0</v>
      </c>
      <c r="E293" s="295">
        <v>0</v>
      </c>
      <c r="F293" s="295">
        <v>0</v>
      </c>
      <c r="G293" s="295"/>
      <c r="H293" s="295">
        <v>0</v>
      </c>
      <c r="I293" s="295">
        <v>87</v>
      </c>
      <c r="J293" s="295">
        <v>0</v>
      </c>
    </row>
    <row r="294" spans="1:10" ht="13.5" customHeight="1">
      <c r="A294" s="359" t="s">
        <v>742</v>
      </c>
      <c r="B294" s="349" t="s">
        <v>743</v>
      </c>
      <c r="C294" s="269">
        <v>365</v>
      </c>
      <c r="D294" s="269">
        <v>0</v>
      </c>
      <c r="E294" s="269">
        <v>365</v>
      </c>
      <c r="F294" s="269">
        <v>0</v>
      </c>
      <c r="G294" s="269"/>
      <c r="H294" s="269">
        <v>0</v>
      </c>
      <c r="I294" s="269">
        <v>0</v>
      </c>
      <c r="J294" s="269">
        <v>0</v>
      </c>
    </row>
    <row r="295" spans="1:10" ht="13.5" customHeight="1">
      <c r="A295" s="359" t="s">
        <v>738</v>
      </c>
      <c r="B295" s="349" t="s">
        <v>739</v>
      </c>
      <c r="C295" s="295">
        <v>366</v>
      </c>
      <c r="D295" s="295">
        <v>0</v>
      </c>
      <c r="E295" s="295">
        <v>184</v>
      </c>
      <c r="F295" s="295">
        <v>0</v>
      </c>
      <c r="G295" s="295"/>
      <c r="H295" s="295">
        <v>0</v>
      </c>
      <c r="I295" s="295">
        <v>182</v>
      </c>
      <c r="J295" s="295">
        <v>0</v>
      </c>
    </row>
    <row r="296" spans="1:10" ht="13.5" customHeight="1">
      <c r="A296" s="359" t="s">
        <v>750</v>
      </c>
      <c r="B296" s="349" t="s">
        <v>751</v>
      </c>
      <c r="C296" s="269">
        <v>252</v>
      </c>
      <c r="D296" s="269">
        <v>0</v>
      </c>
      <c r="E296" s="269">
        <v>109</v>
      </c>
      <c r="F296" s="269">
        <v>0</v>
      </c>
      <c r="G296" s="269"/>
      <c r="H296" s="269">
        <v>0</v>
      </c>
      <c r="I296" s="269">
        <v>143</v>
      </c>
      <c r="J296" s="269">
        <v>0</v>
      </c>
    </row>
    <row r="297" spans="1:10" ht="13.5" customHeight="1">
      <c r="A297" s="359" t="s">
        <v>748</v>
      </c>
      <c r="B297" s="349" t="s">
        <v>749</v>
      </c>
      <c r="C297" s="295">
        <v>0</v>
      </c>
      <c r="D297" s="295">
        <v>0</v>
      </c>
      <c r="E297" s="295">
        <v>0</v>
      </c>
      <c r="F297" s="295">
        <v>0</v>
      </c>
      <c r="G297" s="295"/>
      <c r="H297" s="295">
        <v>0</v>
      </c>
      <c r="I297" s="295">
        <v>0</v>
      </c>
      <c r="J297" s="295">
        <v>0</v>
      </c>
    </row>
    <row r="298" spans="1:10" ht="13.5" customHeight="1">
      <c r="A298" s="359" t="s">
        <v>734</v>
      </c>
      <c r="B298" s="349" t="s">
        <v>735</v>
      </c>
      <c r="C298" s="269">
        <v>229</v>
      </c>
      <c r="D298" s="269">
        <v>0</v>
      </c>
      <c r="E298" s="269">
        <v>45</v>
      </c>
      <c r="F298" s="269">
        <v>0</v>
      </c>
      <c r="G298" s="269"/>
      <c r="H298" s="269">
        <v>0</v>
      </c>
      <c r="I298" s="269">
        <v>123</v>
      </c>
      <c r="J298" s="269">
        <v>61</v>
      </c>
    </row>
    <row r="299" spans="1:10" ht="13.5" customHeight="1">
      <c r="A299" s="359" t="s">
        <v>758</v>
      </c>
      <c r="B299" s="349" t="s">
        <v>759</v>
      </c>
      <c r="C299" s="295">
        <v>61</v>
      </c>
      <c r="D299" s="295">
        <v>0</v>
      </c>
      <c r="E299" s="295">
        <v>0</v>
      </c>
      <c r="F299" s="295">
        <v>0</v>
      </c>
      <c r="G299" s="295"/>
      <c r="H299" s="295">
        <v>0</v>
      </c>
      <c r="I299" s="295">
        <v>61</v>
      </c>
      <c r="J299" s="295">
        <v>0</v>
      </c>
    </row>
    <row r="300" spans="1:10" ht="13.5" customHeight="1">
      <c r="A300" s="359" t="s">
        <v>754</v>
      </c>
      <c r="B300" s="349" t="s">
        <v>755</v>
      </c>
      <c r="C300" s="269">
        <v>656</v>
      </c>
      <c r="D300" s="295">
        <v>0</v>
      </c>
      <c r="E300" s="295">
        <v>41</v>
      </c>
      <c r="F300" s="269">
        <v>0</v>
      </c>
      <c r="G300" s="269"/>
      <c r="H300" s="269">
        <v>0</v>
      </c>
      <c r="I300" s="269">
        <v>615</v>
      </c>
      <c r="J300" s="269">
        <v>0</v>
      </c>
    </row>
    <row r="301" spans="1:10" ht="13.5" customHeight="1">
      <c r="A301" s="359" t="s">
        <v>760</v>
      </c>
      <c r="B301" s="349" t="s">
        <v>761</v>
      </c>
      <c r="C301" s="295">
        <v>0</v>
      </c>
      <c r="D301" s="295">
        <v>0</v>
      </c>
      <c r="E301" s="295">
        <v>0</v>
      </c>
      <c r="F301" s="295">
        <v>0</v>
      </c>
      <c r="G301" s="295"/>
      <c r="H301" s="295">
        <v>0</v>
      </c>
      <c r="I301" s="295">
        <v>0</v>
      </c>
      <c r="J301" s="295">
        <v>0</v>
      </c>
    </row>
    <row r="302" spans="1:10" ht="13.5" customHeight="1">
      <c r="A302" s="359" t="s">
        <v>752</v>
      </c>
      <c r="B302" s="349" t="s">
        <v>753</v>
      </c>
      <c r="C302" s="269">
        <v>7922</v>
      </c>
      <c r="D302" s="269">
        <v>0</v>
      </c>
      <c r="E302" s="269">
        <v>2789</v>
      </c>
      <c r="F302" s="269">
        <v>0</v>
      </c>
      <c r="G302" s="269"/>
      <c r="H302" s="269">
        <v>0</v>
      </c>
      <c r="I302" s="269">
        <v>5133</v>
      </c>
      <c r="J302" s="269">
        <v>0</v>
      </c>
    </row>
    <row r="303" spans="1:10" ht="13.5" customHeight="1">
      <c r="A303" s="359" t="s">
        <v>736</v>
      </c>
      <c r="B303" s="349" t="s">
        <v>737</v>
      </c>
      <c r="C303" s="295">
        <v>198</v>
      </c>
      <c r="D303" s="295">
        <v>0</v>
      </c>
      <c r="E303" s="295">
        <v>180</v>
      </c>
      <c r="F303" s="295">
        <v>0</v>
      </c>
      <c r="G303" s="295"/>
      <c r="H303" s="295">
        <v>0</v>
      </c>
      <c r="I303" s="295">
        <v>18</v>
      </c>
      <c r="J303" s="295">
        <v>0</v>
      </c>
    </row>
    <row r="304" spans="1:10" ht="13.5" customHeight="1">
      <c r="A304" s="359" t="s">
        <v>746</v>
      </c>
      <c r="B304" s="349" t="s">
        <v>747</v>
      </c>
      <c r="C304" s="269">
        <v>2140</v>
      </c>
      <c r="D304" s="269">
        <v>0</v>
      </c>
      <c r="E304" s="269">
        <v>932</v>
      </c>
      <c r="F304" s="269">
        <v>0</v>
      </c>
      <c r="G304" s="269"/>
      <c r="H304" s="269">
        <v>0</v>
      </c>
      <c r="I304" s="269">
        <v>1208</v>
      </c>
      <c r="J304" s="269">
        <v>0</v>
      </c>
    </row>
    <row r="305" spans="1:11" ht="13.5" customHeight="1">
      <c r="A305" s="355" t="s">
        <v>839</v>
      </c>
      <c r="B305" s="356" t="s">
        <v>762</v>
      </c>
      <c r="C305" s="329">
        <v>22276</v>
      </c>
      <c r="D305" s="329">
        <v>292</v>
      </c>
      <c r="E305" s="329">
        <v>4013</v>
      </c>
      <c r="F305" s="329">
        <v>250</v>
      </c>
      <c r="G305" s="329"/>
      <c r="H305" s="329">
        <v>947</v>
      </c>
      <c r="I305" s="329">
        <v>15668</v>
      </c>
      <c r="J305" s="329">
        <v>1106</v>
      </c>
    </row>
    <row r="306" spans="1:11" ht="13.5" customHeight="1">
      <c r="A306" s="359" t="s">
        <v>765</v>
      </c>
      <c r="B306" s="349" t="s">
        <v>766</v>
      </c>
      <c r="C306" s="269">
        <v>756</v>
      </c>
      <c r="D306" s="269">
        <v>0</v>
      </c>
      <c r="E306" s="269">
        <v>126</v>
      </c>
      <c r="F306" s="269">
        <v>0</v>
      </c>
      <c r="G306" s="269"/>
      <c r="H306" s="269">
        <v>0</v>
      </c>
      <c r="I306" s="269">
        <v>630</v>
      </c>
      <c r="J306" s="269">
        <v>0</v>
      </c>
    </row>
    <row r="307" spans="1:11" ht="13.5" customHeight="1">
      <c r="A307" s="359" t="s">
        <v>763</v>
      </c>
      <c r="B307" s="349" t="s">
        <v>764</v>
      </c>
      <c r="C307" s="295">
        <v>545</v>
      </c>
      <c r="D307" s="295">
        <v>0</v>
      </c>
      <c r="E307" s="295">
        <v>0</v>
      </c>
      <c r="F307" s="295">
        <v>0</v>
      </c>
      <c r="G307" s="295"/>
      <c r="H307" s="295">
        <v>0</v>
      </c>
      <c r="I307" s="295">
        <v>545</v>
      </c>
      <c r="J307" s="295">
        <v>0</v>
      </c>
    </row>
    <row r="308" spans="1:11" ht="13.5" customHeight="1">
      <c r="A308" s="359" t="s">
        <v>773</v>
      </c>
      <c r="B308" s="349" t="s">
        <v>774</v>
      </c>
      <c r="C308" s="295">
        <v>589</v>
      </c>
      <c r="D308" s="295">
        <v>0</v>
      </c>
      <c r="E308" s="295">
        <v>0</v>
      </c>
      <c r="F308" s="269">
        <v>0</v>
      </c>
      <c r="G308" s="269"/>
      <c r="H308" s="269">
        <v>0</v>
      </c>
      <c r="I308" s="295">
        <v>589</v>
      </c>
      <c r="J308" s="269">
        <v>0</v>
      </c>
    </row>
    <row r="309" spans="1:11" ht="13.5" customHeight="1">
      <c r="A309" s="359" t="s">
        <v>787</v>
      </c>
      <c r="B309" s="349" t="s">
        <v>788</v>
      </c>
      <c r="C309" s="295">
        <v>0</v>
      </c>
      <c r="D309" s="295">
        <v>0</v>
      </c>
      <c r="E309" s="295">
        <v>0</v>
      </c>
      <c r="F309" s="295">
        <v>0</v>
      </c>
      <c r="G309" s="295"/>
      <c r="H309" s="295">
        <v>0</v>
      </c>
      <c r="I309" s="295">
        <v>0</v>
      </c>
      <c r="J309" s="295">
        <v>0</v>
      </c>
    </row>
    <row r="310" spans="1:11" ht="13.5" customHeight="1">
      <c r="A310" s="359" t="s">
        <v>775</v>
      </c>
      <c r="B310" s="349" t="s">
        <v>776</v>
      </c>
      <c r="C310" s="269">
        <v>2196</v>
      </c>
      <c r="D310" s="269">
        <v>248</v>
      </c>
      <c r="E310" s="269" t="s">
        <v>1022</v>
      </c>
      <c r="F310" s="269" t="s">
        <v>1022</v>
      </c>
      <c r="G310" s="269"/>
      <c r="H310" s="269">
        <v>850</v>
      </c>
      <c r="I310" s="269">
        <v>0</v>
      </c>
      <c r="J310" s="269">
        <v>850</v>
      </c>
    </row>
    <row r="311" spans="1:11" ht="13.5" customHeight="1">
      <c r="A311" s="359" t="s">
        <v>789</v>
      </c>
      <c r="B311" s="349" t="s">
        <v>790</v>
      </c>
      <c r="C311" s="295" t="s">
        <v>1029</v>
      </c>
      <c r="D311" s="295" t="s">
        <v>1029</v>
      </c>
      <c r="E311" s="295" t="s">
        <v>1029</v>
      </c>
      <c r="F311" s="295" t="s">
        <v>1029</v>
      </c>
      <c r="G311" s="295"/>
      <c r="H311" s="295" t="s">
        <v>1029</v>
      </c>
      <c r="I311" s="295" t="s">
        <v>1029</v>
      </c>
      <c r="J311" s="295" t="s">
        <v>1029</v>
      </c>
    </row>
    <row r="312" spans="1:11" ht="13.5" customHeight="1">
      <c r="A312" s="359" t="s">
        <v>781</v>
      </c>
      <c r="B312" s="349" t="s">
        <v>782</v>
      </c>
      <c r="C312" s="295" t="s">
        <v>1029</v>
      </c>
      <c r="D312" s="295" t="s">
        <v>1029</v>
      </c>
      <c r="E312" s="295" t="s">
        <v>1029</v>
      </c>
      <c r="F312" s="269" t="s">
        <v>1029</v>
      </c>
      <c r="G312" s="269"/>
      <c r="H312" s="269" t="s">
        <v>1029</v>
      </c>
      <c r="I312" s="295" t="s">
        <v>1029</v>
      </c>
      <c r="J312" s="269" t="s">
        <v>1029</v>
      </c>
    </row>
    <row r="313" spans="1:11" ht="13.5" customHeight="1">
      <c r="A313" s="359" t="s">
        <v>769</v>
      </c>
      <c r="B313" s="349" t="s">
        <v>770</v>
      </c>
      <c r="C313" s="295">
        <v>1588</v>
      </c>
      <c r="D313" s="295" t="s">
        <v>1022</v>
      </c>
      <c r="E313" s="295" t="s">
        <v>1022</v>
      </c>
      <c r="F313" s="295" t="s">
        <v>1022</v>
      </c>
      <c r="G313" s="295"/>
      <c r="H313" s="295" t="s">
        <v>1022</v>
      </c>
      <c r="I313" s="295">
        <v>1483</v>
      </c>
      <c r="J313" s="295">
        <v>0</v>
      </c>
    </row>
    <row r="314" spans="1:11" ht="13.5" customHeight="1">
      <c r="A314" s="359" t="s">
        <v>785</v>
      </c>
      <c r="B314" s="349" t="s">
        <v>786</v>
      </c>
      <c r="C314" s="269">
        <v>752</v>
      </c>
      <c r="D314" s="269">
        <v>0</v>
      </c>
      <c r="E314" s="269">
        <v>0</v>
      </c>
      <c r="F314" s="269">
        <v>0</v>
      </c>
      <c r="G314" s="269"/>
      <c r="H314" s="269">
        <v>48</v>
      </c>
      <c r="I314" s="269">
        <v>704</v>
      </c>
      <c r="J314" s="269">
        <v>0</v>
      </c>
      <c r="K314" s="326"/>
    </row>
    <row r="315" spans="1:11" ht="13.5" customHeight="1">
      <c r="A315" s="359" t="s">
        <v>779</v>
      </c>
      <c r="B315" s="349" t="s">
        <v>780</v>
      </c>
      <c r="C315" s="295">
        <v>5317</v>
      </c>
      <c r="D315" s="295">
        <v>0</v>
      </c>
      <c r="E315" s="295">
        <v>1056</v>
      </c>
      <c r="F315" s="295" t="s">
        <v>1022</v>
      </c>
      <c r="G315" s="295"/>
      <c r="H315" s="295" t="s">
        <v>1022</v>
      </c>
      <c r="I315" s="295">
        <v>4252</v>
      </c>
      <c r="J315" s="295">
        <v>0</v>
      </c>
    </row>
    <row r="316" spans="1:11" ht="13.5" customHeight="1">
      <c r="A316" s="359" t="s">
        <v>783</v>
      </c>
      <c r="B316" s="349" t="s">
        <v>784</v>
      </c>
      <c r="C316" s="269">
        <v>3683</v>
      </c>
      <c r="D316" s="269">
        <v>0</v>
      </c>
      <c r="E316" s="269">
        <v>823</v>
      </c>
      <c r="F316" s="269">
        <v>0</v>
      </c>
      <c r="G316" s="269"/>
      <c r="H316" s="269">
        <v>0</v>
      </c>
      <c r="I316" s="269">
        <v>2860</v>
      </c>
      <c r="J316" s="269">
        <v>0</v>
      </c>
    </row>
    <row r="317" spans="1:11" ht="13.5" customHeight="1">
      <c r="A317" s="359" t="s">
        <v>767</v>
      </c>
      <c r="B317" s="349" t="s">
        <v>768</v>
      </c>
      <c r="C317" s="295">
        <v>3174</v>
      </c>
      <c r="D317" s="295">
        <v>0</v>
      </c>
      <c r="E317" s="295">
        <v>989</v>
      </c>
      <c r="F317" s="295">
        <v>0</v>
      </c>
      <c r="G317" s="295"/>
      <c r="H317" s="295">
        <v>0</v>
      </c>
      <c r="I317" s="295">
        <v>2185</v>
      </c>
      <c r="J317" s="295">
        <v>0</v>
      </c>
    </row>
    <row r="318" spans="1:11" ht="13.5" customHeight="1">
      <c r="A318" s="359" t="s">
        <v>771</v>
      </c>
      <c r="B318" s="349" t="s">
        <v>772</v>
      </c>
      <c r="C318" s="269">
        <v>33</v>
      </c>
      <c r="D318" s="269">
        <v>0</v>
      </c>
      <c r="E318" s="269">
        <v>0</v>
      </c>
      <c r="F318" s="269">
        <v>0</v>
      </c>
      <c r="G318" s="269"/>
      <c r="H318" s="269">
        <v>0</v>
      </c>
      <c r="I318" s="269">
        <v>0</v>
      </c>
      <c r="J318" s="269">
        <v>33</v>
      </c>
    </row>
    <row r="319" spans="1:11" ht="13.5" customHeight="1" thickBot="1">
      <c r="A319" s="367" t="s">
        <v>777</v>
      </c>
      <c r="B319" s="367" t="s">
        <v>778</v>
      </c>
      <c r="C319" s="186">
        <v>3593</v>
      </c>
      <c r="D319" s="186" t="s">
        <v>1022</v>
      </c>
      <c r="E319" s="186">
        <v>914</v>
      </c>
      <c r="F319" s="186">
        <v>0</v>
      </c>
      <c r="G319" s="186"/>
      <c r="H319" s="186" t="s">
        <v>1022</v>
      </c>
      <c r="I319" s="186">
        <v>2370</v>
      </c>
      <c r="J319" s="186">
        <v>223</v>
      </c>
    </row>
    <row r="320" spans="1:11" ht="13.5" customHeight="1">
      <c r="A320" s="248" t="s">
        <v>1083</v>
      </c>
      <c r="C320" s="385"/>
      <c r="D320" s="386"/>
      <c r="E320" s="387"/>
      <c r="F320" s="388"/>
      <c r="G320" s="388"/>
      <c r="H320" s="388"/>
      <c r="I320" s="388"/>
      <c r="J320" s="387"/>
    </row>
    <row r="321" spans="1:17" ht="13.5" customHeight="1">
      <c r="A321" s="249" t="s">
        <v>33</v>
      </c>
      <c r="C321" s="385"/>
      <c r="D321" s="386"/>
      <c r="E321" s="387"/>
      <c r="F321" s="388"/>
      <c r="G321" s="388"/>
      <c r="H321" s="388"/>
      <c r="I321" s="388"/>
      <c r="J321" s="387"/>
      <c r="K321" s="288"/>
      <c r="L321" s="288"/>
    </row>
    <row r="322" spans="1:17" ht="27" customHeight="1">
      <c r="A322" s="625" t="s">
        <v>1190</v>
      </c>
      <c r="B322" s="620"/>
      <c r="C322" s="620"/>
      <c r="D322" s="620"/>
      <c r="E322" s="620"/>
      <c r="F322" s="620"/>
      <c r="G322" s="620"/>
      <c r="H322" s="620"/>
      <c r="I322" s="620"/>
      <c r="J322" s="620"/>
      <c r="K322" s="620"/>
      <c r="L322" s="620"/>
      <c r="M322" s="620"/>
      <c r="Q322" s="333"/>
    </row>
    <row r="323" spans="1:17" ht="27" customHeight="1">
      <c r="A323" s="626" t="s">
        <v>1175</v>
      </c>
      <c r="B323" s="620"/>
      <c r="C323" s="620"/>
      <c r="D323" s="620"/>
      <c r="E323" s="620"/>
      <c r="F323" s="620"/>
      <c r="G323" s="620"/>
      <c r="H323" s="620"/>
      <c r="I323" s="620"/>
      <c r="J323" s="620"/>
      <c r="K323" s="620"/>
      <c r="L323" s="620"/>
      <c r="M323" s="620"/>
      <c r="N323" s="620"/>
      <c r="O323" s="620"/>
    </row>
    <row r="324" spans="1:17" ht="13.5" customHeight="1">
      <c r="A324" s="389"/>
      <c r="B324" s="288"/>
      <c r="C324" s="390"/>
      <c r="D324" s="390"/>
      <c r="E324" s="391"/>
      <c r="F324" s="391"/>
      <c r="G324" s="391"/>
      <c r="H324" s="391"/>
      <c r="I324" s="391"/>
      <c r="J324" s="391"/>
      <c r="K324" s="288"/>
      <c r="L324" s="288"/>
    </row>
    <row r="325" spans="1:17" ht="13.5" customHeight="1">
      <c r="A325" s="389"/>
      <c r="B325" s="288"/>
      <c r="C325" s="391"/>
      <c r="D325" s="391"/>
      <c r="E325" s="391"/>
      <c r="F325" s="391"/>
      <c r="G325" s="391"/>
      <c r="H325" s="391"/>
      <c r="I325" s="391"/>
      <c r="J325" s="391"/>
      <c r="K325" s="288"/>
      <c r="L325" s="288"/>
    </row>
    <row r="326" spans="1:17" ht="13.5" customHeight="1">
      <c r="A326" s="389"/>
      <c r="B326" s="288"/>
      <c r="C326" s="391"/>
      <c r="D326" s="392"/>
      <c r="E326" s="392"/>
      <c r="F326" s="392"/>
      <c r="G326" s="392"/>
      <c r="H326" s="391"/>
      <c r="I326" s="391"/>
      <c r="J326" s="391"/>
      <c r="K326" s="288"/>
      <c r="L326" s="288"/>
    </row>
    <row r="327" spans="1:17" ht="13.5" customHeight="1">
      <c r="A327" s="389"/>
      <c r="B327" s="288"/>
      <c r="C327" s="391"/>
      <c r="D327" s="392"/>
      <c r="E327" s="392"/>
      <c r="F327" s="392"/>
      <c r="G327" s="392"/>
      <c r="H327" s="391"/>
      <c r="I327" s="391"/>
      <c r="J327" s="391"/>
      <c r="K327" s="288"/>
      <c r="L327" s="288"/>
    </row>
    <row r="328" spans="1:17" ht="13.5" customHeight="1">
      <c r="A328" s="389"/>
      <c r="B328" s="392"/>
      <c r="C328" s="391"/>
      <c r="D328" s="392"/>
      <c r="E328" s="391"/>
      <c r="F328" s="391"/>
      <c r="G328" s="391"/>
      <c r="H328" s="391"/>
      <c r="I328" s="391"/>
      <c r="J328" s="391"/>
      <c r="K328" s="288"/>
      <c r="L328" s="288"/>
    </row>
    <row r="329" spans="1:17" ht="13.5" customHeight="1">
      <c r="A329" s="389"/>
      <c r="B329" s="391"/>
      <c r="C329" s="391"/>
      <c r="D329" s="391"/>
      <c r="E329" s="391"/>
      <c r="F329" s="391"/>
      <c r="G329" s="391"/>
      <c r="H329" s="391"/>
      <c r="I329" s="391"/>
      <c r="J329" s="391"/>
      <c r="K329" s="288"/>
      <c r="L329" s="288"/>
    </row>
    <row r="330" spans="1:17" ht="13.5" customHeight="1">
      <c r="A330" s="389"/>
      <c r="B330" s="391"/>
      <c r="C330" s="391"/>
      <c r="D330" s="391"/>
      <c r="E330" s="391"/>
      <c r="F330" s="391"/>
      <c r="G330" s="391"/>
      <c r="H330" s="391"/>
      <c r="I330" s="391"/>
      <c r="J330" s="391"/>
      <c r="K330" s="288"/>
      <c r="L330" s="288"/>
    </row>
    <row r="331" spans="1:17" ht="13.5" customHeight="1">
      <c r="A331" s="389"/>
      <c r="B331" s="391"/>
      <c r="C331" s="391"/>
      <c r="D331" s="391"/>
      <c r="E331" s="391"/>
      <c r="F331" s="391"/>
      <c r="G331" s="391"/>
      <c r="H331" s="391"/>
      <c r="I331" s="391"/>
      <c r="J331" s="391"/>
      <c r="K331" s="288"/>
      <c r="L331" s="288"/>
    </row>
    <row r="332" spans="1:17" ht="13.5" customHeight="1">
      <c r="A332" s="389"/>
      <c r="B332" s="391"/>
      <c r="C332" s="391"/>
      <c r="D332" s="391"/>
      <c r="E332" s="391"/>
      <c r="F332" s="391"/>
      <c r="G332" s="391"/>
      <c r="H332" s="391"/>
      <c r="I332" s="391"/>
      <c r="J332" s="391"/>
      <c r="K332" s="288"/>
      <c r="L332" s="288"/>
    </row>
    <row r="333" spans="1:17" ht="13.5" customHeight="1">
      <c r="A333" s="389"/>
      <c r="B333" s="391"/>
      <c r="C333" s="391"/>
      <c r="D333" s="391"/>
      <c r="E333" s="391"/>
      <c r="F333" s="391"/>
      <c r="G333" s="391"/>
      <c r="H333" s="391"/>
      <c r="I333" s="391"/>
      <c r="J333" s="391"/>
      <c r="K333" s="288"/>
      <c r="L333" s="288"/>
    </row>
    <row r="334" spans="1:17" ht="13.5" customHeight="1">
      <c r="A334" s="393"/>
      <c r="B334" s="11"/>
      <c r="C334" s="11"/>
      <c r="D334" s="11"/>
      <c r="E334" s="11"/>
      <c r="F334" s="11"/>
      <c r="G334" s="11"/>
      <c r="H334" s="11"/>
      <c r="I334" s="11"/>
      <c r="J334" s="11"/>
    </row>
    <row r="335" spans="1:17" ht="13.5" customHeight="1">
      <c r="A335" s="393"/>
      <c r="B335" s="11"/>
      <c r="C335" s="11"/>
      <c r="D335" s="11"/>
      <c r="E335" s="11"/>
      <c r="F335" s="11"/>
      <c r="G335" s="11"/>
      <c r="H335" s="11"/>
      <c r="I335" s="11"/>
      <c r="J335" s="11"/>
    </row>
    <row r="336" spans="1:17" ht="13.5" customHeight="1">
      <c r="A336" s="393"/>
      <c r="B336" s="11"/>
      <c r="C336" s="11"/>
      <c r="D336" s="11"/>
      <c r="E336" s="11"/>
      <c r="F336" s="11"/>
      <c r="G336" s="11"/>
      <c r="H336" s="11"/>
      <c r="I336" s="11"/>
      <c r="J336" s="11"/>
    </row>
    <row r="337" spans="1:10" ht="13.5" customHeight="1">
      <c r="A337" s="393"/>
      <c r="B337" s="11"/>
      <c r="C337" s="11"/>
      <c r="D337" s="11"/>
      <c r="E337" s="11"/>
      <c r="F337" s="11"/>
      <c r="G337" s="11"/>
      <c r="H337" s="11"/>
      <c r="I337" s="11"/>
      <c r="J337" s="11"/>
    </row>
    <row r="338" spans="1:10" ht="13.5" customHeight="1">
      <c r="A338" s="393"/>
      <c r="B338" s="11"/>
      <c r="C338" s="11"/>
      <c r="D338" s="11"/>
      <c r="E338" s="11"/>
      <c r="F338" s="11"/>
      <c r="G338" s="11"/>
      <c r="H338" s="11"/>
      <c r="I338" s="11"/>
      <c r="J338" s="11"/>
    </row>
    <row r="339" spans="1:10" ht="13.5" customHeight="1">
      <c r="A339" s="393"/>
      <c r="B339" s="11"/>
      <c r="C339" s="11"/>
      <c r="D339" s="11"/>
      <c r="E339" s="11"/>
      <c r="F339" s="11"/>
      <c r="G339" s="11"/>
      <c r="H339" s="11"/>
      <c r="I339" s="11"/>
      <c r="J339" s="11"/>
    </row>
    <row r="340" spans="1:10" ht="13.5" customHeight="1">
      <c r="A340" s="393"/>
      <c r="B340" s="11"/>
      <c r="C340" s="11"/>
      <c r="D340" s="11"/>
      <c r="E340" s="11"/>
      <c r="F340" s="11"/>
      <c r="G340" s="11"/>
      <c r="H340" s="11"/>
      <c r="I340" s="11"/>
      <c r="J340" s="11"/>
    </row>
    <row r="341" spans="1:10" ht="13.5" customHeight="1">
      <c r="A341" s="393"/>
      <c r="B341" s="11"/>
      <c r="C341" s="11"/>
      <c r="D341" s="11"/>
      <c r="E341" s="11"/>
      <c r="F341" s="11"/>
      <c r="G341" s="11"/>
      <c r="H341" s="11"/>
      <c r="I341" s="11"/>
      <c r="J341" s="11"/>
    </row>
    <row r="342" spans="1:10" ht="13.5" customHeight="1">
      <c r="A342" s="393"/>
      <c r="B342" s="11"/>
      <c r="C342" s="11"/>
      <c r="D342" s="11"/>
      <c r="E342" s="11"/>
      <c r="F342" s="11"/>
      <c r="G342" s="11"/>
      <c r="H342" s="11"/>
      <c r="I342" s="11"/>
      <c r="J342" s="11"/>
    </row>
    <row r="343" spans="1:10" ht="13.5" customHeight="1">
      <c r="A343" s="393"/>
      <c r="B343" s="11"/>
      <c r="C343" s="11"/>
      <c r="D343" s="11"/>
      <c r="E343" s="11"/>
      <c r="F343" s="11"/>
      <c r="G343" s="11"/>
      <c r="H343" s="11"/>
      <c r="I343" s="11"/>
      <c r="J343" s="11"/>
    </row>
    <row r="344" spans="1:10" ht="13.5" customHeight="1">
      <c r="A344" s="393"/>
      <c r="B344" s="11"/>
      <c r="C344" s="11"/>
      <c r="D344" s="11"/>
      <c r="E344" s="11"/>
      <c r="F344" s="11"/>
      <c r="G344" s="11"/>
      <c r="H344" s="11"/>
      <c r="I344" s="11"/>
      <c r="J344" s="11"/>
    </row>
    <row r="345" spans="1:10" ht="13.5" customHeight="1">
      <c r="A345" s="393"/>
      <c r="B345" s="11"/>
      <c r="C345" s="11"/>
      <c r="D345" s="11"/>
      <c r="E345" s="11"/>
      <c r="F345" s="11"/>
      <c r="G345" s="11"/>
      <c r="H345" s="11"/>
      <c r="I345" s="11"/>
      <c r="J345" s="11"/>
    </row>
    <row r="346" spans="1:10" ht="13.5" customHeight="1">
      <c r="A346" s="393"/>
      <c r="B346" s="11"/>
      <c r="C346" s="11"/>
      <c r="D346" s="11"/>
      <c r="E346" s="11"/>
      <c r="F346" s="11"/>
      <c r="G346" s="11"/>
      <c r="H346" s="11"/>
      <c r="I346" s="11"/>
      <c r="J346" s="11"/>
    </row>
    <row r="347" spans="1:10" ht="13.5" customHeight="1">
      <c r="A347" s="393"/>
      <c r="B347" s="11"/>
      <c r="C347" s="11"/>
      <c r="D347" s="11"/>
      <c r="E347" s="11"/>
      <c r="F347" s="11"/>
      <c r="G347" s="11"/>
      <c r="H347" s="11"/>
      <c r="I347" s="11"/>
      <c r="J347" s="11"/>
    </row>
    <row r="348" spans="1:10" ht="13.5" customHeight="1">
      <c r="A348" s="393"/>
      <c r="B348" s="11"/>
      <c r="C348" s="11"/>
      <c r="D348" s="11"/>
      <c r="E348" s="11"/>
      <c r="F348" s="11"/>
      <c r="G348" s="11"/>
      <c r="H348" s="11"/>
      <c r="I348" s="11"/>
      <c r="J348" s="11"/>
    </row>
    <row r="349" spans="1:10" ht="13.5" customHeight="1">
      <c r="A349" s="393"/>
      <c r="B349" s="11"/>
      <c r="C349" s="11"/>
      <c r="D349" s="11"/>
      <c r="E349" s="11"/>
      <c r="F349" s="11"/>
      <c r="G349" s="11"/>
      <c r="H349" s="11"/>
      <c r="I349" s="11"/>
      <c r="J349" s="11"/>
    </row>
    <row r="350" spans="1:10" ht="13.5" customHeight="1">
      <c r="A350" s="393"/>
      <c r="B350" s="11"/>
      <c r="C350" s="11"/>
      <c r="D350" s="11"/>
      <c r="E350" s="11"/>
      <c r="F350" s="11"/>
      <c r="G350" s="11"/>
      <c r="H350" s="11"/>
      <c r="I350" s="11"/>
      <c r="J350" s="11"/>
    </row>
    <row r="351" spans="1:10" ht="13.5" customHeight="1">
      <c r="A351" s="393"/>
      <c r="B351" s="11"/>
      <c r="C351" s="11"/>
      <c r="D351" s="11"/>
      <c r="E351" s="11"/>
      <c r="F351" s="11"/>
      <c r="G351" s="11"/>
      <c r="H351" s="11"/>
      <c r="I351" s="11"/>
      <c r="J351" s="11"/>
    </row>
    <row r="352" spans="1:10" ht="13.5" customHeight="1">
      <c r="A352" s="393"/>
      <c r="B352" s="11"/>
      <c r="C352" s="11"/>
      <c r="D352" s="11"/>
      <c r="E352" s="11"/>
      <c r="F352" s="11"/>
      <c r="G352" s="11"/>
      <c r="H352" s="11"/>
      <c r="I352" s="11"/>
      <c r="J352" s="11"/>
    </row>
    <row r="353" spans="1:10" ht="13.5" customHeight="1">
      <c r="A353" s="393"/>
      <c r="B353" s="11"/>
      <c r="C353" s="11"/>
      <c r="D353" s="11"/>
      <c r="E353" s="11"/>
      <c r="F353" s="11"/>
      <c r="G353" s="11"/>
      <c r="H353" s="11"/>
      <c r="I353" s="11"/>
      <c r="J353" s="11"/>
    </row>
    <row r="354" spans="1:10" ht="13.5" customHeight="1">
      <c r="A354" s="393"/>
      <c r="B354" s="11"/>
      <c r="C354" s="11"/>
      <c r="D354" s="11"/>
      <c r="E354" s="11"/>
      <c r="F354" s="11"/>
      <c r="G354" s="11"/>
      <c r="H354" s="11"/>
      <c r="I354" s="11"/>
      <c r="J354" s="11"/>
    </row>
    <row r="355" spans="1:10" ht="13.5" customHeight="1">
      <c r="A355" s="393"/>
      <c r="B355" s="11"/>
      <c r="C355" s="11"/>
      <c r="D355" s="11"/>
      <c r="E355" s="11"/>
      <c r="F355" s="11"/>
      <c r="G355" s="11"/>
      <c r="H355" s="11"/>
      <c r="I355" s="11"/>
      <c r="J355" s="11"/>
    </row>
    <row r="356" spans="1:10" ht="13.5" customHeight="1">
      <c r="A356" s="393"/>
      <c r="B356" s="11"/>
      <c r="C356" s="11"/>
      <c r="D356" s="11"/>
      <c r="E356" s="11"/>
      <c r="F356" s="11"/>
      <c r="G356" s="11"/>
      <c r="H356" s="11"/>
      <c r="I356" s="11"/>
      <c r="J356" s="11"/>
    </row>
    <row r="357" spans="1:10" ht="13.5" customHeight="1">
      <c r="A357" s="393"/>
      <c r="B357" s="11"/>
      <c r="C357" s="11"/>
      <c r="D357" s="11"/>
      <c r="E357" s="11"/>
      <c r="F357" s="11"/>
      <c r="G357" s="11"/>
      <c r="H357" s="11"/>
      <c r="I357" s="11"/>
      <c r="J357" s="11"/>
    </row>
    <row r="358" spans="1:10" ht="13.5" customHeight="1">
      <c r="A358" s="393"/>
      <c r="B358" s="11"/>
      <c r="C358" s="11"/>
      <c r="D358" s="11"/>
      <c r="E358" s="11"/>
      <c r="F358" s="11"/>
      <c r="G358" s="11"/>
      <c r="H358" s="11"/>
      <c r="I358" s="11"/>
      <c r="J358" s="11"/>
    </row>
    <row r="359" spans="1:10" ht="13.5" customHeight="1">
      <c r="A359" s="393"/>
      <c r="B359" s="11"/>
      <c r="C359" s="11"/>
      <c r="D359" s="11"/>
      <c r="E359" s="11"/>
      <c r="F359" s="11"/>
      <c r="G359" s="11"/>
      <c r="H359" s="11"/>
      <c r="I359" s="11"/>
      <c r="J359" s="11"/>
    </row>
    <row r="360" spans="1:10" ht="13.5" customHeight="1">
      <c r="A360" s="393"/>
      <c r="B360" s="11"/>
      <c r="C360" s="11"/>
      <c r="D360" s="11"/>
      <c r="E360" s="11"/>
      <c r="F360" s="11"/>
      <c r="G360" s="11"/>
      <c r="H360" s="11"/>
      <c r="I360" s="11"/>
      <c r="J360" s="11"/>
    </row>
    <row r="361" spans="1:10" ht="13.5" customHeight="1">
      <c r="A361" s="393"/>
      <c r="B361" s="11"/>
      <c r="C361" s="11"/>
      <c r="D361" s="11"/>
      <c r="E361" s="11"/>
      <c r="F361" s="11"/>
      <c r="G361" s="11"/>
      <c r="H361" s="11"/>
      <c r="I361" s="11"/>
      <c r="J361" s="11"/>
    </row>
    <row r="362" spans="1:10" ht="13.5" customHeight="1">
      <c r="A362" s="393"/>
      <c r="B362" s="11"/>
      <c r="C362" s="11"/>
      <c r="D362" s="11"/>
      <c r="E362" s="11"/>
      <c r="F362" s="11"/>
      <c r="G362" s="11"/>
      <c r="H362" s="11"/>
      <c r="I362" s="11"/>
      <c r="J362" s="11"/>
    </row>
    <row r="363" spans="1:10" ht="13.5" customHeight="1">
      <c r="A363" s="393"/>
      <c r="B363" s="11"/>
      <c r="C363" s="11"/>
      <c r="D363" s="11"/>
      <c r="E363" s="11"/>
      <c r="F363" s="11"/>
      <c r="G363" s="11"/>
      <c r="H363" s="11"/>
      <c r="I363" s="11"/>
      <c r="J363" s="11"/>
    </row>
    <row r="364" spans="1:10" ht="13.5" customHeight="1">
      <c r="A364" s="393"/>
      <c r="B364" s="11"/>
      <c r="C364" s="11"/>
      <c r="D364" s="11"/>
      <c r="E364" s="11"/>
      <c r="F364" s="11"/>
      <c r="G364" s="11"/>
      <c r="H364" s="11"/>
      <c r="I364" s="11"/>
      <c r="J364" s="11"/>
    </row>
    <row r="365" spans="1:10" ht="13.5" customHeight="1">
      <c r="A365" s="393"/>
      <c r="B365" s="11"/>
      <c r="C365" s="11"/>
      <c r="D365" s="11"/>
      <c r="E365" s="11"/>
      <c r="F365" s="11"/>
      <c r="G365" s="11"/>
      <c r="H365" s="11"/>
      <c r="I365" s="11"/>
      <c r="J365" s="11"/>
    </row>
    <row r="366" spans="1:10" ht="13.5" customHeight="1">
      <c r="A366" s="393"/>
      <c r="B366" s="11"/>
      <c r="C366" s="11"/>
      <c r="D366" s="11"/>
      <c r="E366" s="11"/>
      <c r="F366" s="11"/>
      <c r="G366" s="11"/>
      <c r="H366" s="11"/>
      <c r="I366" s="11"/>
      <c r="J366" s="11"/>
    </row>
    <row r="367" spans="1:10" ht="13.5" customHeight="1">
      <c r="A367" s="393"/>
      <c r="B367" s="11"/>
      <c r="C367" s="11"/>
      <c r="D367" s="11"/>
      <c r="E367" s="11"/>
      <c r="F367" s="11"/>
      <c r="G367" s="11"/>
      <c r="H367" s="11"/>
      <c r="I367" s="11"/>
      <c r="J367" s="11"/>
    </row>
    <row r="368" spans="1:10" ht="13.5" customHeight="1">
      <c r="A368" s="393"/>
      <c r="B368" s="11"/>
      <c r="C368" s="11"/>
      <c r="D368" s="11"/>
      <c r="E368" s="11"/>
      <c r="F368" s="11"/>
      <c r="G368" s="11"/>
      <c r="H368" s="11"/>
      <c r="I368" s="11"/>
      <c r="J368" s="11"/>
    </row>
    <row r="369" spans="1:10" ht="13.5" customHeight="1">
      <c r="A369" s="393"/>
      <c r="B369" s="11"/>
      <c r="C369" s="11"/>
      <c r="D369" s="11"/>
      <c r="E369" s="11"/>
      <c r="F369" s="11"/>
      <c r="G369" s="11"/>
      <c r="H369" s="11"/>
      <c r="I369" s="11"/>
      <c r="J369" s="11"/>
    </row>
    <row r="370" spans="1:10" ht="13.5" customHeight="1">
      <c r="A370" s="393"/>
      <c r="B370" s="11"/>
      <c r="C370" s="11"/>
      <c r="D370" s="11"/>
      <c r="E370" s="11"/>
      <c r="F370" s="11"/>
      <c r="G370" s="11"/>
      <c r="H370" s="11"/>
      <c r="I370" s="11"/>
      <c r="J370" s="11"/>
    </row>
    <row r="371" spans="1:10" ht="13.5" customHeight="1">
      <c r="A371" s="393"/>
      <c r="B371" s="11"/>
      <c r="C371" s="11"/>
      <c r="D371" s="11"/>
      <c r="E371" s="11"/>
      <c r="F371" s="11"/>
      <c r="G371" s="11"/>
      <c r="H371" s="11"/>
      <c r="I371" s="11"/>
      <c r="J371" s="11"/>
    </row>
    <row r="372" spans="1:10" ht="13.5" customHeight="1">
      <c r="A372" s="393"/>
      <c r="B372" s="11"/>
      <c r="C372" s="11"/>
      <c r="D372" s="11"/>
      <c r="E372" s="11"/>
      <c r="F372" s="11"/>
      <c r="G372" s="11"/>
      <c r="H372" s="11"/>
      <c r="I372" s="11"/>
      <c r="J372" s="11"/>
    </row>
    <row r="373" spans="1:10" ht="13.5" customHeight="1">
      <c r="A373" s="393"/>
      <c r="B373" s="11"/>
      <c r="C373" s="11"/>
      <c r="D373" s="11"/>
      <c r="E373" s="11"/>
      <c r="F373" s="11"/>
      <c r="G373" s="11"/>
      <c r="H373" s="11"/>
      <c r="I373" s="11"/>
      <c r="J373" s="11"/>
    </row>
    <row r="374" spans="1:10" ht="13.5" customHeight="1">
      <c r="A374" s="393"/>
      <c r="B374" s="11"/>
      <c r="C374" s="11"/>
      <c r="D374" s="11"/>
      <c r="E374" s="11"/>
      <c r="F374" s="11"/>
      <c r="G374" s="11"/>
      <c r="H374" s="11"/>
      <c r="I374" s="11"/>
      <c r="J374" s="11"/>
    </row>
    <row r="375" spans="1:10" ht="13.5" customHeight="1">
      <c r="A375" s="393"/>
      <c r="B375" s="11"/>
      <c r="C375" s="11"/>
      <c r="D375" s="11"/>
      <c r="E375" s="11"/>
      <c r="F375" s="11"/>
      <c r="G375" s="11"/>
      <c r="H375" s="11"/>
      <c r="I375" s="11"/>
      <c r="J375" s="11"/>
    </row>
    <row r="376" spans="1:10" ht="13.5" customHeight="1">
      <c r="A376" s="393"/>
      <c r="B376" s="11"/>
      <c r="C376" s="11"/>
      <c r="D376" s="11"/>
      <c r="E376" s="11"/>
      <c r="F376" s="11"/>
      <c r="G376" s="11"/>
      <c r="H376" s="11"/>
      <c r="I376" s="11"/>
      <c r="J376" s="11"/>
    </row>
    <row r="377" spans="1:10" ht="13.5" customHeight="1">
      <c r="A377" s="393"/>
      <c r="B377" s="11"/>
      <c r="C377" s="11"/>
      <c r="D377" s="11"/>
      <c r="E377" s="11"/>
      <c r="F377" s="11"/>
      <c r="G377" s="11"/>
      <c r="H377" s="11"/>
      <c r="I377" s="11"/>
      <c r="J377" s="11"/>
    </row>
    <row r="378" spans="1:10" ht="13.5" customHeight="1">
      <c r="A378" s="393"/>
      <c r="B378" s="11"/>
      <c r="C378" s="11"/>
      <c r="D378" s="11"/>
      <c r="E378" s="11"/>
      <c r="F378" s="11"/>
      <c r="G378" s="11"/>
      <c r="H378" s="11"/>
      <c r="I378" s="11"/>
      <c r="J378" s="11"/>
    </row>
    <row r="379" spans="1:10" ht="13.5" customHeight="1">
      <c r="A379" s="393"/>
      <c r="B379" s="11"/>
      <c r="C379" s="11"/>
      <c r="D379" s="11"/>
      <c r="E379" s="11"/>
      <c r="F379" s="11"/>
      <c r="G379" s="11"/>
      <c r="H379" s="11"/>
      <c r="I379" s="11"/>
      <c r="J379" s="11"/>
    </row>
    <row r="380" spans="1:10" ht="13.5" customHeight="1">
      <c r="A380" s="393"/>
      <c r="B380" s="11"/>
      <c r="C380" s="11"/>
      <c r="D380" s="11"/>
      <c r="E380" s="11"/>
      <c r="F380" s="11"/>
      <c r="G380" s="11"/>
      <c r="H380" s="11"/>
      <c r="I380" s="11"/>
      <c r="J380" s="11"/>
    </row>
    <row r="381" spans="1:10" ht="13.5" customHeight="1">
      <c r="A381" s="393"/>
      <c r="B381" s="11"/>
      <c r="C381" s="11"/>
      <c r="D381" s="11"/>
      <c r="E381" s="11"/>
      <c r="F381" s="11"/>
      <c r="G381" s="11"/>
      <c r="H381" s="11"/>
      <c r="I381" s="11"/>
      <c r="J381" s="11"/>
    </row>
    <row r="382" spans="1:10" ht="13.5" customHeight="1">
      <c r="A382" s="393"/>
      <c r="B382" s="11"/>
      <c r="C382" s="11"/>
      <c r="D382" s="11"/>
      <c r="E382" s="11"/>
      <c r="F382" s="11"/>
      <c r="G382" s="11"/>
      <c r="H382" s="11"/>
      <c r="I382" s="11"/>
      <c r="J382" s="11"/>
    </row>
    <row r="383" spans="1:10" ht="13.5" customHeight="1">
      <c r="A383" s="393"/>
      <c r="B383" s="11"/>
      <c r="C383" s="11"/>
      <c r="D383" s="11"/>
      <c r="E383" s="11"/>
      <c r="F383" s="11"/>
      <c r="G383" s="11"/>
      <c r="H383" s="11"/>
      <c r="I383" s="11"/>
      <c r="J383" s="11"/>
    </row>
    <row r="384" spans="1:10" ht="13.5" customHeight="1">
      <c r="A384" s="393"/>
      <c r="B384" s="11"/>
      <c r="C384" s="11"/>
      <c r="D384" s="11"/>
      <c r="E384" s="11"/>
      <c r="F384" s="11"/>
      <c r="G384" s="11"/>
      <c r="H384" s="11"/>
      <c r="I384" s="11"/>
      <c r="J384" s="11"/>
    </row>
    <row r="385" spans="1:10" ht="13.5" customHeight="1">
      <c r="A385" s="393"/>
      <c r="B385" s="11"/>
      <c r="C385" s="11"/>
      <c r="D385" s="11"/>
      <c r="E385" s="11"/>
      <c r="F385" s="11"/>
      <c r="G385" s="11"/>
      <c r="H385" s="11"/>
      <c r="I385" s="11"/>
      <c r="J385" s="11"/>
    </row>
    <row r="386" spans="1:10" ht="13.5" customHeight="1">
      <c r="A386" s="393"/>
      <c r="B386" s="11"/>
      <c r="C386" s="11"/>
      <c r="D386" s="11"/>
      <c r="E386" s="11"/>
      <c r="F386" s="11"/>
      <c r="G386" s="11"/>
      <c r="H386" s="11"/>
      <c r="I386" s="11"/>
      <c r="J386" s="11"/>
    </row>
    <row r="387" spans="1:10" ht="13.5" customHeight="1">
      <c r="A387" s="393"/>
      <c r="B387" s="11"/>
      <c r="C387" s="11"/>
      <c r="D387" s="11"/>
      <c r="E387" s="11"/>
      <c r="F387" s="11"/>
      <c r="G387" s="11"/>
      <c r="H387" s="11"/>
      <c r="I387" s="11"/>
      <c r="J387" s="11"/>
    </row>
    <row r="388" spans="1:10" ht="13.5" customHeight="1">
      <c r="A388" s="393"/>
      <c r="B388" s="11"/>
      <c r="C388" s="11"/>
      <c r="D388" s="11"/>
      <c r="E388" s="11"/>
      <c r="F388" s="11"/>
      <c r="G388" s="11"/>
      <c r="H388" s="11"/>
      <c r="I388" s="11"/>
      <c r="J388" s="11"/>
    </row>
    <row r="389" spans="1:10" ht="13.5" customHeight="1">
      <c r="A389" s="393"/>
      <c r="B389" s="11"/>
      <c r="C389" s="11"/>
      <c r="D389" s="11"/>
      <c r="E389" s="11"/>
      <c r="F389" s="11"/>
      <c r="G389" s="11"/>
      <c r="H389" s="11"/>
      <c r="I389" s="11"/>
      <c r="J389" s="11"/>
    </row>
    <row r="390" spans="1:10" ht="13.5" customHeight="1">
      <c r="A390" s="393"/>
      <c r="B390" s="11"/>
      <c r="C390" s="11"/>
      <c r="D390" s="11"/>
      <c r="E390" s="11"/>
      <c r="F390" s="11"/>
      <c r="G390" s="11"/>
      <c r="H390" s="11"/>
      <c r="I390" s="11"/>
      <c r="J390" s="11"/>
    </row>
    <row r="391" spans="1:10" ht="13.5" customHeight="1">
      <c r="A391" s="393"/>
      <c r="B391" s="11"/>
      <c r="C391" s="11"/>
      <c r="D391" s="11"/>
      <c r="E391" s="11"/>
      <c r="F391" s="11"/>
      <c r="G391" s="11"/>
      <c r="H391" s="11"/>
      <c r="I391" s="11"/>
      <c r="J391" s="11"/>
    </row>
    <row r="392" spans="1:10" ht="13.5" customHeight="1">
      <c r="A392" s="393"/>
      <c r="B392" s="11"/>
      <c r="C392" s="11"/>
      <c r="D392" s="11"/>
      <c r="E392" s="11"/>
      <c r="F392" s="11"/>
      <c r="G392" s="11"/>
      <c r="H392" s="11"/>
      <c r="I392" s="11"/>
      <c r="J392" s="11"/>
    </row>
    <row r="393" spans="1:10" ht="13.5" customHeight="1">
      <c r="A393" s="393"/>
      <c r="B393" s="11"/>
      <c r="C393" s="11"/>
      <c r="D393" s="11"/>
      <c r="E393" s="11"/>
      <c r="F393" s="11"/>
      <c r="G393" s="11"/>
      <c r="H393" s="11"/>
      <c r="I393" s="11"/>
      <c r="J393" s="11"/>
    </row>
    <row r="394" spans="1:10" ht="13.5" customHeight="1">
      <c r="A394" s="393"/>
      <c r="B394" s="11"/>
      <c r="C394" s="11"/>
      <c r="D394" s="11"/>
      <c r="E394" s="11"/>
      <c r="F394" s="11"/>
      <c r="G394" s="11"/>
      <c r="H394" s="11"/>
      <c r="I394" s="11"/>
      <c r="J394" s="11"/>
    </row>
    <row r="395" spans="1:10" ht="13.5" customHeight="1">
      <c r="A395" s="393"/>
      <c r="B395" s="11"/>
      <c r="C395" s="11"/>
      <c r="D395" s="11"/>
      <c r="E395" s="11"/>
      <c r="F395" s="11"/>
      <c r="G395" s="11"/>
      <c r="H395" s="11"/>
      <c r="I395" s="11"/>
      <c r="J395" s="11"/>
    </row>
    <row r="396" spans="1:10" ht="13.5" customHeight="1">
      <c r="A396" s="393"/>
      <c r="B396" s="11"/>
      <c r="C396" s="11"/>
      <c r="D396" s="11"/>
      <c r="E396" s="11"/>
      <c r="F396" s="11"/>
      <c r="G396" s="11"/>
      <c r="H396" s="11"/>
      <c r="I396" s="11"/>
      <c r="J396" s="11"/>
    </row>
    <row r="397" spans="1:10" ht="13.5" customHeight="1">
      <c r="A397" s="393"/>
      <c r="B397" s="11"/>
      <c r="C397" s="11"/>
      <c r="D397" s="11"/>
      <c r="E397" s="11"/>
      <c r="F397" s="11"/>
      <c r="G397" s="11"/>
      <c r="H397" s="11"/>
      <c r="I397" s="11"/>
      <c r="J397" s="11"/>
    </row>
    <row r="398" spans="1:10" ht="13.5" customHeight="1">
      <c r="A398" s="393"/>
      <c r="B398" s="11"/>
      <c r="C398" s="11"/>
      <c r="D398" s="11"/>
      <c r="E398" s="11"/>
      <c r="F398" s="11"/>
      <c r="G398" s="11"/>
      <c r="H398" s="11"/>
      <c r="I398" s="11"/>
      <c r="J398" s="11"/>
    </row>
    <row r="399" spans="1:10" ht="13.5" customHeight="1">
      <c r="A399" s="393"/>
      <c r="B399" s="11"/>
      <c r="C399" s="11"/>
      <c r="D399" s="11"/>
      <c r="E399" s="11"/>
      <c r="F399" s="11"/>
      <c r="G399" s="11"/>
      <c r="H399" s="11"/>
      <c r="I399" s="11"/>
      <c r="J399" s="11"/>
    </row>
    <row r="400" spans="1:10" ht="13.5" customHeight="1">
      <c r="A400" s="393"/>
      <c r="B400" s="11"/>
      <c r="C400" s="11"/>
      <c r="D400" s="11"/>
      <c r="E400" s="11"/>
      <c r="F400" s="11"/>
      <c r="G400" s="11"/>
      <c r="H400" s="11"/>
      <c r="I400" s="11"/>
      <c r="J400" s="11"/>
    </row>
    <row r="401" spans="1:10" ht="13.5" customHeight="1">
      <c r="A401" s="393"/>
      <c r="B401" s="11"/>
      <c r="C401" s="11"/>
      <c r="D401" s="11"/>
      <c r="E401" s="11"/>
      <c r="F401" s="11"/>
      <c r="G401" s="11"/>
      <c r="H401" s="11"/>
      <c r="I401" s="11"/>
      <c r="J401" s="11"/>
    </row>
    <row r="402" spans="1:10" ht="13.5" customHeight="1">
      <c r="A402" s="393"/>
      <c r="B402" s="11"/>
      <c r="C402" s="11"/>
      <c r="D402" s="11"/>
      <c r="E402" s="11"/>
      <c r="F402" s="11"/>
      <c r="G402" s="11"/>
      <c r="H402" s="11"/>
      <c r="I402" s="11"/>
      <c r="J402" s="11"/>
    </row>
    <row r="403" spans="1:10" ht="13.5" customHeight="1">
      <c r="A403" s="393"/>
      <c r="B403" s="11"/>
      <c r="C403" s="11"/>
      <c r="D403" s="11"/>
      <c r="E403" s="11"/>
      <c r="F403" s="11"/>
      <c r="G403" s="11"/>
      <c r="H403" s="11"/>
      <c r="I403" s="11"/>
      <c r="J403" s="11"/>
    </row>
    <row r="404" spans="1:10" ht="13.5" customHeight="1">
      <c r="A404" s="393"/>
      <c r="B404" s="11"/>
      <c r="C404" s="11"/>
      <c r="D404" s="11"/>
      <c r="E404" s="11"/>
      <c r="F404" s="11"/>
      <c r="G404" s="11"/>
      <c r="H404" s="11"/>
      <c r="I404" s="11"/>
      <c r="J404" s="11"/>
    </row>
    <row r="405" spans="1:10" ht="13.5" customHeight="1">
      <c r="A405" s="393"/>
      <c r="B405" s="11"/>
      <c r="C405" s="11"/>
      <c r="D405" s="11"/>
      <c r="E405" s="11"/>
      <c r="F405" s="11"/>
      <c r="G405" s="11"/>
      <c r="H405" s="11"/>
      <c r="I405" s="11"/>
      <c r="J405" s="11"/>
    </row>
    <row r="406" spans="1:10" ht="13.5" customHeight="1">
      <c r="A406" s="393"/>
      <c r="B406" s="11"/>
      <c r="C406" s="11"/>
      <c r="D406" s="11"/>
      <c r="E406" s="11"/>
      <c r="F406" s="11"/>
      <c r="G406" s="11"/>
      <c r="H406" s="11"/>
      <c r="I406" s="11"/>
      <c r="J406" s="11"/>
    </row>
    <row r="407" spans="1:10" ht="13.5" customHeight="1">
      <c r="A407" s="393"/>
      <c r="B407" s="11"/>
      <c r="C407" s="11"/>
      <c r="D407" s="11"/>
      <c r="E407" s="11"/>
      <c r="F407" s="11"/>
      <c r="G407" s="11"/>
      <c r="H407" s="11"/>
      <c r="I407" s="11"/>
      <c r="J407" s="11"/>
    </row>
    <row r="408" spans="1:10" ht="13.5" customHeight="1">
      <c r="A408" s="393"/>
      <c r="B408" s="11"/>
      <c r="C408" s="11"/>
      <c r="D408" s="11"/>
      <c r="E408" s="11"/>
      <c r="F408" s="11"/>
      <c r="G408" s="11"/>
      <c r="H408" s="11"/>
      <c r="I408" s="11"/>
      <c r="J408" s="11"/>
    </row>
    <row r="409" spans="1:10" ht="13.5" customHeight="1">
      <c r="A409" s="393"/>
      <c r="B409" s="11"/>
      <c r="C409" s="11"/>
      <c r="D409" s="11"/>
      <c r="E409" s="11"/>
      <c r="F409" s="11"/>
      <c r="G409" s="11"/>
      <c r="H409" s="11"/>
      <c r="I409" s="11"/>
      <c r="J409" s="11"/>
    </row>
    <row r="410" spans="1:10" ht="13.5" customHeight="1">
      <c r="A410" s="393"/>
      <c r="B410" s="11"/>
      <c r="C410" s="11"/>
      <c r="D410" s="11"/>
      <c r="E410" s="11"/>
      <c r="F410" s="11"/>
      <c r="G410" s="11"/>
      <c r="H410" s="11"/>
      <c r="I410" s="11"/>
      <c r="J410" s="11"/>
    </row>
    <row r="411" spans="1:10" ht="13.5" customHeight="1">
      <c r="A411" s="393"/>
      <c r="B411" s="11"/>
      <c r="C411" s="11"/>
      <c r="D411" s="11"/>
      <c r="E411" s="11"/>
      <c r="F411" s="11"/>
      <c r="G411" s="11"/>
      <c r="H411" s="11"/>
      <c r="I411" s="11"/>
      <c r="J411" s="11"/>
    </row>
    <row r="412" spans="1:10" ht="13.5" customHeight="1">
      <c r="A412" s="393"/>
      <c r="B412" s="11"/>
      <c r="C412" s="11"/>
      <c r="D412" s="11"/>
      <c r="E412" s="11"/>
      <c r="F412" s="11"/>
      <c r="G412" s="11"/>
      <c r="H412" s="11"/>
      <c r="I412" s="11"/>
      <c r="J412" s="11"/>
    </row>
    <row r="413" spans="1:10" ht="13.5" customHeight="1">
      <c r="A413" s="393"/>
      <c r="B413" s="11"/>
      <c r="C413" s="11"/>
      <c r="D413" s="11"/>
      <c r="E413" s="11"/>
      <c r="F413" s="11"/>
      <c r="G413" s="11"/>
      <c r="H413" s="11"/>
      <c r="I413" s="11"/>
      <c r="J413" s="11"/>
    </row>
    <row r="414" spans="1:10" ht="13.5" customHeight="1">
      <c r="A414" s="393"/>
      <c r="B414" s="11"/>
      <c r="C414" s="11"/>
      <c r="D414" s="11"/>
      <c r="E414" s="11"/>
      <c r="F414" s="11"/>
      <c r="G414" s="11"/>
      <c r="H414" s="11"/>
      <c r="I414" s="11"/>
      <c r="J414" s="11"/>
    </row>
    <row r="415" spans="1:10" ht="13.5" customHeight="1">
      <c r="A415" s="393"/>
      <c r="B415" s="11"/>
      <c r="C415" s="11"/>
      <c r="D415" s="11"/>
      <c r="E415" s="11"/>
      <c r="F415" s="11"/>
      <c r="G415" s="11"/>
      <c r="H415" s="11"/>
      <c r="I415" s="11"/>
      <c r="J415" s="11"/>
    </row>
    <row r="416" spans="1:10" ht="13.5" customHeight="1">
      <c r="A416" s="393"/>
      <c r="B416" s="11"/>
      <c r="C416" s="11"/>
      <c r="D416" s="11"/>
      <c r="E416" s="11"/>
      <c r="F416" s="11"/>
      <c r="G416" s="11"/>
      <c r="H416" s="11"/>
      <c r="I416" s="11"/>
      <c r="J416" s="11"/>
    </row>
    <row r="417" spans="1:10" ht="13.5" customHeight="1">
      <c r="A417" s="393"/>
      <c r="B417" s="11"/>
      <c r="C417" s="11"/>
      <c r="D417" s="11"/>
      <c r="E417" s="11"/>
      <c r="F417" s="11"/>
      <c r="G417" s="11"/>
      <c r="H417" s="11"/>
      <c r="I417" s="11"/>
      <c r="J417" s="11"/>
    </row>
    <row r="418" spans="1:10" ht="13.5" customHeight="1">
      <c r="A418" s="393"/>
      <c r="B418" s="11"/>
      <c r="C418" s="11"/>
      <c r="D418" s="11"/>
      <c r="E418" s="11"/>
      <c r="F418" s="11"/>
      <c r="G418" s="11"/>
      <c r="H418" s="11"/>
      <c r="I418" s="11"/>
      <c r="J418" s="11"/>
    </row>
    <row r="419" spans="1:10" ht="13.5" customHeight="1">
      <c r="A419" s="393"/>
      <c r="B419" s="11"/>
      <c r="C419" s="11"/>
      <c r="D419" s="11"/>
      <c r="E419" s="11"/>
      <c r="F419" s="11"/>
      <c r="G419" s="11"/>
      <c r="H419" s="11"/>
      <c r="I419" s="11"/>
      <c r="J419" s="11"/>
    </row>
    <row r="420" spans="1:10" ht="13.5" customHeight="1">
      <c r="A420" s="393"/>
      <c r="B420" s="11"/>
      <c r="C420" s="11"/>
      <c r="D420" s="11"/>
      <c r="E420" s="11"/>
      <c r="F420" s="11"/>
      <c r="G420" s="11"/>
      <c r="H420" s="11"/>
      <c r="I420" s="11"/>
      <c r="J420" s="11"/>
    </row>
    <row r="421" spans="1:10" ht="13.5" customHeight="1">
      <c r="A421" s="393"/>
      <c r="B421" s="11"/>
      <c r="C421" s="11"/>
      <c r="D421" s="11"/>
      <c r="E421" s="11"/>
      <c r="F421" s="11"/>
      <c r="G421" s="11"/>
      <c r="H421" s="11"/>
      <c r="I421" s="11"/>
      <c r="J421" s="11"/>
    </row>
    <row r="422" spans="1:10" ht="13.5" customHeight="1">
      <c r="A422" s="393"/>
      <c r="B422" s="11"/>
      <c r="C422" s="11"/>
      <c r="D422" s="11"/>
      <c r="E422" s="11"/>
      <c r="F422" s="11"/>
      <c r="G422" s="11"/>
      <c r="H422" s="11"/>
      <c r="I422" s="11"/>
      <c r="J422" s="11"/>
    </row>
    <row r="423" spans="1:10" ht="13.5" customHeight="1">
      <c r="A423" s="393"/>
      <c r="B423" s="11"/>
      <c r="C423" s="11"/>
      <c r="D423" s="11"/>
      <c r="E423" s="11"/>
      <c r="F423" s="11"/>
      <c r="G423" s="11"/>
      <c r="H423" s="11"/>
      <c r="I423" s="11"/>
      <c r="J423" s="11"/>
    </row>
    <row r="424" spans="1:10" ht="13.5" customHeight="1">
      <c r="A424" s="393"/>
      <c r="B424" s="11"/>
      <c r="C424" s="11"/>
      <c r="D424" s="11"/>
      <c r="E424" s="11"/>
      <c r="F424" s="11"/>
      <c r="G424" s="11"/>
      <c r="H424" s="11"/>
      <c r="I424" s="11"/>
      <c r="J424" s="11"/>
    </row>
    <row r="425" spans="1:10" ht="13.5" customHeight="1">
      <c r="A425" s="393"/>
      <c r="B425" s="11"/>
      <c r="C425" s="11"/>
      <c r="D425" s="11"/>
      <c r="E425" s="11"/>
      <c r="F425" s="11"/>
      <c r="G425" s="11"/>
      <c r="H425" s="11"/>
      <c r="I425" s="11"/>
      <c r="J425" s="11"/>
    </row>
    <row r="426" spans="1:10" ht="13.5" customHeight="1">
      <c r="A426" s="393"/>
      <c r="B426" s="11"/>
      <c r="C426" s="11"/>
      <c r="D426" s="11"/>
      <c r="E426" s="11"/>
      <c r="F426" s="11"/>
      <c r="G426" s="11"/>
      <c r="H426" s="11"/>
      <c r="I426" s="11"/>
      <c r="J426" s="11"/>
    </row>
    <row r="427" spans="1:10" ht="13.5" customHeight="1">
      <c r="A427" s="393"/>
      <c r="B427" s="11"/>
      <c r="C427" s="11"/>
      <c r="D427" s="11"/>
      <c r="E427" s="11"/>
      <c r="F427" s="11"/>
      <c r="G427" s="11"/>
      <c r="H427" s="11"/>
      <c r="I427" s="11"/>
      <c r="J427" s="11"/>
    </row>
    <row r="428" spans="1:10" ht="13.5" customHeight="1">
      <c r="A428" s="393"/>
      <c r="B428" s="11"/>
      <c r="C428" s="11"/>
      <c r="D428" s="11"/>
      <c r="E428" s="11"/>
      <c r="F428" s="11"/>
      <c r="G428" s="11"/>
      <c r="H428" s="11"/>
      <c r="I428" s="11"/>
      <c r="J428" s="11"/>
    </row>
    <row r="429" spans="1:10" ht="13.5" customHeight="1">
      <c r="A429" s="393"/>
      <c r="B429" s="11"/>
      <c r="C429" s="11"/>
      <c r="D429" s="11"/>
      <c r="E429" s="11"/>
      <c r="F429" s="11"/>
      <c r="G429" s="11"/>
      <c r="H429" s="11"/>
      <c r="I429" s="11"/>
      <c r="J429" s="11"/>
    </row>
    <row r="430" spans="1:10" ht="13.5" customHeight="1">
      <c r="A430" s="393"/>
      <c r="B430" s="11"/>
      <c r="C430" s="11"/>
      <c r="D430" s="11"/>
      <c r="E430" s="11"/>
      <c r="F430" s="11"/>
      <c r="G430" s="11"/>
      <c r="H430" s="11"/>
      <c r="I430" s="11"/>
      <c r="J430" s="11"/>
    </row>
    <row r="431" spans="1:10" ht="13.5" customHeight="1">
      <c r="A431" s="393"/>
      <c r="B431" s="11"/>
      <c r="C431" s="11"/>
      <c r="D431" s="11"/>
      <c r="E431" s="11"/>
      <c r="F431" s="11"/>
      <c r="G431" s="11"/>
      <c r="H431" s="11"/>
      <c r="I431" s="11"/>
      <c r="J431" s="11"/>
    </row>
    <row r="432" spans="1:10" ht="13.5" customHeight="1">
      <c r="A432" s="393"/>
      <c r="B432" s="11"/>
      <c r="C432" s="11"/>
      <c r="D432" s="11"/>
      <c r="E432" s="11"/>
      <c r="F432" s="11"/>
      <c r="G432" s="11"/>
      <c r="H432" s="11"/>
      <c r="I432" s="11"/>
      <c r="J432" s="11"/>
    </row>
    <row r="433" spans="1:10" ht="13.5" customHeight="1">
      <c r="A433" s="393"/>
      <c r="B433" s="11"/>
      <c r="C433" s="11"/>
      <c r="D433" s="11"/>
      <c r="E433" s="11"/>
      <c r="F433" s="11"/>
      <c r="G433" s="11"/>
      <c r="H433" s="11"/>
      <c r="I433" s="11"/>
      <c r="J433" s="11"/>
    </row>
    <row r="434" spans="1:10" ht="13.5" customHeight="1">
      <c r="A434" s="393"/>
      <c r="B434" s="11"/>
      <c r="C434" s="11"/>
      <c r="D434" s="11"/>
      <c r="E434" s="11"/>
      <c r="F434" s="11"/>
      <c r="G434" s="11"/>
      <c r="H434" s="11"/>
      <c r="I434" s="11"/>
      <c r="J434" s="11"/>
    </row>
    <row r="435" spans="1:10" ht="13.5" customHeight="1">
      <c r="A435" s="393"/>
      <c r="B435" s="11"/>
      <c r="C435" s="11"/>
      <c r="D435" s="11"/>
      <c r="E435" s="11"/>
      <c r="F435" s="11"/>
      <c r="G435" s="11"/>
      <c r="H435" s="11"/>
      <c r="I435" s="11"/>
      <c r="J435" s="11"/>
    </row>
    <row r="436" spans="1:10" ht="13.5" customHeight="1">
      <c r="A436" s="393"/>
      <c r="B436" s="11"/>
      <c r="C436" s="11"/>
      <c r="D436" s="11"/>
      <c r="E436" s="11"/>
      <c r="F436" s="11"/>
      <c r="G436" s="11"/>
      <c r="H436" s="11"/>
      <c r="I436" s="11"/>
      <c r="J436" s="11"/>
    </row>
    <row r="437" spans="1:10" ht="13.5" customHeight="1">
      <c r="A437" s="393"/>
      <c r="B437" s="11"/>
      <c r="C437" s="11"/>
      <c r="D437" s="11"/>
      <c r="E437" s="11"/>
      <c r="F437" s="11"/>
      <c r="G437" s="11"/>
      <c r="H437" s="11"/>
      <c r="I437" s="11"/>
      <c r="J437" s="11"/>
    </row>
    <row r="438" spans="1:10" ht="13.5" customHeight="1">
      <c r="A438" s="393"/>
      <c r="B438" s="11"/>
      <c r="C438" s="11"/>
      <c r="D438" s="11"/>
      <c r="E438" s="11"/>
      <c r="F438" s="11"/>
      <c r="G438" s="11"/>
      <c r="H438" s="11"/>
      <c r="I438" s="11"/>
      <c r="J438" s="11"/>
    </row>
    <row r="439" spans="1:10" ht="13.5" customHeight="1">
      <c r="A439" s="393"/>
      <c r="B439" s="11"/>
      <c r="C439" s="11"/>
      <c r="D439" s="11"/>
      <c r="E439" s="11"/>
      <c r="F439" s="11"/>
      <c r="G439" s="11"/>
      <c r="H439" s="11"/>
      <c r="I439" s="11"/>
      <c r="J439" s="11"/>
    </row>
    <row r="440" spans="1:10" ht="13.5" customHeight="1">
      <c r="A440" s="393"/>
      <c r="B440" s="11"/>
      <c r="C440" s="11"/>
      <c r="D440" s="11"/>
      <c r="E440" s="11"/>
      <c r="F440" s="11"/>
      <c r="G440" s="11"/>
      <c r="H440" s="11"/>
      <c r="I440" s="11"/>
      <c r="J440" s="11"/>
    </row>
    <row r="441" spans="1:10" ht="13.5" customHeight="1">
      <c r="A441" s="393"/>
      <c r="B441" s="11"/>
      <c r="C441" s="11"/>
      <c r="D441" s="11"/>
      <c r="E441" s="11"/>
      <c r="F441" s="11"/>
      <c r="G441" s="11"/>
      <c r="H441" s="11"/>
      <c r="I441" s="11"/>
      <c r="J441" s="11"/>
    </row>
    <row r="442" spans="1:10" ht="13.5" customHeight="1">
      <c r="A442" s="393"/>
      <c r="B442" s="11"/>
      <c r="C442" s="11"/>
      <c r="D442" s="11"/>
      <c r="E442" s="11"/>
      <c r="F442" s="11"/>
      <c r="G442" s="11"/>
      <c r="H442" s="11"/>
      <c r="I442" s="11"/>
      <c r="J442" s="11"/>
    </row>
    <row r="443" spans="1:10" ht="13.5" customHeight="1">
      <c r="A443" s="393"/>
      <c r="B443" s="11"/>
      <c r="C443" s="11"/>
      <c r="D443" s="11"/>
      <c r="E443" s="11"/>
      <c r="F443" s="11"/>
      <c r="G443" s="11"/>
      <c r="H443" s="11"/>
      <c r="I443" s="11"/>
      <c r="J443" s="11"/>
    </row>
    <row r="444" spans="1:10" ht="13.5" customHeight="1">
      <c r="A444" s="393"/>
      <c r="B444" s="11"/>
      <c r="C444" s="11"/>
      <c r="D444" s="11"/>
      <c r="E444" s="11"/>
      <c r="F444" s="11"/>
      <c r="G444" s="11"/>
      <c r="H444" s="11"/>
      <c r="I444" s="11"/>
      <c r="J444" s="11"/>
    </row>
    <row r="445" spans="1:10" ht="13.5" customHeight="1">
      <c r="A445" s="393"/>
      <c r="B445" s="11"/>
      <c r="C445" s="11"/>
      <c r="D445" s="11"/>
      <c r="E445" s="11"/>
      <c r="F445" s="11"/>
      <c r="G445" s="11"/>
      <c r="H445" s="11"/>
      <c r="I445" s="11"/>
      <c r="J445" s="11"/>
    </row>
    <row r="446" spans="1:10">
      <c r="A446" s="393"/>
      <c r="B446" s="11"/>
      <c r="C446" s="11"/>
      <c r="D446" s="11"/>
      <c r="E446" s="11"/>
      <c r="F446" s="11"/>
      <c r="G446" s="11"/>
      <c r="H446" s="11"/>
      <c r="I446" s="11"/>
      <c r="J446" s="11"/>
    </row>
    <row r="447" spans="1:10">
      <c r="A447" s="393"/>
      <c r="B447" s="11"/>
      <c r="C447" s="11"/>
      <c r="D447" s="11"/>
      <c r="E447" s="11"/>
      <c r="F447" s="11"/>
      <c r="G447" s="11"/>
      <c r="H447" s="11"/>
      <c r="I447" s="11"/>
      <c r="J447" s="11"/>
    </row>
    <row r="448" spans="1:10">
      <c r="A448" s="393"/>
      <c r="B448" s="11"/>
      <c r="C448" s="11"/>
      <c r="D448" s="11"/>
      <c r="E448" s="11"/>
      <c r="F448" s="11"/>
      <c r="G448" s="11"/>
      <c r="H448" s="11"/>
      <c r="I448" s="11"/>
      <c r="J448" s="11"/>
    </row>
    <row r="449" spans="1:10">
      <c r="A449" s="393"/>
      <c r="B449" s="11"/>
      <c r="C449" s="11"/>
      <c r="D449" s="11"/>
      <c r="E449" s="11"/>
      <c r="F449" s="11"/>
      <c r="G449" s="11"/>
      <c r="H449" s="11"/>
      <c r="I449" s="11"/>
      <c r="J449" s="11"/>
    </row>
  </sheetData>
  <mergeCells count="6">
    <mergeCell ref="A1:J1"/>
    <mergeCell ref="D4:F4"/>
    <mergeCell ref="H4:J4"/>
    <mergeCell ref="A322:M322"/>
    <mergeCell ref="A323:O323"/>
    <mergeCell ref="A2:J2"/>
  </mergeCells>
  <pageMargins left="0.7" right="0.7" top="0.75" bottom="0.75" header="0.3" footer="0.3"/>
  <pageSetup paperSize="9" orientation="portrait" r:id="rId1"/>
  <ignoredErrors>
    <ignoredError sqref="A320 A8:A319"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323"/>
  <sheetViews>
    <sheetView workbookViewId="0">
      <pane ySplit="4" topLeftCell="A5" activePane="bottomLeft" state="frozen"/>
      <selection activeCell="A17" sqref="A17:L18"/>
      <selection pane="bottomLeft" sqref="A1:F1"/>
    </sheetView>
  </sheetViews>
  <sheetFormatPr defaultColWidth="8.69921875" defaultRowHeight="13.8"/>
  <cols>
    <col min="1" max="1" width="10.69921875" style="212" customWidth="1"/>
    <col min="2" max="2" width="16.19921875" style="212" customWidth="1"/>
    <col min="3" max="5" width="8.69921875" style="212"/>
    <col min="6" max="6" width="9.5" style="288" customWidth="1"/>
    <col min="7" max="16384" width="8.69921875" style="212"/>
  </cols>
  <sheetData>
    <row r="1" spans="1:18" ht="27" customHeight="1">
      <c r="A1" s="630" t="s">
        <v>1145</v>
      </c>
      <c r="B1" s="616"/>
      <c r="C1" s="616"/>
      <c r="D1" s="616"/>
      <c r="E1" s="616"/>
      <c r="F1" s="616"/>
    </row>
    <row r="2" spans="1:18" ht="27" customHeight="1" thickBot="1">
      <c r="A2" s="627" t="s">
        <v>1196</v>
      </c>
      <c r="B2" s="622"/>
      <c r="C2" s="622"/>
      <c r="D2" s="622"/>
      <c r="E2" s="622"/>
      <c r="F2" s="622"/>
    </row>
    <row r="3" spans="1:18" ht="14.4" thickTop="1">
      <c r="A3" s="439" t="s">
        <v>187</v>
      </c>
      <c r="B3" s="439" t="s">
        <v>188</v>
      </c>
      <c r="C3" s="439" t="s">
        <v>854</v>
      </c>
      <c r="D3" s="628" t="s">
        <v>90</v>
      </c>
      <c r="E3" s="628"/>
      <c r="F3" s="439" t="s">
        <v>1219</v>
      </c>
      <c r="H3" s="333"/>
      <c r="I3" s="333"/>
    </row>
    <row r="4" spans="1:18">
      <c r="A4" s="442"/>
      <c r="B4" s="442" t="s">
        <v>118</v>
      </c>
      <c r="C4" s="442" t="s">
        <v>184</v>
      </c>
      <c r="D4" s="442" t="s">
        <v>29</v>
      </c>
      <c r="E4" s="442" t="s">
        <v>30</v>
      </c>
      <c r="F4" s="442" t="s">
        <v>31</v>
      </c>
      <c r="H4" s="333"/>
      <c r="I4" s="333"/>
    </row>
    <row r="5" spans="1:18" ht="13.5" customHeight="1">
      <c r="A5" s="394" t="s">
        <v>1071</v>
      </c>
      <c r="B5" s="394" t="s">
        <v>189</v>
      </c>
      <c r="C5" s="395">
        <v>6052</v>
      </c>
      <c r="D5" s="396">
        <v>1607</v>
      </c>
      <c r="E5" s="396">
        <v>4445</v>
      </c>
      <c r="F5" s="397">
        <v>99</v>
      </c>
      <c r="H5" s="333"/>
      <c r="I5" s="333"/>
      <c r="K5" s="398"/>
      <c r="L5" s="399"/>
      <c r="M5" s="399"/>
      <c r="N5" s="400"/>
      <c r="O5" s="400"/>
      <c r="P5" s="400"/>
      <c r="Q5" s="401"/>
      <c r="R5" s="402"/>
    </row>
    <row r="6" spans="1:18" ht="13.5" customHeight="1">
      <c r="A6" s="403" t="s">
        <v>819</v>
      </c>
      <c r="B6" s="404" t="s">
        <v>190</v>
      </c>
      <c r="C6" s="405">
        <v>1024</v>
      </c>
      <c r="D6" s="240">
        <v>278</v>
      </c>
      <c r="E6" s="240">
        <v>746</v>
      </c>
      <c r="F6" s="240">
        <v>117</v>
      </c>
      <c r="H6" s="333"/>
      <c r="I6" s="333"/>
      <c r="K6" s="398"/>
      <c r="L6" s="399"/>
      <c r="M6" s="399"/>
      <c r="N6" s="400"/>
      <c r="O6" s="400"/>
      <c r="P6" s="400"/>
      <c r="Q6" s="401"/>
      <c r="R6" s="400"/>
    </row>
    <row r="7" spans="1:18" ht="13.5" customHeight="1">
      <c r="A7" s="406" t="s">
        <v>231</v>
      </c>
      <c r="B7" s="11" t="s">
        <v>232</v>
      </c>
      <c r="C7" s="407">
        <v>31</v>
      </c>
      <c r="D7" s="237">
        <v>7</v>
      </c>
      <c r="E7" s="237">
        <v>24</v>
      </c>
      <c r="F7" s="237">
        <v>110</v>
      </c>
      <c r="H7" s="333"/>
      <c r="I7" s="354"/>
      <c r="K7" s="398"/>
      <c r="L7" s="399"/>
      <c r="M7" s="399"/>
      <c r="N7" s="401"/>
      <c r="O7" s="401"/>
      <c r="P7" s="401"/>
      <c r="Q7" s="401"/>
      <c r="R7" s="401"/>
    </row>
    <row r="8" spans="1:18" ht="13.5" customHeight="1">
      <c r="A8" s="406" t="s">
        <v>235</v>
      </c>
      <c r="B8" s="11" t="s">
        <v>236</v>
      </c>
      <c r="C8" s="407">
        <v>8</v>
      </c>
      <c r="D8" s="237" t="s">
        <v>1022</v>
      </c>
      <c r="E8" s="237" t="s">
        <v>1022</v>
      </c>
      <c r="F8" s="237">
        <v>85</v>
      </c>
      <c r="I8" s="354"/>
      <c r="K8" s="398"/>
      <c r="L8" s="399"/>
      <c r="M8" s="399"/>
      <c r="N8" s="401"/>
      <c r="O8" s="401"/>
      <c r="P8" s="401"/>
      <c r="Q8" s="401"/>
      <c r="R8" s="401"/>
    </row>
    <row r="9" spans="1:18" ht="13.5" customHeight="1">
      <c r="A9" s="406" t="s">
        <v>241</v>
      </c>
      <c r="B9" s="11" t="s">
        <v>242</v>
      </c>
      <c r="C9" s="408">
        <v>23</v>
      </c>
      <c r="D9" s="237">
        <v>7</v>
      </c>
      <c r="E9" s="237">
        <v>16</v>
      </c>
      <c r="F9" s="237">
        <v>108</v>
      </c>
      <c r="I9" s="354"/>
      <c r="K9" s="398"/>
      <c r="L9" s="399"/>
      <c r="M9" s="399"/>
      <c r="N9" s="401"/>
      <c r="O9" s="401"/>
      <c r="P9" s="401"/>
      <c r="Q9" s="401"/>
      <c r="R9" s="401"/>
    </row>
    <row r="10" spans="1:18" ht="13.5" customHeight="1">
      <c r="A10" s="406" t="s">
        <v>239</v>
      </c>
      <c r="B10" s="11" t="s">
        <v>240</v>
      </c>
      <c r="C10" s="407">
        <v>9</v>
      </c>
      <c r="D10" s="237" t="s">
        <v>1022</v>
      </c>
      <c r="E10" s="237" t="s">
        <v>1022</v>
      </c>
      <c r="F10" s="237">
        <v>78</v>
      </c>
      <c r="K10" s="398"/>
      <c r="L10" s="399"/>
      <c r="M10" s="399"/>
      <c r="N10" s="401"/>
      <c r="O10" s="401"/>
      <c r="P10" s="401"/>
      <c r="Q10" s="401"/>
      <c r="R10" s="401"/>
    </row>
    <row r="11" spans="1:18" ht="13.5" customHeight="1">
      <c r="A11" s="406" t="s">
        <v>201</v>
      </c>
      <c r="B11" s="11" t="s">
        <v>202</v>
      </c>
      <c r="C11" s="407">
        <v>23</v>
      </c>
      <c r="D11" s="238">
        <v>6</v>
      </c>
      <c r="E11" s="238">
        <v>17</v>
      </c>
      <c r="F11" s="237">
        <v>87</v>
      </c>
      <c r="K11" s="398"/>
      <c r="L11" s="399"/>
      <c r="M11" s="399"/>
      <c r="N11" s="401"/>
      <c r="O11" s="401"/>
      <c r="P11" s="401"/>
      <c r="Q11" s="401"/>
      <c r="R11" s="401"/>
    </row>
    <row r="12" spans="1:18" ht="13.5" customHeight="1">
      <c r="A12" s="406" t="s">
        <v>195</v>
      </c>
      <c r="B12" s="11" t="s">
        <v>196</v>
      </c>
      <c r="C12" s="407">
        <v>25</v>
      </c>
      <c r="D12" s="238">
        <v>8</v>
      </c>
      <c r="E12" s="238">
        <v>17</v>
      </c>
      <c r="F12" s="237">
        <v>206</v>
      </c>
      <c r="I12" s="354"/>
      <c r="K12" s="398"/>
      <c r="L12" s="399"/>
      <c r="M12" s="399"/>
      <c r="N12" s="401"/>
      <c r="O12" s="401"/>
      <c r="P12" s="401"/>
      <c r="Q12" s="401"/>
      <c r="R12" s="401"/>
    </row>
    <row r="13" spans="1:18" ht="13.5" customHeight="1">
      <c r="A13" s="406" t="s">
        <v>199</v>
      </c>
      <c r="B13" s="11" t="s">
        <v>200</v>
      </c>
      <c r="C13" s="407" t="s">
        <v>1029</v>
      </c>
      <c r="D13" s="238" t="s">
        <v>1029</v>
      </c>
      <c r="E13" s="238" t="s">
        <v>1029</v>
      </c>
      <c r="F13" s="237" t="s">
        <v>1029</v>
      </c>
      <c r="K13" s="398"/>
      <c r="L13" s="399"/>
      <c r="M13" s="399"/>
      <c r="N13" s="401"/>
      <c r="O13" s="401"/>
      <c r="P13" s="401"/>
      <c r="Q13" s="401"/>
      <c r="R13" s="401"/>
    </row>
    <row r="14" spans="1:18" ht="13.5" customHeight="1">
      <c r="A14" s="406" t="s">
        <v>191</v>
      </c>
      <c r="B14" s="11" t="s">
        <v>192</v>
      </c>
      <c r="C14" s="407">
        <v>48</v>
      </c>
      <c r="D14" s="238">
        <v>9</v>
      </c>
      <c r="E14" s="238">
        <v>39</v>
      </c>
      <c r="F14" s="237">
        <v>92</v>
      </c>
      <c r="I14" s="320"/>
      <c r="K14" s="398"/>
      <c r="L14" s="399"/>
      <c r="M14" s="399"/>
      <c r="N14" s="401"/>
      <c r="O14" s="401"/>
      <c r="P14" s="401"/>
      <c r="Q14" s="401"/>
      <c r="R14" s="401"/>
    </row>
    <row r="15" spans="1:18" ht="13.5" customHeight="1">
      <c r="A15" s="406" t="s">
        <v>213</v>
      </c>
      <c r="B15" s="11" t="s">
        <v>214</v>
      </c>
      <c r="C15" s="407">
        <v>6</v>
      </c>
      <c r="D15" s="238" t="s">
        <v>1022</v>
      </c>
      <c r="E15" s="238" t="s">
        <v>1022</v>
      </c>
      <c r="F15" s="237">
        <v>69</v>
      </c>
      <c r="K15" s="398"/>
      <c r="L15" s="399"/>
      <c r="M15" s="399"/>
      <c r="N15" s="401"/>
      <c r="O15" s="401"/>
      <c r="P15" s="401"/>
      <c r="Q15" s="401"/>
      <c r="R15" s="401"/>
    </row>
    <row r="16" spans="1:18" ht="13.5" customHeight="1">
      <c r="A16" s="406" t="s">
        <v>197</v>
      </c>
      <c r="B16" s="11" t="s">
        <v>198</v>
      </c>
      <c r="C16" s="407">
        <v>31</v>
      </c>
      <c r="D16" s="238">
        <v>7</v>
      </c>
      <c r="E16" s="238">
        <v>24</v>
      </c>
      <c r="F16" s="237">
        <v>92</v>
      </c>
      <c r="K16" s="398"/>
      <c r="L16" s="399"/>
      <c r="M16" s="399"/>
      <c r="N16" s="401"/>
      <c r="O16" s="401"/>
      <c r="P16" s="401"/>
      <c r="Q16" s="401"/>
      <c r="R16" s="401"/>
    </row>
    <row r="17" spans="1:18" ht="13.5" customHeight="1">
      <c r="A17" s="406" t="s">
        <v>227</v>
      </c>
      <c r="B17" s="11" t="s">
        <v>228</v>
      </c>
      <c r="C17" s="409">
        <v>85</v>
      </c>
      <c r="D17" s="410">
        <v>21</v>
      </c>
      <c r="E17" s="410">
        <v>64</v>
      </c>
      <c r="F17" s="237">
        <v>145</v>
      </c>
      <c r="K17" s="398"/>
      <c r="L17" s="399"/>
      <c r="M17" s="399"/>
      <c r="N17" s="411"/>
      <c r="O17" s="411"/>
      <c r="P17" s="411"/>
      <c r="Q17" s="401"/>
      <c r="R17" s="401"/>
    </row>
    <row r="18" spans="1:18" ht="13.5" customHeight="1">
      <c r="A18" s="406" t="s">
        <v>233</v>
      </c>
      <c r="B18" s="11" t="s">
        <v>234</v>
      </c>
      <c r="C18" s="407">
        <v>21</v>
      </c>
      <c r="D18" s="238">
        <v>5</v>
      </c>
      <c r="E18" s="238">
        <v>16</v>
      </c>
      <c r="F18" s="237">
        <v>164</v>
      </c>
      <c r="K18" s="398"/>
      <c r="L18" s="399"/>
      <c r="M18" s="399"/>
      <c r="N18" s="401"/>
      <c r="O18" s="401"/>
      <c r="P18" s="401"/>
      <c r="Q18" s="401"/>
      <c r="R18" s="401"/>
    </row>
    <row r="19" spans="1:18" ht="13.5" customHeight="1">
      <c r="A19" s="406" t="s">
        <v>209</v>
      </c>
      <c r="B19" s="11" t="s">
        <v>210</v>
      </c>
      <c r="C19" s="407">
        <v>12</v>
      </c>
      <c r="D19" s="238">
        <v>5</v>
      </c>
      <c r="E19" s="238">
        <v>7</v>
      </c>
      <c r="F19" s="237">
        <v>151</v>
      </c>
      <c r="K19" s="398"/>
      <c r="L19" s="399"/>
      <c r="M19" s="399"/>
      <c r="N19" s="401"/>
      <c r="O19" s="401"/>
      <c r="P19" s="401"/>
      <c r="Q19" s="401"/>
      <c r="R19" s="401"/>
    </row>
    <row r="20" spans="1:18" ht="13.5" customHeight="1">
      <c r="A20" s="406" t="s">
        <v>229</v>
      </c>
      <c r="B20" s="11" t="s">
        <v>230</v>
      </c>
      <c r="C20" s="407">
        <v>19</v>
      </c>
      <c r="D20" s="237" t="s">
        <v>1022</v>
      </c>
      <c r="E20" s="237" t="s">
        <v>1022</v>
      </c>
      <c r="F20" s="412">
        <v>54</v>
      </c>
      <c r="K20" s="398"/>
      <c r="L20" s="399"/>
      <c r="M20" s="399"/>
      <c r="N20" s="401"/>
      <c r="O20" s="401"/>
      <c r="P20" s="401"/>
      <c r="Q20" s="401"/>
      <c r="R20" s="401"/>
    </row>
    <row r="21" spans="1:18" ht="13.5" customHeight="1">
      <c r="A21" s="406" t="s">
        <v>193</v>
      </c>
      <c r="B21" s="11" t="s">
        <v>194</v>
      </c>
      <c r="C21" s="407">
        <v>21</v>
      </c>
      <c r="D21" s="237">
        <v>5</v>
      </c>
      <c r="E21" s="237">
        <v>16</v>
      </c>
      <c r="F21" s="412">
        <v>209</v>
      </c>
      <c r="K21" s="398"/>
      <c r="L21" s="399"/>
      <c r="M21" s="399"/>
      <c r="N21" s="401"/>
      <c r="O21" s="401"/>
      <c r="P21" s="401"/>
      <c r="Q21" s="401"/>
      <c r="R21" s="401"/>
    </row>
    <row r="22" spans="1:18" ht="13.5" customHeight="1">
      <c r="A22" s="406" t="s">
        <v>217</v>
      </c>
      <c r="B22" s="11" t="s">
        <v>218</v>
      </c>
      <c r="C22" s="407">
        <v>48</v>
      </c>
      <c r="D22" s="238">
        <v>17</v>
      </c>
      <c r="E22" s="238">
        <v>31</v>
      </c>
      <c r="F22" s="237">
        <v>116</v>
      </c>
      <c r="K22" s="398"/>
      <c r="L22" s="399"/>
      <c r="M22" s="399"/>
      <c r="N22" s="401"/>
      <c r="O22" s="401"/>
      <c r="P22" s="401"/>
      <c r="Q22" s="401"/>
      <c r="R22" s="401"/>
    </row>
    <row r="23" spans="1:18" ht="13.5" customHeight="1">
      <c r="A23" s="406" t="s">
        <v>221</v>
      </c>
      <c r="B23" s="11" t="s">
        <v>222</v>
      </c>
      <c r="C23" s="407">
        <v>243</v>
      </c>
      <c r="D23" s="238">
        <v>67</v>
      </c>
      <c r="E23" s="238">
        <v>176</v>
      </c>
      <c r="F23" s="237">
        <v>91</v>
      </c>
      <c r="K23" s="398"/>
      <c r="L23" s="399"/>
      <c r="M23" s="399"/>
      <c r="N23" s="401"/>
      <c r="O23" s="401"/>
      <c r="P23" s="401"/>
      <c r="Q23" s="401"/>
      <c r="R23" s="401"/>
    </row>
    <row r="24" spans="1:18" ht="13.5" customHeight="1">
      <c r="A24" s="406" t="s">
        <v>225</v>
      </c>
      <c r="B24" s="11" t="s">
        <v>226</v>
      </c>
      <c r="C24" s="407">
        <v>37</v>
      </c>
      <c r="D24" s="238">
        <v>8</v>
      </c>
      <c r="E24" s="238">
        <v>29</v>
      </c>
      <c r="F24" s="237">
        <v>129</v>
      </c>
      <c r="K24" s="398"/>
      <c r="L24" s="399"/>
      <c r="M24" s="399"/>
      <c r="N24" s="401"/>
      <c r="O24" s="401"/>
      <c r="P24" s="401"/>
      <c r="Q24" s="401"/>
      <c r="R24" s="401"/>
    </row>
    <row r="25" spans="1:18" ht="13.5" customHeight="1">
      <c r="A25" s="406" t="s">
        <v>205</v>
      </c>
      <c r="B25" s="11" t="s">
        <v>206</v>
      </c>
      <c r="C25" s="409" t="s">
        <v>1029</v>
      </c>
      <c r="D25" s="410" t="s">
        <v>1029</v>
      </c>
      <c r="E25" s="410" t="s">
        <v>1029</v>
      </c>
      <c r="F25" s="237" t="s">
        <v>1029</v>
      </c>
      <c r="K25" s="398"/>
      <c r="L25" s="399"/>
      <c r="M25" s="399"/>
      <c r="N25" s="411"/>
      <c r="O25" s="411"/>
      <c r="P25" s="411"/>
      <c r="Q25" s="401"/>
      <c r="R25" s="401"/>
    </row>
    <row r="26" spans="1:18" ht="13.5" customHeight="1">
      <c r="A26" s="406" t="s">
        <v>223</v>
      </c>
      <c r="B26" s="11" t="s">
        <v>224</v>
      </c>
      <c r="C26" s="407">
        <v>19</v>
      </c>
      <c r="D26" s="238">
        <v>8</v>
      </c>
      <c r="E26" s="238">
        <v>11</v>
      </c>
      <c r="F26" s="237">
        <v>133</v>
      </c>
      <c r="K26" s="398"/>
      <c r="L26" s="399"/>
      <c r="M26" s="399"/>
      <c r="N26" s="401"/>
      <c r="O26" s="401"/>
      <c r="P26" s="401"/>
      <c r="Q26" s="401"/>
      <c r="R26" s="401"/>
    </row>
    <row r="27" spans="1:18" ht="13.5" customHeight="1">
      <c r="A27" s="406" t="s">
        <v>219</v>
      </c>
      <c r="B27" s="11" t="s">
        <v>220</v>
      </c>
      <c r="C27" s="407">
        <v>6</v>
      </c>
      <c r="D27" s="237" t="s">
        <v>1022</v>
      </c>
      <c r="E27" s="237" t="s">
        <v>1022</v>
      </c>
      <c r="F27" s="237">
        <v>117</v>
      </c>
      <c r="K27" s="398"/>
      <c r="L27" s="399"/>
      <c r="M27" s="399"/>
      <c r="N27" s="401"/>
      <c r="O27" s="401"/>
      <c r="P27" s="401"/>
      <c r="Q27" s="401"/>
      <c r="R27" s="401"/>
    </row>
    <row r="28" spans="1:18" ht="13.5" customHeight="1">
      <c r="A28" s="406" t="s">
        <v>203</v>
      </c>
      <c r="B28" s="11" t="s">
        <v>204</v>
      </c>
      <c r="C28" s="407">
        <v>26</v>
      </c>
      <c r="D28" s="238">
        <v>5</v>
      </c>
      <c r="E28" s="238">
        <v>21</v>
      </c>
      <c r="F28" s="237">
        <v>182</v>
      </c>
      <c r="K28" s="398"/>
      <c r="L28" s="399"/>
      <c r="M28" s="399"/>
      <c r="N28" s="401"/>
      <c r="O28" s="401"/>
      <c r="P28" s="401"/>
      <c r="Q28" s="401"/>
      <c r="R28" s="401"/>
    </row>
    <row r="29" spans="1:18" ht="13.5" customHeight="1">
      <c r="A29" s="406" t="s">
        <v>237</v>
      </c>
      <c r="B29" s="11" t="s">
        <v>238</v>
      </c>
      <c r="C29" s="407">
        <v>6</v>
      </c>
      <c r="D29" s="237" t="s">
        <v>1022</v>
      </c>
      <c r="E29" s="237" t="s">
        <v>1022</v>
      </c>
      <c r="F29" s="237">
        <v>175</v>
      </c>
      <c r="K29" s="398"/>
      <c r="L29" s="399"/>
      <c r="M29" s="399"/>
      <c r="N29" s="401"/>
      <c r="O29" s="401"/>
      <c r="P29" s="401"/>
      <c r="Q29" s="401"/>
      <c r="R29" s="401"/>
    </row>
    <row r="30" spans="1:18" ht="13.5" customHeight="1">
      <c r="A30" s="406" t="s">
        <v>207</v>
      </c>
      <c r="B30" s="11" t="s">
        <v>208</v>
      </c>
      <c r="C30" s="407">
        <v>88</v>
      </c>
      <c r="D30" s="238">
        <v>20</v>
      </c>
      <c r="E30" s="238">
        <v>68</v>
      </c>
      <c r="F30" s="237">
        <v>100</v>
      </c>
      <c r="K30" s="398"/>
      <c r="L30" s="399"/>
      <c r="M30" s="399"/>
      <c r="N30" s="401"/>
      <c r="O30" s="401"/>
      <c r="P30" s="401"/>
      <c r="Q30" s="401"/>
      <c r="R30" s="401"/>
    </row>
    <row r="31" spans="1:18" ht="13.5" customHeight="1">
      <c r="A31" s="406" t="s">
        <v>215</v>
      </c>
      <c r="B31" s="11" t="s">
        <v>216</v>
      </c>
      <c r="C31" s="407">
        <v>32</v>
      </c>
      <c r="D31" s="237">
        <v>9</v>
      </c>
      <c r="E31" s="237">
        <v>23</v>
      </c>
      <c r="F31" s="237">
        <v>120</v>
      </c>
      <c r="K31" s="398"/>
      <c r="L31" s="399"/>
      <c r="M31" s="399"/>
      <c r="N31" s="401"/>
      <c r="O31" s="401"/>
      <c r="P31" s="401"/>
      <c r="Q31" s="401"/>
      <c r="R31" s="401"/>
    </row>
    <row r="32" spans="1:18" ht="13.5" customHeight="1">
      <c r="A32" s="406" t="s">
        <v>211</v>
      </c>
      <c r="B32" s="11" t="s">
        <v>212</v>
      </c>
      <c r="C32" s="407">
        <v>34</v>
      </c>
      <c r="D32" s="237">
        <v>8</v>
      </c>
      <c r="E32" s="237">
        <v>26</v>
      </c>
      <c r="F32" s="237">
        <v>192</v>
      </c>
      <c r="K32" s="398"/>
      <c r="L32" s="399"/>
      <c r="M32" s="399"/>
      <c r="N32" s="401"/>
      <c r="O32" s="401"/>
      <c r="P32" s="401"/>
      <c r="Q32" s="401"/>
      <c r="R32" s="401"/>
    </row>
    <row r="33" spans="1:18" ht="13.5" customHeight="1">
      <c r="A33" s="413" t="s">
        <v>820</v>
      </c>
      <c r="B33" s="404" t="s">
        <v>243</v>
      </c>
      <c r="C33" s="405">
        <v>254</v>
      </c>
      <c r="D33" s="240">
        <v>64</v>
      </c>
      <c r="E33" s="240">
        <v>190</v>
      </c>
      <c r="F33" s="240">
        <v>102</v>
      </c>
      <c r="K33" s="398"/>
      <c r="L33" s="399"/>
      <c r="M33" s="399"/>
      <c r="N33" s="400"/>
      <c r="O33" s="400"/>
      <c r="P33" s="400"/>
      <c r="Q33" s="401"/>
      <c r="R33" s="400"/>
    </row>
    <row r="34" spans="1:18" ht="13.5" customHeight="1">
      <c r="A34" s="406" t="s">
        <v>248</v>
      </c>
      <c r="B34" s="11" t="s">
        <v>249</v>
      </c>
      <c r="C34" s="407" t="s">
        <v>1029</v>
      </c>
      <c r="D34" s="238" t="s">
        <v>1029</v>
      </c>
      <c r="E34" s="238" t="s">
        <v>1029</v>
      </c>
      <c r="F34" s="237" t="s">
        <v>1029</v>
      </c>
      <c r="K34" s="398"/>
      <c r="L34" s="399"/>
      <c r="M34" s="399"/>
      <c r="N34" s="401"/>
      <c r="O34" s="401"/>
      <c r="P34" s="401"/>
      <c r="Q34" s="401"/>
      <c r="R34" s="401"/>
    </row>
    <row r="35" spans="1:18" ht="13.5" customHeight="1">
      <c r="A35" s="406" t="s">
        <v>256</v>
      </c>
      <c r="B35" s="11" t="s">
        <v>257</v>
      </c>
      <c r="C35" s="237">
        <v>4</v>
      </c>
      <c r="D35" s="237">
        <v>0</v>
      </c>
      <c r="E35" s="237" t="s">
        <v>1022</v>
      </c>
      <c r="F35" s="237">
        <v>80</v>
      </c>
      <c r="K35" s="398"/>
      <c r="L35" s="399"/>
      <c r="M35" s="399"/>
      <c r="N35" s="401"/>
      <c r="O35" s="401"/>
      <c r="P35" s="401"/>
      <c r="Q35" s="401"/>
      <c r="R35" s="401"/>
    </row>
    <row r="36" spans="1:18" ht="13.5" customHeight="1">
      <c r="A36" s="406" t="s">
        <v>250</v>
      </c>
      <c r="B36" s="11" t="s">
        <v>251</v>
      </c>
      <c r="C36" s="237">
        <v>13</v>
      </c>
      <c r="D36" s="237" t="s">
        <v>1022</v>
      </c>
      <c r="E36" s="237">
        <v>8</v>
      </c>
      <c r="F36" s="237">
        <v>110</v>
      </c>
      <c r="K36" s="398"/>
      <c r="L36" s="399"/>
      <c r="M36" s="399"/>
      <c r="N36" s="401"/>
      <c r="O36" s="401"/>
      <c r="P36" s="401"/>
      <c r="Q36" s="401"/>
      <c r="R36" s="401"/>
    </row>
    <row r="37" spans="1:18" ht="13.5" customHeight="1">
      <c r="A37" s="406" t="s">
        <v>246</v>
      </c>
      <c r="B37" s="11" t="s">
        <v>247</v>
      </c>
      <c r="C37" s="408">
        <v>14</v>
      </c>
      <c r="D37" s="238" t="s">
        <v>1022</v>
      </c>
      <c r="E37" s="237" t="s">
        <v>1022</v>
      </c>
      <c r="F37" s="237">
        <v>95</v>
      </c>
      <c r="K37" s="398"/>
      <c r="L37" s="399"/>
      <c r="M37" s="399"/>
      <c r="N37" s="401"/>
      <c r="O37" s="401"/>
      <c r="P37" s="401"/>
      <c r="Q37" s="401"/>
      <c r="R37" s="401"/>
    </row>
    <row r="38" spans="1:18" ht="13.5" customHeight="1">
      <c r="A38" s="406" t="s">
        <v>252</v>
      </c>
      <c r="B38" s="11" t="s">
        <v>253</v>
      </c>
      <c r="C38" s="407">
        <v>21</v>
      </c>
      <c r="D38" s="237">
        <v>6</v>
      </c>
      <c r="E38" s="237">
        <v>15</v>
      </c>
      <c r="F38" s="237">
        <v>100</v>
      </c>
      <c r="K38" s="398"/>
      <c r="L38" s="399"/>
      <c r="M38" s="399"/>
      <c r="N38" s="401"/>
      <c r="O38" s="401"/>
      <c r="P38" s="401"/>
      <c r="Q38" s="401"/>
      <c r="R38" s="401"/>
    </row>
    <row r="39" spans="1:18" ht="13.5" customHeight="1">
      <c r="A39" s="406" t="s">
        <v>254</v>
      </c>
      <c r="B39" s="11" t="s">
        <v>255</v>
      </c>
      <c r="C39" s="407">
        <v>159</v>
      </c>
      <c r="D39" s="238">
        <v>40</v>
      </c>
      <c r="E39" s="238">
        <v>119</v>
      </c>
      <c r="F39" s="237">
        <v>94</v>
      </c>
      <c r="K39" s="398"/>
      <c r="L39" s="399"/>
      <c r="M39" s="399"/>
      <c r="N39" s="401"/>
      <c r="O39" s="401"/>
      <c r="P39" s="401"/>
      <c r="Q39" s="401"/>
      <c r="R39" s="401"/>
    </row>
    <row r="40" spans="1:18" ht="13.5" customHeight="1">
      <c r="A40" s="406" t="s">
        <v>244</v>
      </c>
      <c r="B40" s="11" t="s">
        <v>245</v>
      </c>
      <c r="C40" s="407">
        <v>30</v>
      </c>
      <c r="D40" s="238">
        <v>6</v>
      </c>
      <c r="E40" s="238">
        <v>24</v>
      </c>
      <c r="F40" s="237">
        <v>144</v>
      </c>
      <c r="K40" s="398"/>
      <c r="L40" s="399"/>
      <c r="M40" s="399"/>
      <c r="N40" s="401"/>
      <c r="O40" s="401"/>
      <c r="P40" s="401"/>
      <c r="Q40" s="401"/>
      <c r="R40" s="401"/>
    </row>
    <row r="41" spans="1:18" ht="13.5" customHeight="1">
      <c r="A41" s="406" t="s">
        <v>258</v>
      </c>
      <c r="B41" s="11" t="s">
        <v>259</v>
      </c>
      <c r="C41" s="407">
        <v>0</v>
      </c>
      <c r="D41" s="237">
        <v>0</v>
      </c>
      <c r="E41" s="237">
        <v>0</v>
      </c>
      <c r="F41" s="237" t="s">
        <v>1029</v>
      </c>
      <c r="K41" s="398"/>
      <c r="L41" s="399"/>
      <c r="M41" s="399"/>
      <c r="N41" s="401"/>
      <c r="O41" s="401"/>
      <c r="P41" s="401"/>
      <c r="Q41" s="401"/>
      <c r="R41" s="401"/>
    </row>
    <row r="42" spans="1:18" ht="13.5" customHeight="1">
      <c r="A42" s="413" t="s">
        <v>821</v>
      </c>
      <c r="B42" s="404" t="s">
        <v>260</v>
      </c>
      <c r="C42" s="405">
        <v>315</v>
      </c>
      <c r="D42" s="240">
        <v>91</v>
      </c>
      <c r="E42" s="240">
        <v>224</v>
      </c>
      <c r="F42" s="240">
        <v>97</v>
      </c>
      <c r="K42" s="398"/>
      <c r="L42" s="399"/>
      <c r="M42" s="399"/>
      <c r="N42" s="400"/>
      <c r="O42" s="400"/>
      <c r="P42" s="400"/>
      <c r="Q42" s="401"/>
      <c r="R42" s="400"/>
    </row>
    <row r="43" spans="1:18" ht="13.5" customHeight="1">
      <c r="A43" s="406" t="s">
        <v>277</v>
      </c>
      <c r="B43" s="11" t="s">
        <v>278</v>
      </c>
      <c r="C43" s="407" t="s">
        <v>1029</v>
      </c>
      <c r="D43" s="238" t="s">
        <v>1029</v>
      </c>
      <c r="E43" s="238" t="s">
        <v>1029</v>
      </c>
      <c r="F43" s="237" t="s">
        <v>1029</v>
      </c>
      <c r="K43" s="398"/>
      <c r="L43" s="399"/>
      <c r="M43" s="399"/>
      <c r="N43" s="401"/>
      <c r="O43" s="401"/>
      <c r="P43" s="401"/>
      <c r="Q43" s="401"/>
      <c r="R43" s="401"/>
    </row>
    <row r="44" spans="1:18" ht="13.5" customHeight="1">
      <c r="A44" s="406" t="s">
        <v>265</v>
      </c>
      <c r="B44" s="11" t="s">
        <v>266</v>
      </c>
      <c r="C44" s="407">
        <v>0</v>
      </c>
      <c r="D44" s="237">
        <v>0</v>
      </c>
      <c r="E44" s="237">
        <v>0</v>
      </c>
      <c r="F44" s="237" t="s">
        <v>1029</v>
      </c>
      <c r="K44" s="398"/>
      <c r="L44" s="399"/>
      <c r="M44" s="399"/>
      <c r="N44" s="401"/>
      <c r="O44" s="401"/>
      <c r="P44" s="401"/>
      <c r="Q44" s="401"/>
      <c r="R44" s="401"/>
    </row>
    <row r="45" spans="1:18" ht="13.5" customHeight="1">
      <c r="A45" s="406" t="s">
        <v>269</v>
      </c>
      <c r="B45" s="11" t="s">
        <v>270</v>
      </c>
      <c r="C45" s="408">
        <v>72</v>
      </c>
      <c r="D45" s="237">
        <v>24</v>
      </c>
      <c r="E45" s="237">
        <v>48</v>
      </c>
      <c r="F45" s="237">
        <v>133</v>
      </c>
      <c r="K45" s="398"/>
      <c r="L45" s="399"/>
      <c r="M45" s="399"/>
      <c r="N45" s="401"/>
      <c r="O45" s="401"/>
      <c r="P45" s="401"/>
      <c r="Q45" s="401"/>
      <c r="R45" s="401"/>
    </row>
    <row r="46" spans="1:18" ht="13.5" customHeight="1">
      <c r="A46" s="406" t="s">
        <v>271</v>
      </c>
      <c r="B46" s="11" t="s">
        <v>272</v>
      </c>
      <c r="C46" s="237">
        <v>19</v>
      </c>
      <c r="D46" s="237">
        <v>7</v>
      </c>
      <c r="E46" s="237">
        <v>12</v>
      </c>
      <c r="F46" s="237">
        <v>100</v>
      </c>
      <c r="K46" s="398"/>
      <c r="L46" s="399"/>
      <c r="M46" s="399"/>
      <c r="N46" s="401"/>
      <c r="O46" s="401"/>
      <c r="P46" s="401"/>
      <c r="Q46" s="401"/>
      <c r="R46" s="401"/>
    </row>
    <row r="47" spans="1:18" ht="13.5" customHeight="1">
      <c r="A47" s="406" t="s">
        <v>263</v>
      </c>
      <c r="B47" s="11" t="s">
        <v>264</v>
      </c>
      <c r="C47" s="407" t="s">
        <v>1029</v>
      </c>
      <c r="D47" s="238" t="s">
        <v>1029</v>
      </c>
      <c r="E47" s="238" t="s">
        <v>1029</v>
      </c>
      <c r="F47" s="237" t="s">
        <v>1029</v>
      </c>
      <c r="K47" s="398"/>
      <c r="L47" s="399"/>
      <c r="M47" s="399"/>
      <c r="N47" s="401"/>
      <c r="O47" s="401"/>
      <c r="P47" s="401"/>
      <c r="Q47" s="401"/>
      <c r="R47" s="401"/>
    </row>
    <row r="48" spans="1:18" ht="13.5" customHeight="1">
      <c r="A48" s="406" t="s">
        <v>267</v>
      </c>
      <c r="B48" s="11" t="s">
        <v>268</v>
      </c>
      <c r="C48" s="407">
        <v>35</v>
      </c>
      <c r="D48" s="237">
        <v>7</v>
      </c>
      <c r="E48" s="237">
        <v>28</v>
      </c>
      <c r="F48" s="237">
        <v>156</v>
      </c>
      <c r="K48" s="398"/>
      <c r="L48" s="399"/>
      <c r="M48" s="399"/>
      <c r="N48" s="411"/>
      <c r="O48" s="411"/>
      <c r="P48" s="411"/>
      <c r="Q48" s="401"/>
      <c r="R48" s="401"/>
    </row>
    <row r="49" spans="1:18" ht="13.5" customHeight="1">
      <c r="A49" s="406" t="s">
        <v>261</v>
      </c>
      <c r="B49" s="11" t="s">
        <v>262</v>
      </c>
      <c r="C49" s="407">
        <v>137</v>
      </c>
      <c r="D49" s="238">
        <v>42</v>
      </c>
      <c r="E49" s="238">
        <v>95</v>
      </c>
      <c r="F49" s="237">
        <v>76</v>
      </c>
      <c r="K49" s="398"/>
      <c r="L49" s="399"/>
      <c r="M49" s="399"/>
      <c r="N49" s="401"/>
      <c r="O49" s="401"/>
      <c r="P49" s="401"/>
      <c r="Q49" s="401"/>
      <c r="R49" s="401"/>
    </row>
    <row r="50" spans="1:18" ht="13.5" customHeight="1">
      <c r="A50" s="406" t="s">
        <v>273</v>
      </c>
      <c r="B50" s="11" t="s">
        <v>274</v>
      </c>
      <c r="C50" s="408" t="s">
        <v>1022</v>
      </c>
      <c r="D50" s="237" t="s">
        <v>1022</v>
      </c>
      <c r="E50" s="237" t="s">
        <v>1022</v>
      </c>
      <c r="F50" s="237" t="s">
        <v>1022</v>
      </c>
      <c r="K50" s="398"/>
      <c r="L50" s="399"/>
      <c r="M50" s="399"/>
      <c r="N50" s="401"/>
      <c r="O50" s="401"/>
      <c r="P50" s="401"/>
      <c r="Q50" s="401"/>
      <c r="R50" s="401"/>
    </row>
    <row r="51" spans="1:18" ht="13.5" customHeight="1">
      <c r="A51" s="406" t="s">
        <v>275</v>
      </c>
      <c r="B51" s="11" t="s">
        <v>276</v>
      </c>
      <c r="C51" s="237" t="s">
        <v>1022</v>
      </c>
      <c r="D51" s="237" t="s">
        <v>1022</v>
      </c>
      <c r="E51" s="237" t="s">
        <v>1022</v>
      </c>
      <c r="F51" s="237">
        <v>183</v>
      </c>
      <c r="K51" s="398"/>
      <c r="L51" s="399"/>
      <c r="M51" s="399"/>
      <c r="N51" s="401"/>
      <c r="O51" s="401"/>
      <c r="P51" s="401"/>
      <c r="Q51" s="401"/>
      <c r="R51" s="401"/>
    </row>
    <row r="52" spans="1:18" ht="13.5" customHeight="1">
      <c r="A52" s="413" t="s">
        <v>822</v>
      </c>
      <c r="B52" s="404" t="s">
        <v>279</v>
      </c>
      <c r="C52" s="405">
        <v>230</v>
      </c>
      <c r="D52" s="240">
        <v>55</v>
      </c>
      <c r="E52" s="240">
        <v>175</v>
      </c>
      <c r="F52" s="240">
        <v>99</v>
      </c>
      <c r="K52" s="398"/>
      <c r="L52" s="399"/>
      <c r="M52" s="399"/>
      <c r="N52" s="400"/>
      <c r="O52" s="400"/>
      <c r="P52" s="400"/>
      <c r="Q52" s="401"/>
      <c r="R52" s="400"/>
    </row>
    <row r="53" spans="1:18" ht="13.5" customHeight="1">
      <c r="A53" s="406" t="s">
        <v>304</v>
      </c>
      <c r="B53" s="11" t="s">
        <v>305</v>
      </c>
      <c r="C53" s="237" t="s">
        <v>1022</v>
      </c>
      <c r="D53" s="237">
        <v>0</v>
      </c>
      <c r="E53" s="237" t="s">
        <v>1022</v>
      </c>
      <c r="F53" s="237">
        <v>150</v>
      </c>
      <c r="K53" s="398"/>
      <c r="L53" s="399"/>
      <c r="M53" s="399"/>
      <c r="N53" s="401"/>
      <c r="O53" s="401"/>
      <c r="P53" s="401"/>
      <c r="Q53" s="401"/>
      <c r="R53" s="401"/>
    </row>
    <row r="54" spans="1:18" ht="13.5" customHeight="1">
      <c r="A54" s="406" t="s">
        <v>300</v>
      </c>
      <c r="B54" s="11" t="s">
        <v>301</v>
      </c>
      <c r="C54" s="407" t="s">
        <v>1022</v>
      </c>
      <c r="D54" s="237">
        <v>0</v>
      </c>
      <c r="E54" s="237" t="s">
        <v>1022</v>
      </c>
      <c r="F54" s="237">
        <v>203</v>
      </c>
      <c r="K54" s="398"/>
      <c r="L54" s="399"/>
      <c r="M54" s="399"/>
      <c r="N54" s="401"/>
      <c r="O54" s="401"/>
      <c r="P54" s="401"/>
      <c r="Q54" s="401"/>
      <c r="R54" s="401"/>
    </row>
    <row r="55" spans="1:18" ht="13.5" customHeight="1">
      <c r="A55" s="406" t="s">
        <v>284</v>
      </c>
      <c r="B55" s="11" t="s">
        <v>285</v>
      </c>
      <c r="C55" s="237" t="s">
        <v>1022</v>
      </c>
      <c r="D55" s="237" t="s">
        <v>1022</v>
      </c>
      <c r="E55" s="237" t="s">
        <v>1022</v>
      </c>
      <c r="F55" s="237">
        <v>85</v>
      </c>
      <c r="K55" s="398"/>
      <c r="L55" s="399"/>
      <c r="M55" s="399"/>
      <c r="N55" s="401"/>
      <c r="O55" s="401"/>
      <c r="P55" s="401"/>
      <c r="Q55" s="401"/>
      <c r="R55" s="401"/>
    </row>
    <row r="56" spans="1:18" ht="13.5" customHeight="1">
      <c r="A56" s="406" t="s">
        <v>280</v>
      </c>
      <c r="B56" s="11" t="s">
        <v>281</v>
      </c>
      <c r="C56" s="237" t="s">
        <v>1029</v>
      </c>
      <c r="D56" s="237" t="s">
        <v>1029</v>
      </c>
      <c r="E56" s="237" t="s">
        <v>1029</v>
      </c>
      <c r="F56" s="237" t="s">
        <v>1029</v>
      </c>
      <c r="K56" s="398"/>
      <c r="L56" s="399"/>
      <c r="M56" s="399"/>
      <c r="N56" s="401"/>
      <c r="O56" s="401"/>
      <c r="P56" s="401"/>
      <c r="Q56" s="401"/>
      <c r="R56" s="401"/>
    </row>
    <row r="57" spans="1:18" ht="13.5" customHeight="1">
      <c r="A57" s="406" t="s">
        <v>302</v>
      </c>
      <c r="B57" s="11" t="s">
        <v>303</v>
      </c>
      <c r="C57" s="407">
        <v>7</v>
      </c>
      <c r="D57" s="237">
        <v>0</v>
      </c>
      <c r="E57" s="237">
        <v>7</v>
      </c>
      <c r="F57" s="237">
        <v>150</v>
      </c>
      <c r="K57" s="398"/>
      <c r="L57" s="399"/>
      <c r="M57" s="399"/>
      <c r="N57" s="401"/>
      <c r="O57" s="401"/>
      <c r="P57" s="401"/>
      <c r="Q57" s="401"/>
      <c r="R57" s="401"/>
    </row>
    <row r="58" spans="1:18" ht="13.5" customHeight="1">
      <c r="A58" s="406" t="s">
        <v>282</v>
      </c>
      <c r="B58" s="11" t="s">
        <v>283</v>
      </c>
      <c r="C58" s="407">
        <v>5</v>
      </c>
      <c r="D58" s="237">
        <v>0</v>
      </c>
      <c r="E58" s="237">
        <v>5</v>
      </c>
      <c r="F58" s="237">
        <v>116</v>
      </c>
      <c r="K58" s="398"/>
      <c r="L58" s="399"/>
      <c r="M58" s="399"/>
      <c r="N58" s="401"/>
      <c r="O58" s="401"/>
      <c r="P58" s="401"/>
      <c r="Q58" s="401"/>
      <c r="R58" s="401"/>
    </row>
    <row r="59" spans="1:18" ht="13.5" customHeight="1">
      <c r="A59" s="406" t="s">
        <v>298</v>
      </c>
      <c r="B59" s="11" t="s">
        <v>299</v>
      </c>
      <c r="C59" s="407">
        <v>4</v>
      </c>
      <c r="D59" s="237" t="s">
        <v>1022</v>
      </c>
      <c r="E59" s="237" t="s">
        <v>1022</v>
      </c>
      <c r="F59" s="237">
        <v>137</v>
      </c>
      <c r="K59" s="398"/>
      <c r="L59" s="399"/>
      <c r="M59" s="399"/>
      <c r="N59" s="401"/>
      <c r="O59" s="401"/>
      <c r="P59" s="401"/>
      <c r="Q59" s="401"/>
      <c r="R59" s="401"/>
    </row>
    <row r="60" spans="1:18" ht="13.5" customHeight="1">
      <c r="A60" s="406" t="s">
        <v>286</v>
      </c>
      <c r="B60" s="11" t="s">
        <v>287</v>
      </c>
      <c r="C60" s="407">
        <v>110</v>
      </c>
      <c r="D60" s="238">
        <v>22</v>
      </c>
      <c r="E60" s="238">
        <v>88</v>
      </c>
      <c r="F60" s="237">
        <v>100</v>
      </c>
      <c r="K60" s="398"/>
      <c r="L60" s="399"/>
      <c r="M60" s="399"/>
      <c r="N60" s="401"/>
      <c r="O60" s="401"/>
      <c r="P60" s="401"/>
      <c r="Q60" s="401"/>
      <c r="R60" s="401"/>
    </row>
    <row r="61" spans="1:18" ht="13.5" customHeight="1">
      <c r="A61" s="406" t="s">
        <v>292</v>
      </c>
      <c r="B61" s="11" t="s">
        <v>293</v>
      </c>
      <c r="C61" s="407">
        <v>63</v>
      </c>
      <c r="D61" s="237">
        <v>21</v>
      </c>
      <c r="E61" s="237">
        <v>42</v>
      </c>
      <c r="F61" s="237">
        <v>84</v>
      </c>
      <c r="K61" s="398"/>
      <c r="L61" s="399"/>
      <c r="M61" s="399"/>
      <c r="N61" s="401"/>
      <c r="O61" s="401"/>
      <c r="P61" s="401"/>
      <c r="Q61" s="401"/>
      <c r="R61" s="401"/>
    </row>
    <row r="62" spans="1:18" ht="13.5" customHeight="1">
      <c r="A62" s="406" t="s">
        <v>294</v>
      </c>
      <c r="B62" s="11" t="s">
        <v>295</v>
      </c>
      <c r="C62" s="237" t="s">
        <v>1022</v>
      </c>
      <c r="D62" s="237" t="s">
        <v>1022</v>
      </c>
      <c r="E62" s="237">
        <v>0</v>
      </c>
      <c r="F62" s="237">
        <v>118</v>
      </c>
      <c r="K62" s="398"/>
      <c r="L62" s="399"/>
      <c r="M62" s="399"/>
      <c r="N62" s="401"/>
      <c r="O62" s="401"/>
      <c r="P62" s="401"/>
      <c r="Q62" s="401"/>
      <c r="R62" s="401"/>
    </row>
    <row r="63" spans="1:18" ht="13.5" customHeight="1">
      <c r="A63" s="406" t="s">
        <v>290</v>
      </c>
      <c r="B63" s="11" t="s">
        <v>291</v>
      </c>
      <c r="C63" s="407">
        <v>22</v>
      </c>
      <c r="D63" s="237">
        <v>5</v>
      </c>
      <c r="E63" s="237">
        <v>17</v>
      </c>
      <c r="F63" s="237">
        <v>95</v>
      </c>
      <c r="K63" s="398"/>
      <c r="L63" s="399"/>
      <c r="M63" s="399"/>
      <c r="N63" s="401"/>
      <c r="O63" s="401"/>
      <c r="P63" s="401"/>
      <c r="Q63" s="401"/>
      <c r="R63" s="401"/>
    </row>
    <row r="64" spans="1:18" ht="13.5" customHeight="1">
      <c r="A64" s="406" t="s">
        <v>296</v>
      </c>
      <c r="B64" s="11" t="s">
        <v>297</v>
      </c>
      <c r="C64" s="407">
        <v>5</v>
      </c>
      <c r="D64" s="238" t="s">
        <v>1022</v>
      </c>
      <c r="E64" s="238" t="s">
        <v>1022</v>
      </c>
      <c r="F64" s="237">
        <v>151</v>
      </c>
      <c r="K64" s="398"/>
      <c r="L64" s="399"/>
      <c r="M64" s="399"/>
      <c r="N64" s="401"/>
      <c r="O64" s="401"/>
      <c r="P64" s="401"/>
      <c r="Q64" s="401"/>
      <c r="R64" s="401"/>
    </row>
    <row r="65" spans="1:18" ht="13.5" customHeight="1">
      <c r="A65" s="406" t="s">
        <v>288</v>
      </c>
      <c r="B65" s="11" t="s">
        <v>289</v>
      </c>
      <c r="C65" s="408" t="s">
        <v>1029</v>
      </c>
      <c r="D65" s="237" t="s">
        <v>1029</v>
      </c>
      <c r="E65" s="237" t="s">
        <v>1029</v>
      </c>
      <c r="F65" s="237" t="s">
        <v>1029</v>
      </c>
      <c r="K65" s="398"/>
      <c r="L65" s="399"/>
      <c r="M65" s="399"/>
      <c r="N65" s="401"/>
      <c r="O65" s="401"/>
      <c r="P65" s="401"/>
      <c r="Q65" s="401"/>
      <c r="R65" s="401"/>
    </row>
    <row r="66" spans="1:18" ht="13.5" customHeight="1">
      <c r="A66" s="413" t="s">
        <v>823</v>
      </c>
      <c r="B66" s="404" t="s">
        <v>306</v>
      </c>
      <c r="C66" s="405">
        <v>208</v>
      </c>
      <c r="D66" s="240">
        <v>57</v>
      </c>
      <c r="E66" s="240">
        <v>151</v>
      </c>
      <c r="F66" s="240">
        <v>132</v>
      </c>
      <c r="K66" s="398"/>
      <c r="L66" s="399"/>
      <c r="M66" s="399"/>
      <c r="N66" s="400"/>
      <c r="O66" s="400"/>
      <c r="P66" s="400"/>
      <c r="Q66" s="401"/>
      <c r="R66" s="400"/>
    </row>
    <row r="67" spans="1:18" ht="13.5" customHeight="1">
      <c r="A67" s="406" t="s">
        <v>307</v>
      </c>
      <c r="B67" s="11" t="s">
        <v>308</v>
      </c>
      <c r="C67" s="237">
        <v>4</v>
      </c>
      <c r="D67" s="237" t="s">
        <v>1022</v>
      </c>
      <c r="E67" s="237" t="s">
        <v>1022</v>
      </c>
      <c r="F67" s="237">
        <v>113</v>
      </c>
      <c r="K67" s="398"/>
      <c r="L67" s="399"/>
      <c r="M67" s="399"/>
      <c r="N67" s="401"/>
      <c r="O67" s="401"/>
      <c r="P67" s="401"/>
      <c r="Q67" s="401"/>
      <c r="R67" s="401"/>
    </row>
    <row r="68" spans="1:18" ht="13.5" customHeight="1">
      <c r="A68" s="406" t="s">
        <v>313</v>
      </c>
      <c r="B68" s="11" t="s">
        <v>314</v>
      </c>
      <c r="C68" s="408">
        <v>0</v>
      </c>
      <c r="D68" s="238">
        <v>0</v>
      </c>
      <c r="E68" s="237">
        <v>0</v>
      </c>
      <c r="F68" s="237" t="s">
        <v>1029</v>
      </c>
      <c r="K68" s="398"/>
      <c r="L68" s="399"/>
      <c r="M68" s="399"/>
      <c r="N68" s="401"/>
      <c r="O68" s="401"/>
      <c r="P68" s="401"/>
      <c r="Q68" s="401"/>
      <c r="R68" s="401"/>
    </row>
    <row r="69" spans="1:18" ht="13.5" customHeight="1">
      <c r="A69" s="406" t="s">
        <v>319</v>
      </c>
      <c r="B69" s="11" t="s">
        <v>320</v>
      </c>
      <c r="C69" s="237" t="s">
        <v>1022</v>
      </c>
      <c r="D69" s="237" t="s">
        <v>1022</v>
      </c>
      <c r="E69" s="237" t="s">
        <v>1022</v>
      </c>
      <c r="F69" s="237">
        <v>93</v>
      </c>
      <c r="K69" s="398"/>
      <c r="L69" s="399"/>
      <c r="M69" s="399"/>
      <c r="N69" s="401"/>
      <c r="O69" s="401"/>
      <c r="P69" s="401"/>
      <c r="Q69" s="401"/>
      <c r="R69" s="401"/>
    </row>
    <row r="70" spans="1:18" ht="13.5" customHeight="1">
      <c r="A70" s="406" t="s">
        <v>315</v>
      </c>
      <c r="B70" s="11" t="s">
        <v>316</v>
      </c>
      <c r="C70" s="237" t="s">
        <v>1022</v>
      </c>
      <c r="D70" s="237">
        <v>0</v>
      </c>
      <c r="E70" s="237" t="s">
        <v>1022</v>
      </c>
      <c r="F70" s="237">
        <v>164</v>
      </c>
      <c r="K70" s="398"/>
      <c r="L70" s="399"/>
      <c r="M70" s="399"/>
      <c r="N70" s="401"/>
      <c r="O70" s="401"/>
      <c r="P70" s="401"/>
      <c r="Q70" s="401"/>
      <c r="R70" s="401"/>
    </row>
    <row r="71" spans="1:18" ht="13.5" customHeight="1">
      <c r="A71" s="406" t="s">
        <v>311</v>
      </c>
      <c r="B71" s="11" t="s">
        <v>312</v>
      </c>
      <c r="C71" s="408" t="s">
        <v>1029</v>
      </c>
      <c r="D71" s="238" t="s">
        <v>1029</v>
      </c>
      <c r="E71" s="237" t="s">
        <v>1029</v>
      </c>
      <c r="F71" s="237" t="s">
        <v>1029</v>
      </c>
      <c r="K71" s="398"/>
      <c r="L71" s="399"/>
      <c r="M71" s="399"/>
      <c r="N71" s="401"/>
      <c r="O71" s="401"/>
      <c r="P71" s="401"/>
      <c r="Q71" s="401"/>
      <c r="R71" s="401"/>
    </row>
    <row r="72" spans="1:18" ht="13.5" customHeight="1">
      <c r="A72" s="406" t="s">
        <v>327</v>
      </c>
      <c r="B72" s="11" t="s">
        <v>328</v>
      </c>
      <c r="C72" s="237" t="s">
        <v>1022</v>
      </c>
      <c r="D72" s="237">
        <v>0</v>
      </c>
      <c r="E72" s="237" t="s">
        <v>1022</v>
      </c>
      <c r="F72" s="237">
        <v>122</v>
      </c>
      <c r="K72" s="398"/>
      <c r="L72" s="399"/>
      <c r="M72" s="399"/>
      <c r="N72" s="401"/>
      <c r="O72" s="401"/>
      <c r="P72" s="401"/>
      <c r="Q72" s="401"/>
      <c r="R72" s="401"/>
    </row>
    <row r="73" spans="1:18" ht="13.5" customHeight="1">
      <c r="A73" s="406" t="s">
        <v>317</v>
      </c>
      <c r="B73" s="11" t="s">
        <v>318</v>
      </c>
      <c r="C73" s="407" t="s">
        <v>1029</v>
      </c>
      <c r="D73" s="237" t="s">
        <v>1029</v>
      </c>
      <c r="E73" s="237" t="s">
        <v>1029</v>
      </c>
      <c r="F73" s="237" t="s">
        <v>1029</v>
      </c>
      <c r="K73" s="398"/>
      <c r="L73" s="399"/>
      <c r="M73" s="399"/>
      <c r="N73" s="411"/>
      <c r="O73" s="411"/>
      <c r="P73" s="411"/>
      <c r="Q73" s="401"/>
      <c r="R73" s="401"/>
    </row>
    <row r="74" spans="1:18" ht="13.5" customHeight="1">
      <c r="A74" s="406" t="s">
        <v>321</v>
      </c>
      <c r="B74" s="11" t="s">
        <v>322</v>
      </c>
      <c r="C74" s="407">
        <v>16</v>
      </c>
      <c r="D74" s="237">
        <v>6</v>
      </c>
      <c r="E74" s="237">
        <v>10</v>
      </c>
      <c r="F74" s="237">
        <v>207</v>
      </c>
      <c r="K74" s="398"/>
      <c r="L74" s="399"/>
      <c r="M74" s="399"/>
      <c r="N74" s="401"/>
      <c r="O74" s="401"/>
      <c r="P74" s="401"/>
      <c r="Q74" s="401"/>
      <c r="R74" s="401"/>
    </row>
    <row r="75" spans="1:18" ht="13.5" customHeight="1">
      <c r="A75" s="406" t="s">
        <v>331</v>
      </c>
      <c r="B75" s="11" t="s">
        <v>332</v>
      </c>
      <c r="C75" s="408">
        <v>15</v>
      </c>
      <c r="D75" s="237">
        <v>5</v>
      </c>
      <c r="E75" s="237">
        <v>10</v>
      </c>
      <c r="F75" s="237">
        <v>103</v>
      </c>
      <c r="K75" s="398"/>
      <c r="L75" s="399"/>
      <c r="M75" s="399"/>
      <c r="N75" s="401"/>
      <c r="O75" s="401"/>
      <c r="P75" s="401"/>
      <c r="Q75" s="401"/>
      <c r="R75" s="401"/>
    </row>
    <row r="76" spans="1:18" ht="13.5" customHeight="1">
      <c r="A76" s="406" t="s">
        <v>323</v>
      </c>
      <c r="B76" s="11" t="s">
        <v>324</v>
      </c>
      <c r="C76" s="409">
        <v>9</v>
      </c>
      <c r="D76" s="237" t="s">
        <v>1022</v>
      </c>
      <c r="E76" s="237" t="s">
        <v>1022</v>
      </c>
      <c r="F76" s="237">
        <v>100</v>
      </c>
      <c r="K76" s="398"/>
      <c r="L76" s="399"/>
      <c r="M76" s="399"/>
      <c r="N76" s="401"/>
      <c r="O76" s="401"/>
      <c r="P76" s="401"/>
      <c r="Q76" s="401"/>
      <c r="R76" s="401"/>
    </row>
    <row r="77" spans="1:18" ht="13.5" customHeight="1">
      <c r="A77" s="406" t="s">
        <v>329</v>
      </c>
      <c r="B77" s="11" t="s">
        <v>330</v>
      </c>
      <c r="C77" s="407">
        <v>8</v>
      </c>
      <c r="D77" s="237">
        <v>0</v>
      </c>
      <c r="E77" s="237">
        <v>8</v>
      </c>
      <c r="F77" s="237">
        <v>131</v>
      </c>
      <c r="K77" s="398"/>
      <c r="L77" s="399"/>
      <c r="M77" s="399"/>
      <c r="N77" s="401"/>
      <c r="O77" s="401"/>
      <c r="P77" s="401"/>
      <c r="Q77" s="401"/>
      <c r="R77" s="401"/>
    </row>
    <row r="78" spans="1:18" ht="13.5" customHeight="1">
      <c r="A78" s="406" t="s">
        <v>309</v>
      </c>
      <c r="B78" s="11" t="s">
        <v>310</v>
      </c>
      <c r="C78" s="407">
        <v>4</v>
      </c>
      <c r="D78" s="237">
        <v>0</v>
      </c>
      <c r="E78" s="237">
        <v>4</v>
      </c>
      <c r="F78" s="237">
        <v>99</v>
      </c>
      <c r="K78" s="398"/>
      <c r="L78" s="399"/>
      <c r="M78" s="399"/>
      <c r="N78" s="401"/>
      <c r="O78" s="401"/>
      <c r="P78" s="401"/>
      <c r="Q78" s="401"/>
      <c r="R78" s="401"/>
    </row>
    <row r="79" spans="1:18" ht="13.5" customHeight="1">
      <c r="A79" s="406" t="s">
        <v>325</v>
      </c>
      <c r="B79" s="11" t="s">
        <v>326</v>
      </c>
      <c r="C79" s="407" t="s">
        <v>1029</v>
      </c>
      <c r="D79" s="237" t="s">
        <v>1029</v>
      </c>
      <c r="E79" s="237" t="s">
        <v>1029</v>
      </c>
      <c r="F79" s="237" t="s">
        <v>1029</v>
      </c>
      <c r="K79" s="398"/>
      <c r="L79" s="399"/>
      <c r="M79" s="399"/>
      <c r="N79" s="401"/>
      <c r="O79" s="401"/>
      <c r="P79" s="401"/>
      <c r="Q79" s="401"/>
      <c r="R79" s="401"/>
    </row>
    <row r="80" spans="1:18" ht="13.5" customHeight="1">
      <c r="A80" s="413" t="s">
        <v>824</v>
      </c>
      <c r="B80" s="404" t="s">
        <v>333</v>
      </c>
      <c r="C80" s="405">
        <v>162</v>
      </c>
      <c r="D80" s="240">
        <v>35</v>
      </c>
      <c r="E80" s="240">
        <v>127</v>
      </c>
      <c r="F80" s="240">
        <v>96</v>
      </c>
      <c r="K80" s="398"/>
      <c r="L80" s="399"/>
      <c r="M80" s="399"/>
      <c r="N80" s="400"/>
      <c r="O80" s="400"/>
      <c r="P80" s="400"/>
      <c r="Q80" s="401"/>
      <c r="R80" s="400"/>
    </row>
    <row r="81" spans="1:18" ht="13.5" customHeight="1">
      <c r="A81" s="406" t="s">
        <v>344</v>
      </c>
      <c r="B81" s="11" t="s">
        <v>345</v>
      </c>
      <c r="C81" s="407">
        <v>11</v>
      </c>
      <c r="D81" s="237" t="s">
        <v>1022</v>
      </c>
      <c r="E81" s="237" t="s">
        <v>1022</v>
      </c>
      <c r="F81" s="237">
        <v>87</v>
      </c>
      <c r="K81" s="398"/>
      <c r="L81" s="399"/>
      <c r="M81" s="399"/>
      <c r="N81" s="401"/>
      <c r="O81" s="401"/>
      <c r="P81" s="401"/>
      <c r="Q81" s="401"/>
      <c r="R81" s="401"/>
    </row>
    <row r="82" spans="1:18" ht="13.5" customHeight="1">
      <c r="A82" s="406" t="s">
        <v>336</v>
      </c>
      <c r="B82" s="11" t="s">
        <v>337</v>
      </c>
      <c r="C82" s="407" t="s">
        <v>1022</v>
      </c>
      <c r="D82" s="237" t="s">
        <v>1022</v>
      </c>
      <c r="E82" s="237" t="s">
        <v>1022</v>
      </c>
      <c r="F82" s="237">
        <v>75</v>
      </c>
      <c r="K82" s="398"/>
      <c r="L82" s="399"/>
      <c r="M82" s="399"/>
      <c r="N82" s="401"/>
      <c r="O82" s="401"/>
      <c r="P82" s="401"/>
      <c r="Q82" s="401"/>
      <c r="R82" s="401"/>
    </row>
    <row r="83" spans="1:18" ht="13.5" customHeight="1">
      <c r="A83" s="406" t="s">
        <v>342</v>
      </c>
      <c r="B83" s="11" t="s">
        <v>343</v>
      </c>
      <c r="C83" s="407">
        <v>10</v>
      </c>
      <c r="D83" s="237" t="s">
        <v>1022</v>
      </c>
      <c r="E83" s="237" t="s">
        <v>1022</v>
      </c>
      <c r="F83" s="237">
        <v>97</v>
      </c>
      <c r="K83" s="398"/>
      <c r="L83" s="399"/>
      <c r="M83" s="399"/>
      <c r="N83" s="401"/>
      <c r="O83" s="401"/>
      <c r="P83" s="401"/>
      <c r="Q83" s="401"/>
      <c r="R83" s="401"/>
    </row>
    <row r="84" spans="1:18" ht="13.5" customHeight="1">
      <c r="A84" s="406" t="s">
        <v>334</v>
      </c>
      <c r="B84" s="11" t="s">
        <v>335</v>
      </c>
      <c r="C84" s="407">
        <v>16</v>
      </c>
      <c r="D84" s="238">
        <v>4</v>
      </c>
      <c r="E84" s="238">
        <v>12</v>
      </c>
      <c r="F84" s="237">
        <v>57</v>
      </c>
      <c r="K84" s="398"/>
      <c r="L84" s="399"/>
      <c r="M84" s="399"/>
      <c r="N84" s="401"/>
      <c r="O84" s="401"/>
      <c r="P84" s="401"/>
      <c r="Q84" s="401"/>
      <c r="R84" s="401"/>
    </row>
    <row r="85" spans="1:18" ht="13.5" customHeight="1">
      <c r="A85" s="406" t="s">
        <v>348</v>
      </c>
      <c r="B85" s="11" t="s">
        <v>349</v>
      </c>
      <c r="C85" s="407">
        <v>4</v>
      </c>
      <c r="D85" s="237" t="s">
        <v>1022</v>
      </c>
      <c r="E85" s="237" t="s">
        <v>1022</v>
      </c>
      <c r="F85" s="237">
        <v>133</v>
      </c>
      <c r="K85" s="398"/>
      <c r="L85" s="399"/>
      <c r="M85" s="399"/>
      <c r="N85" s="401"/>
      <c r="O85" s="401"/>
      <c r="P85" s="401"/>
      <c r="Q85" s="401"/>
      <c r="R85" s="401"/>
    </row>
    <row r="86" spans="1:18" ht="13.5" customHeight="1">
      <c r="A86" s="406" t="s">
        <v>340</v>
      </c>
      <c r="B86" s="11" t="s">
        <v>341</v>
      </c>
      <c r="C86" s="407" t="s">
        <v>1022</v>
      </c>
      <c r="D86" s="238">
        <v>0</v>
      </c>
      <c r="E86" s="238" t="s">
        <v>1022</v>
      </c>
      <c r="F86" s="237">
        <v>163</v>
      </c>
      <c r="K86" s="398"/>
      <c r="L86" s="399"/>
      <c r="M86" s="399"/>
      <c r="N86" s="401"/>
      <c r="O86" s="401"/>
      <c r="P86" s="401"/>
      <c r="Q86" s="401"/>
      <c r="R86" s="401"/>
    </row>
    <row r="87" spans="1:18" ht="13.5" customHeight="1">
      <c r="A87" s="406" t="s">
        <v>346</v>
      </c>
      <c r="B87" s="11" t="s">
        <v>347</v>
      </c>
      <c r="C87" s="407">
        <v>100</v>
      </c>
      <c r="D87" s="238">
        <v>20</v>
      </c>
      <c r="E87" s="238">
        <v>80</v>
      </c>
      <c r="F87" s="237">
        <v>106</v>
      </c>
      <c r="K87" s="398"/>
      <c r="L87" s="399"/>
      <c r="M87" s="399"/>
      <c r="N87" s="401"/>
      <c r="O87" s="401"/>
      <c r="P87" s="401"/>
      <c r="Q87" s="401"/>
      <c r="R87" s="401"/>
    </row>
    <row r="88" spans="1:18" ht="13.5" customHeight="1">
      <c r="A88" s="406" t="s">
        <v>338</v>
      </c>
      <c r="B88" s="11" t="s">
        <v>339</v>
      </c>
      <c r="C88" s="407">
        <v>16</v>
      </c>
      <c r="D88" s="237">
        <v>4</v>
      </c>
      <c r="E88" s="237">
        <v>12</v>
      </c>
      <c r="F88" s="237">
        <v>71</v>
      </c>
      <c r="K88" s="398"/>
      <c r="L88" s="399"/>
      <c r="M88" s="399"/>
      <c r="N88" s="401"/>
      <c r="O88" s="401"/>
      <c r="P88" s="401"/>
      <c r="Q88" s="401"/>
      <c r="R88" s="401"/>
    </row>
    <row r="89" spans="1:18" ht="13.5" customHeight="1">
      <c r="A89" s="413" t="s">
        <v>825</v>
      </c>
      <c r="B89" s="404" t="s">
        <v>350</v>
      </c>
      <c r="C89" s="405">
        <v>112</v>
      </c>
      <c r="D89" s="240">
        <v>28</v>
      </c>
      <c r="E89" s="240">
        <v>84</v>
      </c>
      <c r="F89" s="240">
        <v>107</v>
      </c>
      <c r="K89" s="398"/>
      <c r="L89" s="399"/>
      <c r="M89" s="399"/>
      <c r="N89" s="400"/>
      <c r="O89" s="400"/>
      <c r="P89" s="400"/>
      <c r="Q89" s="401"/>
      <c r="R89" s="400"/>
    </row>
    <row r="90" spans="1:18" ht="13.5" customHeight="1">
      <c r="A90" s="406" t="s">
        <v>357</v>
      </c>
      <c r="B90" s="11" t="s">
        <v>358</v>
      </c>
      <c r="C90" s="237">
        <v>7</v>
      </c>
      <c r="D90" s="237" t="s">
        <v>1022</v>
      </c>
      <c r="E90" s="237" t="s">
        <v>1022</v>
      </c>
      <c r="F90" s="237">
        <v>102</v>
      </c>
      <c r="K90" s="398"/>
      <c r="L90" s="399"/>
      <c r="M90" s="399"/>
      <c r="N90" s="401"/>
      <c r="O90" s="401"/>
      <c r="P90" s="401"/>
      <c r="Q90" s="401"/>
      <c r="R90" s="401"/>
    </row>
    <row r="91" spans="1:18" ht="13.5" customHeight="1">
      <c r="A91" s="406" t="s">
        <v>369</v>
      </c>
      <c r="B91" s="11" t="s">
        <v>370</v>
      </c>
      <c r="C91" s="407">
        <v>4</v>
      </c>
      <c r="D91" s="237">
        <v>0</v>
      </c>
      <c r="E91" s="237">
        <v>4</v>
      </c>
      <c r="F91" s="237">
        <v>101</v>
      </c>
      <c r="K91" s="398"/>
      <c r="L91" s="399"/>
      <c r="M91" s="399"/>
      <c r="N91" s="401"/>
      <c r="O91" s="401"/>
      <c r="P91" s="401"/>
      <c r="Q91" s="401"/>
      <c r="R91" s="401"/>
    </row>
    <row r="92" spans="1:18" ht="13.5" customHeight="1">
      <c r="A92" s="406" t="s">
        <v>363</v>
      </c>
      <c r="B92" s="11" t="s">
        <v>364</v>
      </c>
      <c r="C92" s="237" t="s">
        <v>1022</v>
      </c>
      <c r="D92" s="237" t="s">
        <v>1022</v>
      </c>
      <c r="E92" s="237">
        <v>0</v>
      </c>
      <c r="F92" s="237">
        <v>55</v>
      </c>
      <c r="K92" s="398"/>
      <c r="L92" s="399"/>
      <c r="M92" s="399"/>
      <c r="N92" s="401"/>
      <c r="O92" s="401"/>
      <c r="P92" s="401"/>
      <c r="Q92" s="401"/>
      <c r="R92" s="401"/>
    </row>
    <row r="93" spans="1:18" ht="13.5" customHeight="1">
      <c r="A93" s="406" t="s">
        <v>355</v>
      </c>
      <c r="B93" s="11" t="s">
        <v>356</v>
      </c>
      <c r="C93" s="407">
        <v>16</v>
      </c>
      <c r="D93" s="237">
        <v>5</v>
      </c>
      <c r="E93" s="237">
        <v>11</v>
      </c>
      <c r="F93" s="237">
        <v>139</v>
      </c>
      <c r="K93" s="398"/>
      <c r="L93" s="399"/>
      <c r="M93" s="399"/>
      <c r="N93" s="401"/>
      <c r="O93" s="401"/>
      <c r="P93" s="401"/>
      <c r="Q93" s="401"/>
      <c r="R93" s="401"/>
    </row>
    <row r="94" spans="1:18" ht="13.5" customHeight="1">
      <c r="A94" s="406" t="s">
        <v>361</v>
      </c>
      <c r="B94" s="11" t="s">
        <v>362</v>
      </c>
      <c r="C94" s="407">
        <v>4</v>
      </c>
      <c r="D94" s="238">
        <v>0</v>
      </c>
      <c r="E94" s="238">
        <v>4</v>
      </c>
      <c r="F94" s="237">
        <v>132</v>
      </c>
      <c r="K94" s="398"/>
      <c r="L94" s="399"/>
      <c r="M94" s="399"/>
      <c r="N94" s="401"/>
      <c r="O94" s="401"/>
      <c r="P94" s="401"/>
      <c r="Q94" s="401"/>
      <c r="R94" s="401"/>
    </row>
    <row r="95" spans="1:18" ht="13.5" customHeight="1">
      <c r="A95" s="406" t="s">
        <v>353</v>
      </c>
      <c r="B95" s="11" t="s">
        <v>354</v>
      </c>
      <c r="C95" s="407">
        <v>6</v>
      </c>
      <c r="D95" s="238">
        <v>0</v>
      </c>
      <c r="E95" s="238">
        <v>6</v>
      </c>
      <c r="F95" s="237">
        <v>82</v>
      </c>
      <c r="K95" s="398"/>
      <c r="L95" s="399"/>
      <c r="M95" s="399"/>
      <c r="N95" s="401"/>
      <c r="O95" s="401"/>
      <c r="P95" s="401"/>
      <c r="Q95" s="401"/>
      <c r="R95" s="401"/>
    </row>
    <row r="96" spans="1:18" ht="13.5" customHeight="1">
      <c r="A96" s="406" t="s">
        <v>359</v>
      </c>
      <c r="B96" s="11" t="s">
        <v>360</v>
      </c>
      <c r="C96" s="407">
        <v>45</v>
      </c>
      <c r="D96" s="238">
        <v>8</v>
      </c>
      <c r="E96" s="238">
        <v>37</v>
      </c>
      <c r="F96" s="237">
        <v>116</v>
      </c>
      <c r="K96" s="398"/>
      <c r="L96" s="399"/>
      <c r="M96" s="399"/>
      <c r="N96" s="401"/>
      <c r="O96" s="401"/>
      <c r="P96" s="401"/>
      <c r="Q96" s="401"/>
      <c r="R96" s="401"/>
    </row>
    <row r="97" spans="1:18" ht="13.5" customHeight="1">
      <c r="A97" s="406" t="s">
        <v>365</v>
      </c>
      <c r="B97" s="11" t="s">
        <v>366</v>
      </c>
      <c r="C97" s="237">
        <v>0</v>
      </c>
      <c r="D97" s="237">
        <v>0</v>
      </c>
      <c r="E97" s="237">
        <v>0</v>
      </c>
      <c r="F97" s="237" t="s">
        <v>1029</v>
      </c>
      <c r="K97" s="398"/>
      <c r="L97" s="399"/>
      <c r="M97" s="399"/>
      <c r="N97" s="401"/>
      <c r="O97" s="401"/>
      <c r="P97" s="401"/>
      <c r="Q97" s="401"/>
      <c r="R97" s="401"/>
    </row>
    <row r="98" spans="1:18" ht="13.5" customHeight="1">
      <c r="A98" s="406" t="s">
        <v>367</v>
      </c>
      <c r="B98" s="11" t="s">
        <v>368</v>
      </c>
      <c r="C98" s="409">
        <v>14</v>
      </c>
      <c r="D98" s="237">
        <v>4</v>
      </c>
      <c r="E98" s="237">
        <v>10</v>
      </c>
      <c r="F98" s="237">
        <v>95</v>
      </c>
      <c r="K98" s="398"/>
      <c r="L98" s="399"/>
      <c r="M98" s="399"/>
      <c r="N98" s="401"/>
      <c r="O98" s="401"/>
      <c r="P98" s="401"/>
      <c r="Q98" s="401"/>
      <c r="R98" s="401"/>
    </row>
    <row r="99" spans="1:18" ht="13.5" customHeight="1">
      <c r="A99" s="406" t="s">
        <v>373</v>
      </c>
      <c r="B99" s="11" t="s">
        <v>374</v>
      </c>
      <c r="C99" s="407">
        <v>10</v>
      </c>
      <c r="D99" s="237">
        <v>4</v>
      </c>
      <c r="E99" s="237">
        <v>6</v>
      </c>
      <c r="F99" s="237">
        <v>64</v>
      </c>
      <c r="K99" s="398"/>
      <c r="L99" s="399"/>
      <c r="M99" s="399"/>
      <c r="N99" s="401"/>
      <c r="O99" s="401"/>
      <c r="P99" s="401"/>
      <c r="Q99" s="401"/>
      <c r="R99" s="401"/>
    </row>
    <row r="100" spans="1:18" ht="13.5" customHeight="1">
      <c r="A100" s="406" t="s">
        <v>371</v>
      </c>
      <c r="B100" s="11" t="s">
        <v>372</v>
      </c>
      <c r="C100" s="237" t="s">
        <v>1022</v>
      </c>
      <c r="D100" s="237" t="s">
        <v>1022</v>
      </c>
      <c r="E100" s="237" t="s">
        <v>1022</v>
      </c>
      <c r="F100" s="237">
        <v>75</v>
      </c>
      <c r="K100" s="398"/>
      <c r="L100" s="399"/>
      <c r="M100" s="399"/>
      <c r="N100" s="401"/>
      <c r="O100" s="401"/>
      <c r="P100" s="401"/>
      <c r="Q100" s="401"/>
      <c r="R100" s="401"/>
    </row>
    <row r="101" spans="1:18" ht="13.5" customHeight="1">
      <c r="A101" s="406" t="s">
        <v>351</v>
      </c>
      <c r="B101" s="11" t="s">
        <v>352</v>
      </c>
      <c r="C101" s="237" t="s">
        <v>1022</v>
      </c>
      <c r="D101" s="237" t="s">
        <v>1022</v>
      </c>
      <c r="E101" s="237">
        <v>0</v>
      </c>
      <c r="F101" s="237">
        <v>57</v>
      </c>
      <c r="K101" s="398"/>
      <c r="L101" s="399"/>
      <c r="M101" s="399"/>
      <c r="N101" s="401"/>
      <c r="O101" s="401"/>
      <c r="P101" s="401"/>
      <c r="Q101" s="401"/>
      <c r="R101" s="401"/>
    </row>
    <row r="102" spans="1:18" ht="13.5" customHeight="1">
      <c r="A102" s="413" t="s">
        <v>826</v>
      </c>
      <c r="B102" s="404" t="s">
        <v>375</v>
      </c>
      <c r="C102" s="405">
        <v>33</v>
      </c>
      <c r="D102" s="240">
        <v>7</v>
      </c>
      <c r="E102" s="240">
        <v>26</v>
      </c>
      <c r="F102" s="240">
        <v>99</v>
      </c>
      <c r="K102" s="398"/>
      <c r="L102" s="399"/>
      <c r="M102" s="399"/>
      <c r="N102" s="400"/>
      <c r="O102" s="400"/>
      <c r="P102" s="400"/>
      <c r="Q102" s="401"/>
      <c r="R102" s="400"/>
    </row>
    <row r="103" spans="1:18" ht="13.5" customHeight="1">
      <c r="A103" s="406" t="s">
        <v>376</v>
      </c>
      <c r="B103" s="11" t="s">
        <v>377</v>
      </c>
      <c r="C103" s="407">
        <v>33</v>
      </c>
      <c r="D103" s="237">
        <v>7</v>
      </c>
      <c r="E103" s="238">
        <v>26</v>
      </c>
      <c r="F103" s="237">
        <v>99</v>
      </c>
      <c r="K103" s="398"/>
      <c r="L103" s="399"/>
      <c r="M103" s="399"/>
      <c r="N103" s="401"/>
      <c r="O103" s="401"/>
      <c r="P103" s="401"/>
      <c r="Q103" s="401"/>
      <c r="R103" s="401"/>
    </row>
    <row r="104" spans="1:18" ht="13.5" customHeight="1">
      <c r="A104" s="413" t="s">
        <v>827</v>
      </c>
      <c r="B104" s="404" t="s">
        <v>378</v>
      </c>
      <c r="C104" s="405">
        <v>112</v>
      </c>
      <c r="D104" s="240">
        <v>22</v>
      </c>
      <c r="E104" s="240">
        <v>90</v>
      </c>
      <c r="F104" s="240">
        <v>104</v>
      </c>
      <c r="K104" s="398"/>
      <c r="L104" s="399"/>
      <c r="M104" s="399"/>
      <c r="N104" s="400"/>
      <c r="O104" s="400"/>
      <c r="P104" s="400"/>
      <c r="Q104" s="401"/>
      <c r="R104" s="400"/>
    </row>
    <row r="105" spans="1:18" ht="13.5" customHeight="1">
      <c r="A105" s="406" t="s">
        <v>383</v>
      </c>
      <c r="B105" s="11" t="s">
        <v>384</v>
      </c>
      <c r="C105" s="237">
        <v>7</v>
      </c>
      <c r="D105" s="237" t="s">
        <v>1022</v>
      </c>
      <c r="E105" s="237" t="s">
        <v>1022</v>
      </c>
      <c r="F105" s="237">
        <v>77</v>
      </c>
      <c r="K105" s="398"/>
      <c r="L105" s="399"/>
      <c r="M105" s="399"/>
      <c r="N105" s="401"/>
      <c r="O105" s="401"/>
      <c r="P105" s="401"/>
      <c r="Q105" s="401"/>
      <c r="R105" s="401"/>
    </row>
    <row r="106" spans="1:18" ht="13.5" customHeight="1">
      <c r="A106" s="406" t="s">
        <v>381</v>
      </c>
      <c r="B106" s="11" t="s">
        <v>382</v>
      </c>
      <c r="C106" s="407">
        <v>42</v>
      </c>
      <c r="D106" s="238">
        <v>7</v>
      </c>
      <c r="E106" s="238">
        <v>35</v>
      </c>
      <c r="F106" s="237">
        <v>89</v>
      </c>
      <c r="K106" s="398"/>
      <c r="L106" s="399"/>
      <c r="M106" s="399"/>
      <c r="N106" s="401"/>
      <c r="O106" s="401"/>
      <c r="P106" s="401"/>
      <c r="Q106" s="401"/>
      <c r="R106" s="401"/>
    </row>
    <row r="107" spans="1:18" ht="13.5" customHeight="1">
      <c r="A107" s="406" t="s">
        <v>385</v>
      </c>
      <c r="B107" s="11" t="s">
        <v>386</v>
      </c>
      <c r="C107" s="407">
        <v>38</v>
      </c>
      <c r="D107" s="237">
        <v>5</v>
      </c>
      <c r="E107" s="237">
        <v>33</v>
      </c>
      <c r="F107" s="237">
        <v>141</v>
      </c>
      <c r="K107" s="398"/>
      <c r="L107" s="399"/>
      <c r="M107" s="399"/>
      <c r="N107" s="401"/>
      <c r="O107" s="401"/>
      <c r="P107" s="401"/>
      <c r="Q107" s="401"/>
      <c r="R107" s="401"/>
    </row>
    <row r="108" spans="1:18" ht="13.5" customHeight="1">
      <c r="A108" s="406" t="s">
        <v>379</v>
      </c>
      <c r="B108" s="11" t="s">
        <v>380</v>
      </c>
      <c r="C108" s="237">
        <v>13</v>
      </c>
      <c r="D108" s="237" t="s">
        <v>1022</v>
      </c>
      <c r="E108" s="237" t="s">
        <v>1022</v>
      </c>
      <c r="F108" s="237">
        <v>86</v>
      </c>
      <c r="K108" s="398"/>
      <c r="L108" s="399"/>
      <c r="M108" s="399"/>
      <c r="N108" s="401"/>
      <c r="O108" s="401"/>
      <c r="P108" s="401"/>
      <c r="Q108" s="401"/>
      <c r="R108" s="401"/>
    </row>
    <row r="109" spans="1:18" ht="13.5" customHeight="1">
      <c r="A109" s="406" t="s">
        <v>387</v>
      </c>
      <c r="B109" s="11" t="s">
        <v>388</v>
      </c>
      <c r="C109" s="407">
        <v>12</v>
      </c>
      <c r="D109" s="237">
        <v>6</v>
      </c>
      <c r="E109" s="237">
        <v>6</v>
      </c>
      <c r="F109" s="237">
        <v>71</v>
      </c>
      <c r="K109" s="398"/>
      <c r="L109" s="399"/>
      <c r="M109" s="399"/>
      <c r="N109" s="401"/>
      <c r="O109" s="401"/>
      <c r="P109" s="401"/>
      <c r="Q109" s="401"/>
      <c r="R109" s="401"/>
    </row>
    <row r="110" spans="1:18" ht="13.5" customHeight="1">
      <c r="A110" s="413" t="s">
        <v>828</v>
      </c>
      <c r="B110" s="404" t="s">
        <v>389</v>
      </c>
      <c r="C110" s="405">
        <v>947</v>
      </c>
      <c r="D110" s="240">
        <v>225</v>
      </c>
      <c r="E110" s="240">
        <v>722</v>
      </c>
      <c r="F110" s="240">
        <v>88</v>
      </c>
      <c r="K110" s="398"/>
      <c r="L110" s="399"/>
      <c r="M110" s="399"/>
      <c r="N110" s="400"/>
      <c r="O110" s="400"/>
      <c r="P110" s="400"/>
      <c r="Q110" s="401"/>
      <c r="R110" s="400"/>
    </row>
    <row r="111" spans="1:18" ht="13.5" customHeight="1">
      <c r="A111" s="406" t="s">
        <v>436</v>
      </c>
      <c r="B111" s="11" t="s">
        <v>437</v>
      </c>
      <c r="C111" s="237" t="s">
        <v>1022</v>
      </c>
      <c r="D111" s="237">
        <v>0</v>
      </c>
      <c r="E111" s="237" t="s">
        <v>1022</v>
      </c>
      <c r="F111" s="237">
        <v>113</v>
      </c>
      <c r="K111" s="398"/>
      <c r="L111" s="399"/>
      <c r="M111" s="399"/>
      <c r="N111" s="401"/>
      <c r="O111" s="401"/>
      <c r="P111" s="401"/>
      <c r="Q111" s="401"/>
      <c r="R111" s="401"/>
    </row>
    <row r="112" spans="1:18" ht="13.5" customHeight="1">
      <c r="A112" s="406" t="s">
        <v>434</v>
      </c>
      <c r="B112" s="11" t="s">
        <v>435</v>
      </c>
      <c r="C112" s="407">
        <v>29</v>
      </c>
      <c r="D112" s="237">
        <v>9</v>
      </c>
      <c r="E112" s="237">
        <v>20</v>
      </c>
      <c r="F112" s="237">
        <v>86</v>
      </c>
      <c r="K112" s="398"/>
      <c r="L112" s="399"/>
      <c r="M112" s="399"/>
      <c r="N112" s="401"/>
      <c r="O112" s="401"/>
      <c r="P112" s="401"/>
      <c r="Q112" s="401"/>
      <c r="R112" s="401"/>
    </row>
    <row r="113" spans="1:18" ht="13.5" customHeight="1">
      <c r="A113" s="406" t="s">
        <v>394</v>
      </c>
      <c r="B113" s="11" t="s">
        <v>395</v>
      </c>
      <c r="C113" s="407">
        <v>20</v>
      </c>
      <c r="D113" s="237">
        <v>5</v>
      </c>
      <c r="E113" s="237">
        <v>15</v>
      </c>
      <c r="F113" s="237">
        <v>88</v>
      </c>
      <c r="K113" s="398"/>
      <c r="L113" s="399"/>
      <c r="M113" s="399"/>
      <c r="N113" s="401"/>
      <c r="O113" s="401"/>
      <c r="P113" s="401"/>
      <c r="Q113" s="401"/>
      <c r="R113" s="401"/>
    </row>
    <row r="114" spans="1:18" ht="13.5" customHeight="1">
      <c r="A114" s="406" t="s">
        <v>444</v>
      </c>
      <c r="B114" s="11" t="s">
        <v>445</v>
      </c>
      <c r="C114" s="408">
        <v>9</v>
      </c>
      <c r="D114" s="237" t="s">
        <v>1022</v>
      </c>
      <c r="E114" s="237" t="s">
        <v>1022</v>
      </c>
      <c r="F114" s="237">
        <v>72</v>
      </c>
      <c r="K114" s="398"/>
      <c r="L114" s="399"/>
      <c r="M114" s="399"/>
      <c r="N114" s="401"/>
      <c r="O114" s="401"/>
      <c r="P114" s="401"/>
      <c r="Q114" s="401"/>
      <c r="R114" s="401"/>
    </row>
    <row r="115" spans="1:18" ht="13.5" customHeight="1">
      <c r="A115" s="406" t="s">
        <v>454</v>
      </c>
      <c r="B115" s="11" t="s">
        <v>455</v>
      </c>
      <c r="C115" s="414">
        <v>11</v>
      </c>
      <c r="D115" s="237" t="s">
        <v>1022</v>
      </c>
      <c r="E115" s="237" t="s">
        <v>1022</v>
      </c>
      <c r="F115" s="237">
        <v>103</v>
      </c>
      <c r="K115" s="398"/>
      <c r="L115" s="399"/>
      <c r="M115" s="399"/>
      <c r="N115" s="401"/>
      <c r="O115" s="401"/>
      <c r="P115" s="401"/>
      <c r="Q115" s="401"/>
      <c r="R115" s="401"/>
    </row>
    <row r="116" spans="1:18" ht="13.5" customHeight="1">
      <c r="A116" s="406" t="s">
        <v>452</v>
      </c>
      <c r="B116" s="11" t="s">
        <v>453</v>
      </c>
      <c r="C116" s="237" t="s">
        <v>1022</v>
      </c>
      <c r="D116" s="237">
        <v>0</v>
      </c>
      <c r="E116" s="237" t="s">
        <v>1022</v>
      </c>
      <c r="F116" s="237">
        <v>218</v>
      </c>
      <c r="K116" s="398"/>
      <c r="L116" s="399"/>
      <c r="M116" s="399"/>
      <c r="N116" s="401"/>
      <c r="O116" s="401"/>
      <c r="P116" s="401"/>
      <c r="Q116" s="401"/>
      <c r="R116" s="401"/>
    </row>
    <row r="117" spans="1:18" ht="13.5" customHeight="1">
      <c r="A117" s="406" t="s">
        <v>390</v>
      </c>
      <c r="B117" s="11" t="s">
        <v>391</v>
      </c>
      <c r="C117" s="407">
        <v>4</v>
      </c>
      <c r="D117" s="237">
        <v>0</v>
      </c>
      <c r="E117" s="237">
        <v>4</v>
      </c>
      <c r="F117" s="237">
        <v>140</v>
      </c>
      <c r="K117" s="398"/>
      <c r="L117" s="399"/>
      <c r="M117" s="399"/>
      <c r="N117" s="401"/>
      <c r="O117" s="401"/>
      <c r="P117" s="401"/>
      <c r="Q117" s="401"/>
      <c r="R117" s="401"/>
    </row>
    <row r="118" spans="1:18" ht="13.5" customHeight="1">
      <c r="A118" s="406" t="s">
        <v>414</v>
      </c>
      <c r="B118" s="11" t="s">
        <v>415</v>
      </c>
      <c r="C118" s="407">
        <v>12</v>
      </c>
      <c r="D118" s="237" t="s">
        <v>1022</v>
      </c>
      <c r="E118" s="237" t="s">
        <v>1022</v>
      </c>
      <c r="F118" s="237">
        <v>99</v>
      </c>
      <c r="K118" s="398"/>
      <c r="L118" s="399"/>
      <c r="M118" s="399"/>
      <c r="N118" s="401"/>
      <c r="O118" s="401"/>
      <c r="P118" s="401"/>
      <c r="Q118" s="401"/>
      <c r="R118" s="401"/>
    </row>
    <row r="119" spans="1:18" ht="13.5" customHeight="1">
      <c r="A119" s="406" t="s">
        <v>418</v>
      </c>
      <c r="B119" s="11" t="s">
        <v>419</v>
      </c>
      <c r="C119" s="407">
        <v>4</v>
      </c>
      <c r="D119" s="237">
        <v>0</v>
      </c>
      <c r="E119" s="237">
        <v>4</v>
      </c>
      <c r="F119" s="237">
        <v>259</v>
      </c>
      <c r="K119" s="398"/>
      <c r="L119" s="399"/>
      <c r="M119" s="399"/>
      <c r="N119" s="401"/>
      <c r="O119" s="401"/>
      <c r="P119" s="401"/>
      <c r="Q119" s="401"/>
      <c r="R119" s="401"/>
    </row>
    <row r="120" spans="1:18" ht="13.5" customHeight="1">
      <c r="A120" s="406" t="s">
        <v>438</v>
      </c>
      <c r="B120" s="11" t="s">
        <v>439</v>
      </c>
      <c r="C120" s="408">
        <v>13</v>
      </c>
      <c r="D120" s="237" t="s">
        <v>1022</v>
      </c>
      <c r="E120" s="238" t="s">
        <v>1022</v>
      </c>
      <c r="F120" s="237">
        <v>122</v>
      </c>
      <c r="K120" s="398"/>
      <c r="L120" s="399"/>
      <c r="M120" s="399"/>
      <c r="N120" s="401"/>
      <c r="O120" s="401"/>
      <c r="P120" s="401"/>
      <c r="Q120" s="401"/>
      <c r="R120" s="401"/>
    </row>
    <row r="121" spans="1:18" ht="13.5" customHeight="1">
      <c r="A121" s="406" t="s">
        <v>432</v>
      </c>
      <c r="B121" s="11" t="s">
        <v>433</v>
      </c>
      <c r="C121" s="414">
        <v>6</v>
      </c>
      <c r="D121" s="237" t="s">
        <v>1022</v>
      </c>
      <c r="E121" s="410" t="s">
        <v>1022</v>
      </c>
      <c r="F121" s="237">
        <v>121</v>
      </c>
      <c r="K121" s="398"/>
      <c r="L121" s="399"/>
      <c r="M121" s="399"/>
      <c r="N121" s="401"/>
      <c r="O121" s="401"/>
      <c r="P121" s="401"/>
      <c r="Q121" s="401"/>
      <c r="R121" s="401"/>
    </row>
    <row r="122" spans="1:18" ht="13.5" customHeight="1">
      <c r="A122" s="406" t="s">
        <v>430</v>
      </c>
      <c r="B122" s="11" t="s">
        <v>431</v>
      </c>
      <c r="C122" s="407">
        <v>4</v>
      </c>
      <c r="D122" s="237" t="s">
        <v>1022</v>
      </c>
      <c r="E122" s="237" t="s">
        <v>1022</v>
      </c>
      <c r="F122" s="237">
        <v>60</v>
      </c>
      <c r="K122" s="398"/>
      <c r="L122" s="399"/>
      <c r="M122" s="399"/>
      <c r="N122" s="401"/>
      <c r="O122" s="401"/>
      <c r="P122" s="401"/>
      <c r="Q122" s="401"/>
      <c r="R122" s="401"/>
    </row>
    <row r="123" spans="1:18" ht="13.5" customHeight="1">
      <c r="A123" s="406" t="s">
        <v>406</v>
      </c>
      <c r="B123" s="11" t="s">
        <v>407</v>
      </c>
      <c r="C123" s="407">
        <v>8</v>
      </c>
      <c r="D123" s="237" t="s">
        <v>1022</v>
      </c>
      <c r="E123" s="237" t="s">
        <v>1022</v>
      </c>
      <c r="F123" s="237">
        <v>72</v>
      </c>
      <c r="K123" s="398"/>
      <c r="L123" s="399"/>
      <c r="M123" s="399"/>
      <c r="N123" s="401"/>
      <c r="O123" s="401"/>
      <c r="P123" s="401"/>
      <c r="Q123" s="401"/>
      <c r="R123" s="401"/>
    </row>
    <row r="124" spans="1:18" ht="13.5" customHeight="1">
      <c r="A124" s="406" t="s">
        <v>408</v>
      </c>
      <c r="B124" s="11" t="s">
        <v>409</v>
      </c>
      <c r="C124" s="407" t="s">
        <v>1022</v>
      </c>
      <c r="D124" s="238" t="s">
        <v>1022</v>
      </c>
      <c r="E124" s="237" t="s">
        <v>1022</v>
      </c>
      <c r="F124" s="237">
        <v>56</v>
      </c>
      <c r="K124" s="398"/>
      <c r="L124" s="399"/>
      <c r="M124" s="399"/>
      <c r="N124" s="401"/>
      <c r="O124" s="401"/>
      <c r="P124" s="401"/>
      <c r="Q124" s="401"/>
      <c r="R124" s="401"/>
    </row>
    <row r="125" spans="1:18" ht="13.5" customHeight="1">
      <c r="A125" s="406" t="s">
        <v>440</v>
      </c>
      <c r="B125" s="11" t="s">
        <v>441</v>
      </c>
      <c r="C125" s="237">
        <v>0</v>
      </c>
      <c r="D125" s="237">
        <v>0</v>
      </c>
      <c r="E125" s="237">
        <v>0</v>
      </c>
      <c r="F125" s="237" t="s">
        <v>1029</v>
      </c>
      <c r="K125" s="398"/>
      <c r="L125" s="399"/>
      <c r="M125" s="399"/>
      <c r="N125" s="401"/>
      <c r="O125" s="401"/>
      <c r="P125" s="401"/>
      <c r="Q125" s="401"/>
      <c r="R125" s="401"/>
    </row>
    <row r="126" spans="1:18" ht="13.5" customHeight="1">
      <c r="A126" s="406" t="s">
        <v>392</v>
      </c>
      <c r="B126" s="11" t="s">
        <v>393</v>
      </c>
      <c r="C126" s="407">
        <v>6</v>
      </c>
      <c r="D126" s="237" t="s">
        <v>1022</v>
      </c>
      <c r="E126" s="238" t="s">
        <v>1022</v>
      </c>
      <c r="F126" s="237">
        <v>64</v>
      </c>
      <c r="K126" s="398"/>
      <c r="L126" s="399"/>
      <c r="M126" s="399"/>
      <c r="N126" s="401"/>
      <c r="O126" s="401"/>
      <c r="P126" s="401"/>
      <c r="Q126" s="401"/>
      <c r="R126" s="401"/>
    </row>
    <row r="127" spans="1:18" ht="13.5" customHeight="1">
      <c r="A127" s="406" t="s">
        <v>424</v>
      </c>
      <c r="B127" s="11" t="s">
        <v>425</v>
      </c>
      <c r="C127" s="407">
        <v>7</v>
      </c>
      <c r="D127" s="238" t="s">
        <v>1022</v>
      </c>
      <c r="E127" s="238" t="s">
        <v>1022</v>
      </c>
      <c r="F127" s="237">
        <v>57</v>
      </c>
      <c r="K127" s="398"/>
      <c r="L127" s="399"/>
      <c r="M127" s="399"/>
      <c r="N127" s="401"/>
      <c r="O127" s="401"/>
      <c r="P127" s="401"/>
      <c r="Q127" s="401"/>
      <c r="R127" s="401"/>
    </row>
    <row r="128" spans="1:18" ht="13.5" customHeight="1">
      <c r="A128" s="406" t="s">
        <v>426</v>
      </c>
      <c r="B128" s="11" t="s">
        <v>427</v>
      </c>
      <c r="C128" s="237" t="s">
        <v>1029</v>
      </c>
      <c r="D128" s="237" t="s">
        <v>1029</v>
      </c>
      <c r="E128" s="237" t="s">
        <v>1029</v>
      </c>
      <c r="F128" s="237" t="s">
        <v>1029</v>
      </c>
      <c r="K128" s="398"/>
      <c r="L128" s="399"/>
      <c r="M128" s="399"/>
      <c r="N128" s="411"/>
      <c r="O128" s="411"/>
      <c r="P128" s="411"/>
      <c r="Q128" s="401"/>
      <c r="R128" s="401"/>
    </row>
    <row r="129" spans="1:18" ht="13.5" customHeight="1">
      <c r="A129" s="406" t="s">
        <v>410</v>
      </c>
      <c r="B129" s="11" t="s">
        <v>411</v>
      </c>
      <c r="C129" s="237">
        <v>4</v>
      </c>
      <c r="D129" s="237" t="s">
        <v>1022</v>
      </c>
      <c r="E129" s="237" t="s">
        <v>1022</v>
      </c>
      <c r="F129" s="237">
        <v>78</v>
      </c>
      <c r="K129" s="398"/>
      <c r="L129" s="399"/>
      <c r="M129" s="399"/>
      <c r="N129" s="411"/>
      <c r="O129" s="411"/>
      <c r="P129" s="411"/>
      <c r="Q129" s="401"/>
      <c r="R129" s="401"/>
    </row>
    <row r="130" spans="1:18" ht="13.5" customHeight="1">
      <c r="A130" s="406" t="s">
        <v>448</v>
      </c>
      <c r="B130" s="11" t="s">
        <v>449</v>
      </c>
      <c r="C130" s="407" t="s">
        <v>1022</v>
      </c>
      <c r="D130" s="237" t="s">
        <v>1022</v>
      </c>
      <c r="E130" s="237" t="s">
        <v>1022</v>
      </c>
      <c r="F130" s="237">
        <v>105</v>
      </c>
      <c r="K130" s="398"/>
      <c r="L130" s="399"/>
      <c r="M130" s="399"/>
      <c r="N130" s="401"/>
      <c r="O130" s="401"/>
      <c r="P130" s="401"/>
      <c r="Q130" s="401"/>
      <c r="R130" s="401"/>
    </row>
    <row r="131" spans="1:18" ht="13.5" customHeight="1">
      <c r="A131" s="406" t="s">
        <v>396</v>
      </c>
      <c r="B131" s="11" t="s">
        <v>397</v>
      </c>
      <c r="C131" s="407">
        <v>0</v>
      </c>
      <c r="D131" s="237">
        <v>0</v>
      </c>
      <c r="E131" s="237">
        <v>0</v>
      </c>
      <c r="F131" s="237" t="s">
        <v>1029</v>
      </c>
      <c r="K131" s="398"/>
      <c r="L131" s="399"/>
      <c r="M131" s="399"/>
      <c r="N131" s="401"/>
      <c r="O131" s="401"/>
      <c r="P131" s="401"/>
      <c r="Q131" s="401"/>
      <c r="R131" s="401"/>
    </row>
    <row r="132" spans="1:18" ht="13.5" customHeight="1">
      <c r="A132" s="406" t="s">
        <v>422</v>
      </c>
      <c r="B132" s="11" t="s">
        <v>423</v>
      </c>
      <c r="C132" s="407">
        <v>490</v>
      </c>
      <c r="D132" s="237">
        <v>115</v>
      </c>
      <c r="E132" s="237">
        <v>375</v>
      </c>
      <c r="F132" s="237">
        <v>83</v>
      </c>
      <c r="K132" s="398"/>
      <c r="L132" s="399"/>
      <c r="M132" s="399"/>
      <c r="N132" s="401"/>
      <c r="O132" s="401"/>
      <c r="P132" s="401"/>
      <c r="Q132" s="401"/>
      <c r="R132" s="401"/>
    </row>
    <row r="133" spans="1:18" ht="13.5" customHeight="1">
      <c r="A133" s="406" t="s">
        <v>420</v>
      </c>
      <c r="B133" s="11" t="s">
        <v>421</v>
      </c>
      <c r="C133" s="407">
        <v>84</v>
      </c>
      <c r="D133" s="237">
        <v>21</v>
      </c>
      <c r="E133" s="237">
        <v>63</v>
      </c>
      <c r="F133" s="237">
        <v>94</v>
      </c>
      <c r="K133" s="398"/>
      <c r="L133" s="399"/>
      <c r="M133" s="399"/>
      <c r="N133" s="401"/>
      <c r="O133" s="401"/>
      <c r="P133" s="401"/>
      <c r="Q133" s="401"/>
      <c r="R133" s="401"/>
    </row>
    <row r="134" spans="1:18" ht="13.5" customHeight="1">
      <c r="A134" s="406" t="s">
        <v>416</v>
      </c>
      <c r="B134" s="11" t="s">
        <v>417</v>
      </c>
      <c r="C134" s="408">
        <v>4</v>
      </c>
      <c r="D134" s="237" t="s">
        <v>1022</v>
      </c>
      <c r="E134" s="237" t="s">
        <v>1022</v>
      </c>
      <c r="F134" s="237">
        <v>31</v>
      </c>
      <c r="K134" s="398"/>
      <c r="L134" s="399"/>
      <c r="M134" s="399"/>
      <c r="N134" s="401"/>
      <c r="O134" s="401"/>
      <c r="P134" s="401"/>
      <c r="Q134" s="401"/>
      <c r="R134" s="401"/>
    </row>
    <row r="135" spans="1:18" ht="13.5" customHeight="1">
      <c r="A135" s="406" t="s">
        <v>400</v>
      </c>
      <c r="B135" s="11" t="s">
        <v>401</v>
      </c>
      <c r="C135" s="407">
        <v>85</v>
      </c>
      <c r="D135" s="238">
        <v>17</v>
      </c>
      <c r="E135" s="238">
        <v>68</v>
      </c>
      <c r="F135" s="237">
        <v>97</v>
      </c>
      <c r="K135" s="398"/>
      <c r="L135" s="399"/>
      <c r="M135" s="399"/>
      <c r="N135" s="401"/>
      <c r="O135" s="401"/>
      <c r="P135" s="401"/>
      <c r="Q135" s="401"/>
      <c r="R135" s="401"/>
    </row>
    <row r="136" spans="1:18" ht="13.5" customHeight="1">
      <c r="A136" s="406" t="s">
        <v>404</v>
      </c>
      <c r="B136" s="11" t="s">
        <v>405</v>
      </c>
      <c r="C136" s="407">
        <v>5</v>
      </c>
      <c r="D136" s="238">
        <v>0</v>
      </c>
      <c r="E136" s="238">
        <v>5</v>
      </c>
      <c r="F136" s="237">
        <v>89</v>
      </c>
      <c r="K136" s="398"/>
      <c r="L136" s="399"/>
      <c r="M136" s="399"/>
      <c r="N136" s="401"/>
      <c r="O136" s="401"/>
      <c r="P136" s="401"/>
      <c r="Q136" s="401"/>
      <c r="R136" s="401"/>
    </row>
    <row r="137" spans="1:18" ht="13.5" customHeight="1">
      <c r="A137" s="406" t="s">
        <v>398</v>
      </c>
      <c r="B137" s="11" t="s">
        <v>399</v>
      </c>
      <c r="C137" s="407">
        <v>38</v>
      </c>
      <c r="D137" s="238">
        <v>11</v>
      </c>
      <c r="E137" s="238">
        <v>27</v>
      </c>
      <c r="F137" s="237">
        <v>89</v>
      </c>
      <c r="K137" s="398"/>
      <c r="L137" s="399"/>
      <c r="M137" s="399"/>
      <c r="N137" s="401"/>
      <c r="O137" s="401"/>
      <c r="P137" s="401"/>
      <c r="Q137" s="401"/>
      <c r="R137" s="401"/>
    </row>
    <row r="138" spans="1:18" ht="13.5" customHeight="1">
      <c r="A138" s="406" t="s">
        <v>446</v>
      </c>
      <c r="B138" s="11" t="s">
        <v>447</v>
      </c>
      <c r="C138" s="407">
        <v>8</v>
      </c>
      <c r="D138" s="237" t="s">
        <v>1022</v>
      </c>
      <c r="E138" s="237" t="s">
        <v>1022</v>
      </c>
      <c r="F138" s="237">
        <v>75</v>
      </c>
      <c r="K138" s="398"/>
      <c r="L138" s="399"/>
      <c r="M138" s="399"/>
      <c r="N138" s="401"/>
      <c r="O138" s="401"/>
      <c r="P138" s="401"/>
      <c r="Q138" s="401"/>
      <c r="R138" s="401"/>
    </row>
    <row r="139" spans="1:18" ht="13.5" customHeight="1">
      <c r="A139" s="406" t="s">
        <v>442</v>
      </c>
      <c r="B139" s="11" t="s">
        <v>443</v>
      </c>
      <c r="C139" s="407">
        <v>25</v>
      </c>
      <c r="D139" s="238">
        <v>9</v>
      </c>
      <c r="E139" s="238">
        <v>16</v>
      </c>
      <c r="F139" s="237">
        <v>75</v>
      </c>
      <c r="K139" s="398"/>
      <c r="L139" s="399"/>
      <c r="M139" s="399"/>
      <c r="N139" s="401"/>
      <c r="O139" s="401"/>
      <c r="P139" s="401"/>
      <c r="Q139" s="401"/>
      <c r="R139" s="401"/>
    </row>
    <row r="140" spans="1:18" ht="13.5" customHeight="1">
      <c r="A140" s="406" t="s">
        <v>412</v>
      </c>
      <c r="B140" s="11" t="s">
        <v>413</v>
      </c>
      <c r="C140" s="407">
        <v>18</v>
      </c>
      <c r="D140" s="238">
        <v>6</v>
      </c>
      <c r="E140" s="238">
        <v>12</v>
      </c>
      <c r="F140" s="237">
        <v>114</v>
      </c>
      <c r="K140" s="398"/>
      <c r="L140" s="399"/>
      <c r="M140" s="399"/>
      <c r="N140" s="401"/>
      <c r="O140" s="401"/>
      <c r="P140" s="401"/>
      <c r="Q140" s="401"/>
      <c r="R140" s="401"/>
    </row>
    <row r="141" spans="1:18" ht="13.5" customHeight="1">
      <c r="A141" s="406" t="s">
        <v>428</v>
      </c>
      <c r="B141" s="11" t="s">
        <v>429</v>
      </c>
      <c r="C141" s="407">
        <v>11</v>
      </c>
      <c r="D141" s="237" t="s">
        <v>1022</v>
      </c>
      <c r="E141" s="237" t="s">
        <v>1022</v>
      </c>
      <c r="F141" s="237">
        <v>76</v>
      </c>
      <c r="K141" s="398"/>
      <c r="L141" s="399"/>
      <c r="M141" s="399"/>
      <c r="N141" s="401"/>
      <c r="O141" s="401"/>
      <c r="P141" s="401"/>
      <c r="Q141" s="401"/>
      <c r="R141" s="401"/>
    </row>
    <row r="142" spans="1:18" ht="13.5" customHeight="1">
      <c r="A142" s="406" t="s">
        <v>450</v>
      </c>
      <c r="B142" s="11" t="s">
        <v>451</v>
      </c>
      <c r="C142" s="407" t="s">
        <v>1022</v>
      </c>
      <c r="D142" s="237" t="s">
        <v>1022</v>
      </c>
      <c r="E142" s="237" t="s">
        <v>1022</v>
      </c>
      <c r="F142" s="237">
        <v>82</v>
      </c>
      <c r="K142" s="398"/>
      <c r="L142" s="399"/>
      <c r="M142" s="399"/>
      <c r="N142" s="401"/>
      <c r="O142" s="401"/>
      <c r="P142" s="401"/>
      <c r="Q142" s="401"/>
      <c r="R142" s="401"/>
    </row>
    <row r="143" spans="1:18" ht="13.5" customHeight="1">
      <c r="A143" s="406" t="s">
        <v>402</v>
      </c>
      <c r="B143" s="11" t="s">
        <v>403</v>
      </c>
      <c r="C143" s="407">
        <v>28</v>
      </c>
      <c r="D143" s="237">
        <v>6</v>
      </c>
      <c r="E143" s="237">
        <v>22</v>
      </c>
      <c r="F143" s="237">
        <v>95</v>
      </c>
      <c r="K143" s="398"/>
      <c r="L143" s="399"/>
      <c r="M143" s="399"/>
      <c r="N143" s="401"/>
      <c r="O143" s="401"/>
      <c r="P143" s="401"/>
      <c r="Q143" s="401"/>
      <c r="R143" s="401"/>
    </row>
    <row r="144" spans="1:18" ht="13.5" customHeight="1">
      <c r="A144" s="413" t="s">
        <v>829</v>
      </c>
      <c r="B144" s="404" t="s">
        <v>456</v>
      </c>
      <c r="C144" s="405">
        <v>145</v>
      </c>
      <c r="D144" s="240">
        <v>24</v>
      </c>
      <c r="E144" s="240">
        <v>121</v>
      </c>
      <c r="F144" s="240">
        <v>81</v>
      </c>
      <c r="K144" s="398"/>
      <c r="L144" s="399"/>
      <c r="M144" s="399"/>
      <c r="N144" s="400"/>
      <c r="O144" s="400"/>
      <c r="P144" s="400"/>
      <c r="Q144" s="401"/>
      <c r="R144" s="400"/>
    </row>
    <row r="145" spans="1:18" ht="13.5" customHeight="1">
      <c r="A145" s="406" t="s">
        <v>461</v>
      </c>
      <c r="B145" s="11" t="s">
        <v>462</v>
      </c>
      <c r="C145" s="407" t="s">
        <v>1022</v>
      </c>
      <c r="D145" s="237" t="s">
        <v>1022</v>
      </c>
      <c r="E145" s="237" t="s">
        <v>1022</v>
      </c>
      <c r="F145" s="237">
        <v>119</v>
      </c>
      <c r="K145" s="398"/>
      <c r="L145" s="399"/>
      <c r="M145" s="399"/>
      <c r="N145" s="401"/>
      <c r="O145" s="401"/>
      <c r="P145" s="401"/>
      <c r="Q145" s="401"/>
      <c r="R145" s="401"/>
    </row>
    <row r="146" spans="1:18" ht="13.5" customHeight="1">
      <c r="A146" s="406" t="s">
        <v>459</v>
      </c>
      <c r="B146" s="11" t="s">
        <v>460</v>
      </c>
      <c r="C146" s="407">
        <v>81</v>
      </c>
      <c r="D146" s="238">
        <v>17</v>
      </c>
      <c r="E146" s="238">
        <v>64</v>
      </c>
      <c r="F146" s="237">
        <v>79</v>
      </c>
      <c r="K146" s="398"/>
      <c r="L146" s="399"/>
      <c r="M146" s="399"/>
      <c r="N146" s="401"/>
      <c r="O146" s="401"/>
      <c r="P146" s="401"/>
      <c r="Q146" s="401"/>
      <c r="R146" s="401"/>
    </row>
    <row r="147" spans="1:18" ht="13.5" customHeight="1">
      <c r="A147" s="406" t="s">
        <v>465</v>
      </c>
      <c r="B147" s="11" t="s">
        <v>466</v>
      </c>
      <c r="C147" s="409">
        <v>9</v>
      </c>
      <c r="D147" s="410" t="s">
        <v>1022</v>
      </c>
      <c r="E147" s="410" t="s">
        <v>1022</v>
      </c>
      <c r="F147" s="237">
        <v>28</v>
      </c>
      <c r="K147" s="398"/>
      <c r="L147" s="399"/>
      <c r="M147" s="399"/>
      <c r="N147" s="401"/>
      <c r="O147" s="401"/>
      <c r="P147" s="401"/>
      <c r="Q147" s="401"/>
      <c r="R147" s="401"/>
    </row>
    <row r="148" spans="1:18" ht="13.5" customHeight="1">
      <c r="A148" s="406" t="s">
        <v>457</v>
      </c>
      <c r="B148" s="11" t="s">
        <v>458</v>
      </c>
      <c r="C148" s="407">
        <v>13</v>
      </c>
      <c r="D148" s="237" t="s">
        <v>1022</v>
      </c>
      <c r="E148" s="237" t="s">
        <v>1022</v>
      </c>
      <c r="F148" s="237">
        <v>81</v>
      </c>
      <c r="K148" s="398"/>
      <c r="L148" s="399"/>
      <c r="M148" s="399"/>
      <c r="N148" s="401"/>
      <c r="O148" s="401"/>
      <c r="P148" s="401"/>
      <c r="Q148" s="401"/>
      <c r="R148" s="401"/>
    </row>
    <row r="149" spans="1:18" ht="13.5" customHeight="1">
      <c r="A149" s="406" t="s">
        <v>467</v>
      </c>
      <c r="B149" s="11" t="s">
        <v>468</v>
      </c>
      <c r="C149" s="407">
        <v>32</v>
      </c>
      <c r="D149" s="238" t="s">
        <v>1022</v>
      </c>
      <c r="E149" s="238" t="s">
        <v>1022</v>
      </c>
      <c r="F149" s="237">
        <v>91</v>
      </c>
      <c r="K149" s="398"/>
      <c r="L149" s="399"/>
      <c r="M149" s="399"/>
      <c r="N149" s="401"/>
      <c r="O149" s="401"/>
      <c r="P149" s="401"/>
      <c r="Q149" s="401"/>
      <c r="R149" s="401"/>
    </row>
    <row r="150" spans="1:18" ht="13.5" customHeight="1">
      <c r="A150" s="406" t="s">
        <v>463</v>
      </c>
      <c r="B150" s="11" t="s">
        <v>464</v>
      </c>
      <c r="C150" s="407" t="s">
        <v>1022</v>
      </c>
      <c r="D150" s="238" t="s">
        <v>1022</v>
      </c>
      <c r="E150" s="238" t="s">
        <v>1022</v>
      </c>
      <c r="F150" s="237">
        <v>117</v>
      </c>
      <c r="K150" s="398"/>
      <c r="L150" s="399"/>
      <c r="M150" s="399"/>
      <c r="N150" s="401"/>
      <c r="O150" s="401"/>
      <c r="P150" s="401"/>
      <c r="Q150" s="401"/>
      <c r="R150" s="401"/>
    </row>
    <row r="151" spans="1:18" ht="13.5" customHeight="1">
      <c r="A151" s="413" t="s">
        <v>830</v>
      </c>
      <c r="B151" s="404" t="s">
        <v>469</v>
      </c>
      <c r="C151" s="405">
        <v>644</v>
      </c>
      <c r="D151" s="240">
        <v>190</v>
      </c>
      <c r="E151" s="240">
        <v>454</v>
      </c>
      <c r="F151" s="240">
        <v>91</v>
      </c>
      <c r="K151" s="398"/>
      <c r="L151" s="399"/>
      <c r="M151" s="399"/>
      <c r="N151" s="400"/>
      <c r="O151" s="400"/>
      <c r="P151" s="400"/>
      <c r="Q151" s="401"/>
      <c r="R151" s="400"/>
    </row>
    <row r="152" spans="1:18" ht="13.5" customHeight="1">
      <c r="A152" s="406" t="s">
        <v>500</v>
      </c>
      <c r="B152" s="11" t="s">
        <v>501</v>
      </c>
      <c r="C152" s="407" t="s">
        <v>1029</v>
      </c>
      <c r="D152" s="237" t="s">
        <v>1029</v>
      </c>
      <c r="E152" s="237" t="s">
        <v>1029</v>
      </c>
      <c r="F152" s="237" t="s">
        <v>1029</v>
      </c>
      <c r="K152" s="398"/>
      <c r="L152" s="399"/>
      <c r="M152" s="399"/>
      <c r="N152" s="401"/>
      <c r="O152" s="401"/>
      <c r="P152" s="401"/>
      <c r="Q152" s="401"/>
      <c r="R152" s="401"/>
    </row>
    <row r="153" spans="1:18" ht="13.5" customHeight="1">
      <c r="A153" s="406" t="s">
        <v>526</v>
      </c>
      <c r="B153" s="11" t="s">
        <v>527</v>
      </c>
      <c r="C153" s="407" t="s">
        <v>1022</v>
      </c>
      <c r="D153" s="238" t="s">
        <v>1022</v>
      </c>
      <c r="E153" s="238" t="s">
        <v>1022</v>
      </c>
      <c r="F153" s="237">
        <v>97</v>
      </c>
      <c r="K153" s="398"/>
      <c r="L153" s="399"/>
      <c r="M153" s="399"/>
      <c r="N153" s="401"/>
      <c r="O153" s="401"/>
      <c r="P153" s="401"/>
      <c r="Q153" s="401"/>
      <c r="R153" s="401"/>
    </row>
    <row r="154" spans="1:18" ht="13.5" customHeight="1">
      <c r="A154" s="406" t="s">
        <v>566</v>
      </c>
      <c r="B154" s="11" t="s">
        <v>567</v>
      </c>
      <c r="C154" s="408" t="s">
        <v>1022</v>
      </c>
      <c r="D154" s="237">
        <v>0</v>
      </c>
      <c r="E154" s="237" t="s">
        <v>1022</v>
      </c>
      <c r="F154" s="237">
        <v>112</v>
      </c>
      <c r="K154" s="398"/>
      <c r="L154" s="399"/>
      <c r="M154" s="399"/>
      <c r="N154" s="401"/>
      <c r="O154" s="401"/>
      <c r="P154" s="401"/>
      <c r="Q154" s="401"/>
      <c r="R154" s="401"/>
    </row>
    <row r="155" spans="1:18" ht="13.5" customHeight="1">
      <c r="A155" s="406" t="s">
        <v>534</v>
      </c>
      <c r="B155" s="11" t="s">
        <v>535</v>
      </c>
      <c r="C155" s="407">
        <v>7</v>
      </c>
      <c r="D155" s="237" t="s">
        <v>1022</v>
      </c>
      <c r="E155" s="237" t="s">
        <v>1022</v>
      </c>
      <c r="F155" s="237">
        <v>117</v>
      </c>
      <c r="K155" s="398"/>
      <c r="L155" s="399"/>
      <c r="M155" s="399"/>
      <c r="N155" s="401"/>
      <c r="O155" s="401"/>
      <c r="P155" s="401"/>
      <c r="Q155" s="401"/>
      <c r="R155" s="401"/>
    </row>
    <row r="156" spans="1:18" ht="13.5" customHeight="1">
      <c r="A156" s="406" t="s">
        <v>546</v>
      </c>
      <c r="B156" s="11" t="s">
        <v>547</v>
      </c>
      <c r="C156" s="407">
        <v>5</v>
      </c>
      <c r="D156" s="237" t="s">
        <v>1022</v>
      </c>
      <c r="E156" s="237" t="s">
        <v>1022</v>
      </c>
      <c r="F156" s="237">
        <v>48</v>
      </c>
      <c r="K156" s="398"/>
      <c r="L156" s="399"/>
      <c r="M156" s="399"/>
      <c r="N156" s="401"/>
      <c r="O156" s="401"/>
      <c r="P156" s="401"/>
      <c r="Q156" s="401"/>
      <c r="R156" s="401"/>
    </row>
    <row r="157" spans="1:18" ht="13.5" customHeight="1">
      <c r="A157" s="406" t="s">
        <v>524</v>
      </c>
      <c r="B157" s="11" t="s">
        <v>525</v>
      </c>
      <c r="C157" s="237" t="s">
        <v>1022</v>
      </c>
      <c r="D157" s="237" t="s">
        <v>1022</v>
      </c>
      <c r="E157" s="237">
        <v>0</v>
      </c>
      <c r="F157" s="237">
        <v>41</v>
      </c>
      <c r="K157" s="398"/>
      <c r="L157" s="399"/>
      <c r="M157" s="399"/>
      <c r="N157" s="401"/>
      <c r="O157" s="401"/>
      <c r="P157" s="401"/>
      <c r="Q157" s="401"/>
      <c r="R157" s="401"/>
    </row>
    <row r="158" spans="1:18" ht="13.5" customHeight="1">
      <c r="A158" s="406" t="s">
        <v>532</v>
      </c>
      <c r="B158" s="11" t="s">
        <v>533</v>
      </c>
      <c r="C158" s="408">
        <v>10</v>
      </c>
      <c r="D158" s="237" t="s">
        <v>1022</v>
      </c>
      <c r="E158" s="237" t="s">
        <v>1022</v>
      </c>
      <c r="F158" s="237">
        <v>105</v>
      </c>
      <c r="K158" s="398"/>
      <c r="L158" s="399"/>
      <c r="M158" s="399"/>
      <c r="N158" s="401"/>
      <c r="O158" s="401"/>
      <c r="P158" s="401"/>
      <c r="Q158" s="401"/>
      <c r="R158" s="401"/>
    </row>
    <row r="159" spans="1:18" ht="13.5" customHeight="1">
      <c r="A159" s="406" t="s">
        <v>520</v>
      </c>
      <c r="B159" s="11" t="s">
        <v>521</v>
      </c>
      <c r="C159" s="407">
        <v>4</v>
      </c>
      <c r="D159" s="237">
        <v>0</v>
      </c>
      <c r="E159" s="237">
        <v>4</v>
      </c>
      <c r="F159" s="237">
        <v>185</v>
      </c>
      <c r="K159" s="398"/>
      <c r="L159" s="399"/>
      <c r="M159" s="399"/>
      <c r="N159" s="401"/>
      <c r="O159" s="401"/>
      <c r="P159" s="401"/>
      <c r="Q159" s="401"/>
      <c r="R159" s="401"/>
    </row>
    <row r="160" spans="1:18" ht="13.5" customHeight="1">
      <c r="A160" s="406" t="s">
        <v>540</v>
      </c>
      <c r="B160" s="11" t="s">
        <v>541</v>
      </c>
      <c r="C160" s="237">
        <v>4</v>
      </c>
      <c r="D160" s="237">
        <v>0</v>
      </c>
      <c r="E160" s="237">
        <v>4</v>
      </c>
      <c r="F160" s="237">
        <v>126</v>
      </c>
      <c r="K160" s="398"/>
      <c r="L160" s="399"/>
      <c r="M160" s="399"/>
      <c r="N160" s="401"/>
      <c r="O160" s="401"/>
      <c r="P160" s="401"/>
      <c r="Q160" s="401"/>
      <c r="R160" s="401"/>
    </row>
    <row r="161" spans="1:18" ht="13.5" customHeight="1">
      <c r="A161" s="406" t="s">
        <v>480</v>
      </c>
      <c r="B161" s="11" t="s">
        <v>481</v>
      </c>
      <c r="C161" s="408">
        <v>0</v>
      </c>
      <c r="D161" s="238">
        <v>0</v>
      </c>
      <c r="E161" s="237">
        <v>0</v>
      </c>
      <c r="F161" s="237" t="s">
        <v>1029</v>
      </c>
      <c r="K161" s="398"/>
      <c r="L161" s="399"/>
      <c r="M161" s="399"/>
      <c r="N161" s="401"/>
      <c r="O161" s="401"/>
      <c r="P161" s="401"/>
      <c r="Q161" s="401"/>
      <c r="R161" s="401"/>
    </row>
    <row r="162" spans="1:18" ht="13.5" customHeight="1">
      <c r="A162" s="406" t="s">
        <v>486</v>
      </c>
      <c r="B162" s="11" t="s">
        <v>487</v>
      </c>
      <c r="C162" s="408">
        <v>4</v>
      </c>
      <c r="D162" s="237" t="s">
        <v>1022</v>
      </c>
      <c r="E162" s="237" t="s">
        <v>1022</v>
      </c>
      <c r="F162" s="237">
        <v>60</v>
      </c>
      <c r="K162" s="398"/>
      <c r="L162" s="399"/>
      <c r="M162" s="399"/>
      <c r="N162" s="401"/>
      <c r="O162" s="401"/>
      <c r="P162" s="401"/>
      <c r="Q162" s="401"/>
      <c r="R162" s="401"/>
    </row>
    <row r="163" spans="1:18" ht="13.5" customHeight="1">
      <c r="A163" s="406" t="s">
        <v>470</v>
      </c>
      <c r="B163" s="11" t="s">
        <v>471</v>
      </c>
      <c r="C163" s="407">
        <v>8</v>
      </c>
      <c r="D163" s="237" t="s">
        <v>1022</v>
      </c>
      <c r="E163" s="237" t="s">
        <v>1022</v>
      </c>
      <c r="F163" s="237">
        <v>74</v>
      </c>
      <c r="K163" s="398"/>
      <c r="L163" s="399"/>
      <c r="M163" s="399"/>
      <c r="N163" s="401"/>
      <c r="O163" s="401"/>
      <c r="P163" s="401"/>
      <c r="Q163" s="401"/>
      <c r="R163" s="401"/>
    </row>
    <row r="164" spans="1:18" ht="13.5" customHeight="1">
      <c r="A164" s="406" t="s">
        <v>506</v>
      </c>
      <c r="B164" s="11" t="s">
        <v>507</v>
      </c>
      <c r="C164" s="407">
        <v>7</v>
      </c>
      <c r="D164" s="237" t="s">
        <v>1022</v>
      </c>
      <c r="E164" s="237" t="s">
        <v>1022</v>
      </c>
      <c r="F164" s="237">
        <v>80</v>
      </c>
      <c r="K164" s="398"/>
      <c r="L164" s="399"/>
      <c r="M164" s="399"/>
      <c r="N164" s="401"/>
      <c r="O164" s="401"/>
      <c r="P164" s="401"/>
      <c r="Q164" s="401"/>
      <c r="R164" s="401"/>
    </row>
    <row r="165" spans="1:18" ht="13.5" customHeight="1">
      <c r="A165" s="406" t="s">
        <v>560</v>
      </c>
      <c r="B165" s="11" t="s">
        <v>561</v>
      </c>
      <c r="C165" s="408">
        <v>4</v>
      </c>
      <c r="D165" s="238">
        <v>0</v>
      </c>
      <c r="E165" s="237">
        <v>4</v>
      </c>
      <c r="F165" s="237" t="s">
        <v>1022</v>
      </c>
      <c r="K165" s="398"/>
      <c r="L165" s="399"/>
      <c r="M165" s="399"/>
      <c r="N165" s="401"/>
      <c r="O165" s="401"/>
      <c r="P165" s="401"/>
      <c r="Q165" s="401"/>
      <c r="R165" s="401"/>
    </row>
    <row r="166" spans="1:18" ht="13.5" customHeight="1">
      <c r="A166" s="406" t="s">
        <v>476</v>
      </c>
      <c r="B166" s="11" t="s">
        <v>477</v>
      </c>
      <c r="C166" s="237" t="s">
        <v>1022</v>
      </c>
      <c r="D166" s="237">
        <v>0</v>
      </c>
      <c r="E166" s="237" t="s">
        <v>1022</v>
      </c>
      <c r="F166" s="237">
        <v>64</v>
      </c>
      <c r="K166" s="398"/>
      <c r="L166" s="399"/>
      <c r="M166" s="399"/>
      <c r="N166" s="401"/>
      <c r="O166" s="401"/>
      <c r="P166" s="401"/>
      <c r="Q166" s="401"/>
      <c r="R166" s="401"/>
    </row>
    <row r="167" spans="1:18" ht="13.5" customHeight="1">
      <c r="A167" s="406" t="s">
        <v>488</v>
      </c>
      <c r="B167" s="11" t="s">
        <v>489</v>
      </c>
      <c r="C167" s="237">
        <v>0</v>
      </c>
      <c r="D167" s="237">
        <v>0</v>
      </c>
      <c r="E167" s="237">
        <v>0</v>
      </c>
      <c r="F167" s="237" t="s">
        <v>1029</v>
      </c>
      <c r="K167" s="398"/>
      <c r="L167" s="399"/>
      <c r="M167" s="399"/>
      <c r="N167" s="401"/>
      <c r="O167" s="401"/>
      <c r="P167" s="401"/>
      <c r="Q167" s="401"/>
      <c r="R167" s="401"/>
    </row>
    <row r="168" spans="1:18" ht="13.5" customHeight="1">
      <c r="A168" s="406" t="s">
        <v>482</v>
      </c>
      <c r="B168" s="11" t="s">
        <v>483</v>
      </c>
      <c r="C168" s="237">
        <v>0</v>
      </c>
      <c r="D168" s="237">
        <v>0</v>
      </c>
      <c r="E168" s="237">
        <v>0</v>
      </c>
      <c r="F168" s="237" t="s">
        <v>1029</v>
      </c>
      <c r="K168" s="398"/>
      <c r="L168" s="399"/>
      <c r="M168" s="399"/>
      <c r="N168" s="401"/>
      <c r="O168" s="401"/>
      <c r="P168" s="401"/>
      <c r="Q168" s="401"/>
      <c r="R168" s="401"/>
    </row>
    <row r="169" spans="1:18" ht="13.5" customHeight="1">
      <c r="A169" s="406" t="s">
        <v>502</v>
      </c>
      <c r="B169" s="11" t="s">
        <v>503</v>
      </c>
      <c r="C169" s="237" t="s">
        <v>1022</v>
      </c>
      <c r="D169" s="237" t="s">
        <v>1022</v>
      </c>
      <c r="E169" s="237">
        <v>0</v>
      </c>
      <c r="F169" s="237">
        <v>107</v>
      </c>
      <c r="K169" s="398"/>
      <c r="L169" s="399"/>
      <c r="M169" s="399"/>
      <c r="N169" s="401"/>
      <c r="O169" s="401"/>
      <c r="P169" s="401"/>
      <c r="Q169" s="401"/>
      <c r="R169" s="401"/>
    </row>
    <row r="170" spans="1:18" ht="13.5" customHeight="1">
      <c r="A170" s="406" t="s">
        <v>490</v>
      </c>
      <c r="B170" s="11" t="s">
        <v>491</v>
      </c>
      <c r="C170" s="407" t="s">
        <v>1029</v>
      </c>
      <c r="D170" s="237" t="s">
        <v>1029</v>
      </c>
      <c r="E170" s="237" t="s">
        <v>1029</v>
      </c>
      <c r="F170" s="237" t="s">
        <v>1029</v>
      </c>
      <c r="K170" s="398"/>
      <c r="L170" s="399"/>
      <c r="M170" s="399"/>
      <c r="N170" s="411"/>
      <c r="O170" s="411"/>
      <c r="P170" s="411"/>
      <c r="Q170" s="401"/>
      <c r="R170" s="401"/>
    </row>
    <row r="171" spans="1:18" ht="13.5" customHeight="1">
      <c r="A171" s="406" t="s">
        <v>548</v>
      </c>
      <c r="B171" s="11" t="s">
        <v>549</v>
      </c>
      <c r="C171" s="407" t="s">
        <v>1022</v>
      </c>
      <c r="D171" s="238">
        <v>0</v>
      </c>
      <c r="E171" s="238" t="s">
        <v>1022</v>
      </c>
      <c r="F171" s="237">
        <v>24</v>
      </c>
      <c r="K171" s="398"/>
      <c r="L171" s="399"/>
      <c r="M171" s="399"/>
      <c r="N171" s="401"/>
      <c r="O171" s="401"/>
      <c r="P171" s="401"/>
      <c r="Q171" s="401"/>
      <c r="R171" s="401"/>
    </row>
    <row r="172" spans="1:18" ht="13.5" customHeight="1">
      <c r="A172" s="406" t="s">
        <v>474</v>
      </c>
      <c r="B172" s="11" t="s">
        <v>475</v>
      </c>
      <c r="C172" s="237" t="s">
        <v>1022</v>
      </c>
      <c r="D172" s="237" t="s">
        <v>1022</v>
      </c>
      <c r="E172" s="237" t="s">
        <v>1022</v>
      </c>
      <c r="F172" s="237">
        <v>148</v>
      </c>
      <c r="K172" s="398"/>
      <c r="L172" s="399"/>
      <c r="M172" s="399"/>
      <c r="N172" s="401"/>
      <c r="O172" s="401"/>
      <c r="P172" s="401"/>
      <c r="Q172" s="401"/>
      <c r="R172" s="401"/>
    </row>
    <row r="173" spans="1:18" ht="13.5" customHeight="1">
      <c r="A173" s="406" t="s">
        <v>518</v>
      </c>
      <c r="B173" s="11" t="s">
        <v>519</v>
      </c>
      <c r="C173" s="407">
        <v>0</v>
      </c>
      <c r="D173" s="237">
        <v>0</v>
      </c>
      <c r="E173" s="237">
        <v>0</v>
      </c>
      <c r="F173" s="237" t="s">
        <v>1029</v>
      </c>
      <c r="K173" s="398"/>
      <c r="L173" s="399"/>
      <c r="M173" s="399"/>
      <c r="N173" s="401"/>
      <c r="O173" s="401"/>
      <c r="P173" s="401"/>
      <c r="Q173" s="401"/>
      <c r="R173" s="401"/>
    </row>
    <row r="174" spans="1:18" ht="13.5" customHeight="1">
      <c r="A174" s="406" t="s">
        <v>510</v>
      </c>
      <c r="B174" s="11" t="s">
        <v>511</v>
      </c>
      <c r="C174" s="407">
        <v>6</v>
      </c>
      <c r="D174" s="237" t="s">
        <v>1022</v>
      </c>
      <c r="E174" s="237" t="s">
        <v>1022</v>
      </c>
      <c r="F174" s="237">
        <v>110</v>
      </c>
      <c r="K174" s="398"/>
      <c r="L174" s="399"/>
      <c r="M174" s="399"/>
      <c r="N174" s="401"/>
      <c r="O174" s="401"/>
      <c r="P174" s="401"/>
      <c r="Q174" s="401"/>
      <c r="R174" s="401"/>
    </row>
    <row r="175" spans="1:18" ht="13.5" customHeight="1">
      <c r="A175" s="406" t="s">
        <v>516</v>
      </c>
      <c r="B175" s="11" t="s">
        <v>517</v>
      </c>
      <c r="C175" s="407">
        <v>21</v>
      </c>
      <c r="D175" s="238">
        <v>8</v>
      </c>
      <c r="E175" s="238">
        <v>13</v>
      </c>
      <c r="F175" s="237">
        <v>92</v>
      </c>
      <c r="K175" s="398"/>
      <c r="L175" s="399"/>
      <c r="M175" s="399"/>
      <c r="N175" s="401"/>
      <c r="O175" s="401"/>
      <c r="P175" s="401"/>
      <c r="Q175" s="401"/>
      <c r="R175" s="401"/>
    </row>
    <row r="176" spans="1:18" ht="13.5" customHeight="1">
      <c r="A176" s="406" t="s">
        <v>538</v>
      </c>
      <c r="B176" s="11" t="s">
        <v>539</v>
      </c>
      <c r="C176" s="407" t="s">
        <v>1022</v>
      </c>
      <c r="D176" s="237">
        <v>0</v>
      </c>
      <c r="E176" s="237" t="s">
        <v>1022</v>
      </c>
      <c r="F176" s="237">
        <v>31</v>
      </c>
      <c r="K176" s="398"/>
      <c r="L176" s="399"/>
      <c r="M176" s="399"/>
      <c r="N176" s="401"/>
      <c r="O176" s="401"/>
      <c r="P176" s="401"/>
      <c r="Q176" s="401"/>
      <c r="R176" s="401"/>
    </row>
    <row r="177" spans="1:18" ht="13.5" customHeight="1">
      <c r="A177" s="406" t="s">
        <v>496</v>
      </c>
      <c r="B177" s="11" t="s">
        <v>497</v>
      </c>
      <c r="C177" s="237">
        <v>0</v>
      </c>
      <c r="D177" s="237">
        <v>0</v>
      </c>
      <c r="E177" s="237">
        <v>0</v>
      </c>
      <c r="F177" s="237" t="s">
        <v>1029</v>
      </c>
      <c r="K177" s="398"/>
      <c r="L177" s="399"/>
      <c r="M177" s="399"/>
      <c r="N177" s="401"/>
      <c r="O177" s="401"/>
      <c r="P177" s="401"/>
      <c r="Q177" s="401"/>
      <c r="R177" s="401"/>
    </row>
    <row r="178" spans="1:18" ht="13.5" customHeight="1">
      <c r="A178" s="406" t="s">
        <v>558</v>
      </c>
      <c r="B178" s="11" t="s">
        <v>559</v>
      </c>
      <c r="C178" s="407">
        <v>7</v>
      </c>
      <c r="D178" s="238" t="s">
        <v>1022</v>
      </c>
      <c r="E178" s="238" t="s">
        <v>1022</v>
      </c>
      <c r="F178" s="237">
        <v>150</v>
      </c>
      <c r="K178" s="398"/>
      <c r="L178" s="399"/>
      <c r="M178" s="399"/>
      <c r="N178" s="401"/>
      <c r="O178" s="401"/>
      <c r="P178" s="401"/>
      <c r="Q178" s="401"/>
      <c r="R178" s="401"/>
    </row>
    <row r="179" spans="1:18" ht="13.5" customHeight="1">
      <c r="A179" s="406" t="s">
        <v>494</v>
      </c>
      <c r="B179" s="11" t="s">
        <v>495</v>
      </c>
      <c r="C179" s="408">
        <v>6</v>
      </c>
      <c r="D179" s="237" t="s">
        <v>1022</v>
      </c>
      <c r="E179" s="237" t="s">
        <v>1022</v>
      </c>
      <c r="F179" s="237">
        <v>103</v>
      </c>
      <c r="K179" s="398"/>
      <c r="L179" s="399"/>
      <c r="M179" s="399"/>
      <c r="N179" s="401"/>
      <c r="O179" s="401"/>
      <c r="P179" s="401"/>
      <c r="Q179" s="401"/>
      <c r="R179" s="401"/>
    </row>
    <row r="180" spans="1:18" ht="13.5" customHeight="1">
      <c r="A180" s="406" t="s">
        <v>542</v>
      </c>
      <c r="B180" s="11" t="s">
        <v>543</v>
      </c>
      <c r="C180" s="237">
        <v>0</v>
      </c>
      <c r="D180" s="237">
        <v>0</v>
      </c>
      <c r="E180" s="237">
        <v>0</v>
      </c>
      <c r="F180" s="237" t="s">
        <v>1029</v>
      </c>
      <c r="K180" s="398"/>
      <c r="L180" s="399"/>
      <c r="M180" s="399"/>
      <c r="N180" s="401"/>
      <c r="O180" s="401"/>
      <c r="P180" s="401"/>
      <c r="Q180" s="401"/>
      <c r="R180" s="401"/>
    </row>
    <row r="181" spans="1:18" ht="13.5" customHeight="1">
      <c r="A181" s="406" t="s">
        <v>552</v>
      </c>
      <c r="B181" s="11" t="s">
        <v>553</v>
      </c>
      <c r="C181" s="408">
        <v>8</v>
      </c>
      <c r="D181" s="237" t="s">
        <v>1022</v>
      </c>
      <c r="E181" s="237" t="s">
        <v>1022</v>
      </c>
      <c r="F181" s="237">
        <v>130</v>
      </c>
      <c r="K181" s="398"/>
      <c r="L181" s="399"/>
      <c r="M181" s="399"/>
      <c r="N181" s="401"/>
      <c r="O181" s="401"/>
      <c r="P181" s="401"/>
      <c r="Q181" s="401"/>
      <c r="R181" s="401"/>
    </row>
    <row r="182" spans="1:18" ht="13.5" customHeight="1">
      <c r="A182" s="406" t="s">
        <v>492</v>
      </c>
      <c r="B182" s="11" t="s">
        <v>493</v>
      </c>
      <c r="C182" s="407">
        <v>119</v>
      </c>
      <c r="D182" s="238">
        <v>41</v>
      </c>
      <c r="E182" s="238">
        <v>78</v>
      </c>
      <c r="F182" s="237">
        <v>46</v>
      </c>
      <c r="K182" s="398"/>
      <c r="L182" s="399"/>
      <c r="M182" s="399"/>
      <c r="N182" s="401"/>
      <c r="O182" s="401"/>
      <c r="P182" s="401"/>
      <c r="Q182" s="401"/>
      <c r="R182" s="401"/>
    </row>
    <row r="183" spans="1:18" ht="13.5" customHeight="1">
      <c r="A183" s="406" t="s">
        <v>522</v>
      </c>
      <c r="B183" s="11" t="s">
        <v>523</v>
      </c>
      <c r="C183" s="407">
        <v>56</v>
      </c>
      <c r="D183" s="237">
        <v>14</v>
      </c>
      <c r="E183" s="237">
        <v>42</v>
      </c>
      <c r="F183" s="237">
        <v>106</v>
      </c>
      <c r="K183" s="398"/>
      <c r="L183" s="399"/>
      <c r="M183" s="399"/>
      <c r="N183" s="401"/>
      <c r="O183" s="401"/>
      <c r="P183" s="401"/>
      <c r="Q183" s="401"/>
      <c r="R183" s="401"/>
    </row>
    <row r="184" spans="1:18" ht="13.5" customHeight="1">
      <c r="A184" s="406" t="s">
        <v>504</v>
      </c>
      <c r="B184" s="11" t="s">
        <v>505</v>
      </c>
      <c r="C184" s="407">
        <v>14</v>
      </c>
      <c r="D184" s="237">
        <v>5</v>
      </c>
      <c r="E184" s="237">
        <v>9</v>
      </c>
      <c r="F184" s="237">
        <v>70</v>
      </c>
      <c r="K184" s="398"/>
      <c r="L184" s="399"/>
      <c r="M184" s="399"/>
      <c r="N184" s="401"/>
      <c r="O184" s="401"/>
      <c r="P184" s="401"/>
      <c r="Q184" s="401"/>
      <c r="R184" s="401"/>
    </row>
    <row r="185" spans="1:18" ht="13.5" customHeight="1">
      <c r="A185" s="406" t="s">
        <v>512</v>
      </c>
      <c r="B185" s="11" t="s">
        <v>513</v>
      </c>
      <c r="C185" s="407" t="s">
        <v>1022</v>
      </c>
      <c r="D185" s="237">
        <v>0</v>
      </c>
      <c r="E185" s="237" t="s">
        <v>1022</v>
      </c>
      <c r="F185" s="237">
        <v>3</v>
      </c>
      <c r="K185" s="398"/>
      <c r="L185" s="399"/>
      <c r="M185" s="399"/>
      <c r="N185" s="401"/>
      <c r="O185" s="401"/>
      <c r="P185" s="401"/>
      <c r="Q185" s="401"/>
      <c r="R185" s="401"/>
    </row>
    <row r="186" spans="1:18" ht="13.5" customHeight="1">
      <c r="A186" s="406" t="s">
        <v>554</v>
      </c>
      <c r="B186" s="11" t="s">
        <v>555</v>
      </c>
      <c r="C186" s="408">
        <v>27</v>
      </c>
      <c r="D186" s="237">
        <v>11</v>
      </c>
      <c r="E186" s="238">
        <v>16</v>
      </c>
      <c r="F186" s="237">
        <v>110</v>
      </c>
      <c r="K186" s="398"/>
      <c r="L186" s="399"/>
      <c r="M186" s="399"/>
      <c r="N186" s="401"/>
      <c r="O186" s="401"/>
      <c r="P186" s="401"/>
      <c r="Q186" s="401"/>
      <c r="R186" s="401"/>
    </row>
    <row r="187" spans="1:18" ht="13.5" customHeight="1">
      <c r="A187" s="406" t="s">
        <v>536</v>
      </c>
      <c r="B187" s="11" t="s">
        <v>537</v>
      </c>
      <c r="C187" s="408">
        <v>9</v>
      </c>
      <c r="D187" s="237" t="s">
        <v>1022</v>
      </c>
      <c r="E187" s="237" t="s">
        <v>1022</v>
      </c>
      <c r="F187" s="237">
        <v>57</v>
      </c>
      <c r="K187" s="398"/>
      <c r="L187" s="399"/>
      <c r="M187" s="399"/>
      <c r="N187" s="401"/>
      <c r="O187" s="401"/>
      <c r="P187" s="401"/>
      <c r="Q187" s="401"/>
      <c r="R187" s="401"/>
    </row>
    <row r="188" spans="1:18" ht="13.5" customHeight="1">
      <c r="A188" s="406" t="s">
        <v>562</v>
      </c>
      <c r="B188" s="11" t="s">
        <v>563</v>
      </c>
      <c r="C188" s="237">
        <v>0</v>
      </c>
      <c r="D188" s="237">
        <v>0</v>
      </c>
      <c r="E188" s="237">
        <v>0</v>
      </c>
      <c r="F188" s="237" t="s">
        <v>1029</v>
      </c>
      <c r="K188" s="398"/>
      <c r="L188" s="399"/>
      <c r="M188" s="399"/>
      <c r="N188" s="401"/>
      <c r="O188" s="401"/>
      <c r="P188" s="401"/>
      <c r="Q188" s="401"/>
      <c r="R188" s="401"/>
    </row>
    <row r="189" spans="1:18" ht="13.5" customHeight="1">
      <c r="A189" s="406" t="s">
        <v>550</v>
      </c>
      <c r="B189" s="11" t="s">
        <v>551</v>
      </c>
      <c r="C189" s="407">
        <v>19</v>
      </c>
      <c r="D189" s="237">
        <v>6</v>
      </c>
      <c r="E189" s="237">
        <v>13</v>
      </c>
      <c r="F189" s="237">
        <v>86</v>
      </c>
      <c r="K189" s="398"/>
      <c r="L189" s="399"/>
      <c r="M189" s="399"/>
      <c r="N189" s="401"/>
      <c r="O189" s="401"/>
      <c r="P189" s="401"/>
      <c r="Q189" s="401"/>
      <c r="R189" s="401"/>
    </row>
    <row r="190" spans="1:18" ht="13.5" customHeight="1">
      <c r="A190" s="406" t="s">
        <v>472</v>
      </c>
      <c r="B190" s="11" t="s">
        <v>473</v>
      </c>
      <c r="C190" s="407">
        <v>42</v>
      </c>
      <c r="D190" s="237">
        <v>8</v>
      </c>
      <c r="E190" s="237">
        <v>34</v>
      </c>
      <c r="F190" s="237">
        <v>151</v>
      </c>
      <c r="K190" s="398"/>
      <c r="L190" s="399"/>
      <c r="M190" s="399"/>
      <c r="N190" s="401"/>
      <c r="O190" s="401"/>
      <c r="P190" s="401"/>
      <c r="Q190" s="401"/>
      <c r="R190" s="401"/>
    </row>
    <row r="191" spans="1:18" ht="13.5" customHeight="1">
      <c r="A191" s="406" t="s">
        <v>478</v>
      </c>
      <c r="B191" s="11" t="s">
        <v>479</v>
      </c>
      <c r="C191" s="408">
        <v>90</v>
      </c>
      <c r="D191" s="238">
        <v>20</v>
      </c>
      <c r="E191" s="237">
        <v>70</v>
      </c>
      <c r="F191" s="237">
        <v>105</v>
      </c>
      <c r="K191" s="398"/>
      <c r="L191" s="399"/>
      <c r="M191" s="399"/>
      <c r="N191" s="401"/>
      <c r="O191" s="401"/>
      <c r="P191" s="401"/>
      <c r="Q191" s="401"/>
      <c r="R191" s="401"/>
    </row>
    <row r="192" spans="1:18" ht="13.5" customHeight="1">
      <c r="A192" s="406" t="s">
        <v>556</v>
      </c>
      <c r="B192" s="11" t="s">
        <v>557</v>
      </c>
      <c r="C192" s="407">
        <v>6</v>
      </c>
      <c r="D192" s="237" t="s">
        <v>1022</v>
      </c>
      <c r="E192" s="237" t="s">
        <v>1022</v>
      </c>
      <c r="F192" s="237">
        <v>128</v>
      </c>
      <c r="K192" s="398"/>
      <c r="L192" s="399"/>
      <c r="M192" s="399"/>
      <c r="N192" s="401"/>
      <c r="O192" s="401"/>
      <c r="P192" s="401"/>
      <c r="Q192" s="401"/>
      <c r="R192" s="401"/>
    </row>
    <row r="193" spans="1:18" ht="13.5" customHeight="1">
      <c r="A193" s="406" t="s">
        <v>564</v>
      </c>
      <c r="B193" s="11" t="s">
        <v>565</v>
      </c>
      <c r="C193" s="237">
        <v>0</v>
      </c>
      <c r="D193" s="237">
        <v>0</v>
      </c>
      <c r="E193" s="237">
        <v>0</v>
      </c>
      <c r="F193" s="237" t="s">
        <v>1029</v>
      </c>
      <c r="K193" s="398"/>
      <c r="L193" s="399"/>
      <c r="M193" s="399"/>
      <c r="N193" s="401"/>
      <c r="O193" s="401"/>
      <c r="P193" s="401"/>
      <c r="Q193" s="401"/>
      <c r="R193" s="401"/>
    </row>
    <row r="194" spans="1:18" ht="13.5" customHeight="1">
      <c r="A194" s="406" t="s">
        <v>514</v>
      </c>
      <c r="B194" s="11" t="s">
        <v>515</v>
      </c>
      <c r="C194" s="407" t="s">
        <v>1029</v>
      </c>
      <c r="D194" s="238" t="s">
        <v>1029</v>
      </c>
      <c r="E194" s="238" t="s">
        <v>1029</v>
      </c>
      <c r="F194" s="237" t="s">
        <v>1029</v>
      </c>
      <c r="K194" s="398"/>
      <c r="L194" s="399"/>
      <c r="M194" s="399"/>
      <c r="N194" s="401"/>
      <c r="O194" s="401"/>
      <c r="P194" s="401"/>
      <c r="Q194" s="401"/>
      <c r="R194" s="401"/>
    </row>
    <row r="195" spans="1:18" ht="13.5" customHeight="1">
      <c r="A195" s="406" t="s">
        <v>508</v>
      </c>
      <c r="B195" s="11" t="s">
        <v>509</v>
      </c>
      <c r="C195" s="408">
        <v>24</v>
      </c>
      <c r="D195" s="237">
        <v>8</v>
      </c>
      <c r="E195" s="237">
        <v>16</v>
      </c>
      <c r="F195" s="237">
        <v>57</v>
      </c>
      <c r="K195" s="398"/>
      <c r="L195" s="399"/>
      <c r="M195" s="399"/>
      <c r="N195" s="401"/>
      <c r="O195" s="401"/>
      <c r="P195" s="401"/>
      <c r="Q195" s="401"/>
      <c r="R195" s="401"/>
    </row>
    <row r="196" spans="1:18" ht="13.5" customHeight="1">
      <c r="A196" s="406" t="s">
        <v>528</v>
      </c>
      <c r="B196" s="11" t="s">
        <v>529</v>
      </c>
      <c r="C196" s="407">
        <v>10</v>
      </c>
      <c r="D196" s="237" t="s">
        <v>1022</v>
      </c>
      <c r="E196" s="237" t="s">
        <v>1022</v>
      </c>
      <c r="F196" s="237">
        <v>149</v>
      </c>
      <c r="K196" s="398"/>
      <c r="L196" s="399"/>
      <c r="M196" s="399"/>
      <c r="N196" s="401"/>
      <c r="O196" s="401"/>
      <c r="P196" s="401"/>
      <c r="Q196" s="401"/>
      <c r="R196" s="401"/>
    </row>
    <row r="197" spans="1:18" ht="13.5" customHeight="1">
      <c r="A197" s="406" t="s">
        <v>530</v>
      </c>
      <c r="B197" s="11" t="s">
        <v>531</v>
      </c>
      <c r="C197" s="407">
        <v>24</v>
      </c>
      <c r="D197" s="237">
        <v>8</v>
      </c>
      <c r="E197" s="237">
        <v>16</v>
      </c>
      <c r="F197" s="237">
        <v>116</v>
      </c>
      <c r="K197" s="398"/>
      <c r="L197" s="399"/>
      <c r="M197" s="399"/>
      <c r="N197" s="401"/>
      <c r="O197" s="401"/>
      <c r="P197" s="401"/>
      <c r="Q197" s="401"/>
      <c r="R197" s="401"/>
    </row>
    <row r="198" spans="1:18" ht="13.5" customHeight="1">
      <c r="A198" s="406" t="s">
        <v>498</v>
      </c>
      <c r="B198" s="11" t="s">
        <v>499</v>
      </c>
      <c r="C198" s="237" t="s">
        <v>1022</v>
      </c>
      <c r="D198" s="237" t="s">
        <v>1022</v>
      </c>
      <c r="E198" s="237" t="s">
        <v>1022</v>
      </c>
      <c r="F198" s="237">
        <v>90</v>
      </c>
      <c r="K198" s="398"/>
      <c r="L198" s="399"/>
      <c r="M198" s="399"/>
      <c r="N198" s="401"/>
      <c r="O198" s="401"/>
      <c r="P198" s="401"/>
      <c r="Q198" s="401"/>
      <c r="R198" s="401"/>
    </row>
    <row r="199" spans="1:18" ht="13.5" customHeight="1">
      <c r="A199" s="406" t="s">
        <v>544</v>
      </c>
      <c r="B199" s="11" t="s">
        <v>545</v>
      </c>
      <c r="C199" s="408">
        <v>12</v>
      </c>
      <c r="D199" s="237">
        <v>5</v>
      </c>
      <c r="E199" s="237">
        <v>7</v>
      </c>
      <c r="F199" s="237">
        <v>98</v>
      </c>
      <c r="K199" s="398"/>
      <c r="L199" s="399"/>
      <c r="M199" s="399"/>
      <c r="N199" s="401"/>
      <c r="O199" s="401"/>
      <c r="P199" s="401"/>
      <c r="Q199" s="401"/>
      <c r="R199" s="401"/>
    </row>
    <row r="200" spans="1:18" ht="13.5" customHeight="1">
      <c r="A200" s="406" t="s">
        <v>484</v>
      </c>
      <c r="B200" s="11" t="s">
        <v>485</v>
      </c>
      <c r="C200" s="407">
        <v>41</v>
      </c>
      <c r="D200" s="238">
        <v>11</v>
      </c>
      <c r="E200" s="238">
        <v>30</v>
      </c>
      <c r="F200" s="237">
        <v>71</v>
      </c>
      <c r="K200" s="398"/>
      <c r="L200" s="399"/>
      <c r="M200" s="399"/>
      <c r="N200" s="401"/>
      <c r="O200" s="401"/>
      <c r="P200" s="401"/>
      <c r="Q200" s="401"/>
      <c r="R200" s="401"/>
    </row>
    <row r="201" spans="1:18" ht="13.5" customHeight="1">
      <c r="A201" s="413" t="s">
        <v>831</v>
      </c>
      <c r="B201" s="404" t="s">
        <v>568</v>
      </c>
      <c r="C201" s="405">
        <v>313</v>
      </c>
      <c r="D201" s="240">
        <v>82</v>
      </c>
      <c r="E201" s="240">
        <v>231</v>
      </c>
      <c r="F201" s="240">
        <v>77</v>
      </c>
      <c r="K201" s="398"/>
      <c r="L201" s="399"/>
      <c r="M201" s="399"/>
      <c r="N201" s="400"/>
      <c r="O201" s="400"/>
      <c r="P201" s="400"/>
      <c r="Q201" s="401"/>
      <c r="R201" s="400"/>
    </row>
    <row r="202" spans="1:18" ht="13.5" customHeight="1">
      <c r="A202" s="406" t="s">
        <v>585</v>
      </c>
      <c r="B202" s="11" t="s">
        <v>586</v>
      </c>
      <c r="C202" s="407">
        <v>7</v>
      </c>
      <c r="D202" s="237" t="s">
        <v>1022</v>
      </c>
      <c r="E202" s="237" t="s">
        <v>1022</v>
      </c>
      <c r="F202" s="237">
        <v>64</v>
      </c>
      <c r="K202" s="398"/>
      <c r="L202" s="399"/>
      <c r="M202" s="399"/>
      <c r="N202" s="401"/>
      <c r="O202" s="401"/>
      <c r="P202" s="401"/>
      <c r="Q202" s="401"/>
      <c r="R202" s="401"/>
    </row>
    <row r="203" spans="1:18" ht="13.5" customHeight="1">
      <c r="A203" s="406" t="s">
        <v>571</v>
      </c>
      <c r="B203" s="11" t="s">
        <v>572</v>
      </c>
      <c r="C203" s="237" t="s">
        <v>1022</v>
      </c>
      <c r="D203" s="237">
        <v>0</v>
      </c>
      <c r="E203" s="237" t="s">
        <v>1022</v>
      </c>
      <c r="F203" s="237">
        <v>16</v>
      </c>
      <c r="K203" s="398"/>
      <c r="L203" s="399"/>
      <c r="M203" s="399"/>
      <c r="N203" s="401"/>
      <c r="O203" s="401"/>
      <c r="P203" s="401"/>
      <c r="Q203" s="401"/>
      <c r="R203" s="401"/>
    </row>
    <row r="204" spans="1:18" ht="13.5" customHeight="1">
      <c r="A204" s="406" t="s">
        <v>597</v>
      </c>
      <c r="B204" s="11" t="s">
        <v>598</v>
      </c>
      <c r="C204" s="407">
        <v>17</v>
      </c>
      <c r="D204" s="238" t="s">
        <v>1022</v>
      </c>
      <c r="E204" s="238" t="s">
        <v>1022</v>
      </c>
      <c r="F204" s="237">
        <v>77</v>
      </c>
      <c r="K204" s="398"/>
      <c r="L204" s="399"/>
      <c r="M204" s="399"/>
      <c r="N204" s="401"/>
      <c r="O204" s="401"/>
      <c r="P204" s="401"/>
      <c r="Q204" s="401"/>
      <c r="R204" s="401"/>
    </row>
    <row r="205" spans="1:18" ht="13.5" customHeight="1">
      <c r="A205" s="406" t="s">
        <v>591</v>
      </c>
      <c r="B205" s="11" t="s">
        <v>592</v>
      </c>
      <c r="C205" s="237" t="s">
        <v>1022</v>
      </c>
      <c r="D205" s="237" t="s">
        <v>1022</v>
      </c>
      <c r="E205" s="237" t="s">
        <v>1022</v>
      </c>
      <c r="F205" s="237">
        <v>71</v>
      </c>
      <c r="K205" s="398"/>
      <c r="L205" s="399"/>
      <c r="M205" s="399"/>
      <c r="N205" s="411"/>
      <c r="O205" s="411"/>
      <c r="P205" s="411"/>
      <c r="Q205" s="401"/>
      <c r="R205" s="401"/>
    </row>
    <row r="206" spans="1:18" ht="13.5" customHeight="1">
      <c r="A206" s="406" t="s">
        <v>581</v>
      </c>
      <c r="B206" s="11" t="s">
        <v>582</v>
      </c>
      <c r="C206" s="409">
        <v>7</v>
      </c>
      <c r="D206" s="237" t="s">
        <v>1022</v>
      </c>
      <c r="E206" s="237" t="s">
        <v>1022</v>
      </c>
      <c r="F206" s="237">
        <v>79</v>
      </c>
      <c r="K206" s="398"/>
      <c r="L206" s="399"/>
      <c r="M206" s="399"/>
      <c r="N206" s="401"/>
      <c r="O206" s="401"/>
      <c r="P206" s="401"/>
      <c r="Q206" s="401"/>
      <c r="R206" s="401"/>
    </row>
    <row r="207" spans="1:18" ht="13.5" customHeight="1">
      <c r="A207" s="406" t="s">
        <v>589</v>
      </c>
      <c r="B207" s="11" t="s">
        <v>590</v>
      </c>
      <c r="C207" s="409">
        <v>6</v>
      </c>
      <c r="D207" s="237" t="s">
        <v>1022</v>
      </c>
      <c r="E207" s="237" t="s">
        <v>1022</v>
      </c>
      <c r="F207" s="237">
        <v>88</v>
      </c>
      <c r="K207" s="398"/>
      <c r="L207" s="399"/>
      <c r="M207" s="399"/>
      <c r="N207" s="411"/>
      <c r="O207" s="411"/>
      <c r="P207" s="411"/>
      <c r="Q207" s="401"/>
      <c r="R207" s="401"/>
    </row>
    <row r="208" spans="1:18" ht="13.5" customHeight="1">
      <c r="A208" s="406" t="s">
        <v>575</v>
      </c>
      <c r="B208" s="11" t="s">
        <v>576</v>
      </c>
      <c r="C208" s="407" t="s">
        <v>1029</v>
      </c>
      <c r="D208" s="238" t="s">
        <v>1029</v>
      </c>
      <c r="E208" s="238" t="s">
        <v>1029</v>
      </c>
      <c r="F208" s="237" t="s">
        <v>1029</v>
      </c>
      <c r="K208" s="398"/>
      <c r="L208" s="399"/>
      <c r="M208" s="399"/>
      <c r="N208" s="401"/>
      <c r="O208" s="401"/>
      <c r="P208" s="401"/>
      <c r="Q208" s="401"/>
      <c r="R208" s="401"/>
    </row>
    <row r="209" spans="1:18" ht="13.5" customHeight="1">
      <c r="A209" s="406" t="s">
        <v>577</v>
      </c>
      <c r="B209" s="11" t="s">
        <v>578</v>
      </c>
      <c r="C209" s="407">
        <v>28</v>
      </c>
      <c r="D209" s="238">
        <v>6</v>
      </c>
      <c r="E209" s="238">
        <v>22</v>
      </c>
      <c r="F209" s="237">
        <v>102</v>
      </c>
      <c r="K209" s="398"/>
      <c r="L209" s="399"/>
      <c r="M209" s="399"/>
      <c r="N209" s="401"/>
      <c r="O209" s="401"/>
      <c r="P209" s="401"/>
      <c r="Q209" s="401"/>
      <c r="R209" s="401"/>
    </row>
    <row r="210" spans="1:18" ht="13.5" customHeight="1">
      <c r="A210" s="406" t="s">
        <v>599</v>
      </c>
      <c r="B210" s="11" t="s">
        <v>600</v>
      </c>
      <c r="C210" s="407">
        <v>8</v>
      </c>
      <c r="D210" s="237" t="s">
        <v>1022</v>
      </c>
      <c r="E210" s="237" t="s">
        <v>1022</v>
      </c>
      <c r="F210" s="237">
        <v>135</v>
      </c>
      <c r="K210" s="398"/>
      <c r="L210" s="399"/>
      <c r="M210" s="399"/>
      <c r="N210" s="401"/>
      <c r="O210" s="401"/>
      <c r="P210" s="401"/>
      <c r="Q210" s="401"/>
      <c r="R210" s="401"/>
    </row>
    <row r="211" spans="1:18" ht="13.5" customHeight="1">
      <c r="A211" s="406" t="s">
        <v>593</v>
      </c>
      <c r="B211" s="11" t="s">
        <v>594</v>
      </c>
      <c r="C211" s="409">
        <v>14</v>
      </c>
      <c r="D211" s="237" t="s">
        <v>1022</v>
      </c>
      <c r="E211" s="237" t="s">
        <v>1022</v>
      </c>
      <c r="F211" s="237">
        <v>190</v>
      </c>
      <c r="K211" s="398"/>
      <c r="L211" s="399"/>
      <c r="M211" s="399"/>
      <c r="N211" s="401"/>
      <c r="O211" s="401"/>
      <c r="P211" s="401"/>
      <c r="Q211" s="401"/>
      <c r="R211" s="401"/>
    </row>
    <row r="212" spans="1:18" ht="13.5" customHeight="1">
      <c r="A212" s="406" t="s">
        <v>583</v>
      </c>
      <c r="B212" s="11" t="s">
        <v>584</v>
      </c>
      <c r="C212" s="408">
        <v>113</v>
      </c>
      <c r="D212" s="238">
        <v>30</v>
      </c>
      <c r="E212" s="237">
        <v>83</v>
      </c>
      <c r="F212" s="237">
        <v>77</v>
      </c>
      <c r="K212" s="398"/>
      <c r="L212" s="399"/>
      <c r="M212" s="399"/>
      <c r="N212" s="401"/>
      <c r="O212" s="401"/>
      <c r="P212" s="401"/>
      <c r="Q212" s="401"/>
      <c r="R212" s="401"/>
    </row>
    <row r="213" spans="1:18" ht="13.5" customHeight="1">
      <c r="A213" s="406" t="s">
        <v>587</v>
      </c>
      <c r="B213" s="11" t="s">
        <v>588</v>
      </c>
      <c r="C213" s="408">
        <v>13</v>
      </c>
      <c r="D213" s="237">
        <v>4</v>
      </c>
      <c r="E213" s="237">
        <v>9</v>
      </c>
      <c r="F213" s="237">
        <v>87</v>
      </c>
      <c r="K213" s="398"/>
      <c r="L213" s="399"/>
      <c r="M213" s="399"/>
      <c r="N213" s="401"/>
      <c r="O213" s="401"/>
      <c r="P213" s="401"/>
      <c r="Q213" s="401"/>
      <c r="R213" s="401"/>
    </row>
    <row r="214" spans="1:18" ht="13.5" customHeight="1">
      <c r="A214" s="406" t="s">
        <v>573</v>
      </c>
      <c r="B214" s="11" t="s">
        <v>574</v>
      </c>
      <c r="C214" s="407">
        <v>29</v>
      </c>
      <c r="D214" s="237">
        <v>8</v>
      </c>
      <c r="E214" s="237">
        <v>21</v>
      </c>
      <c r="F214" s="237">
        <v>22</v>
      </c>
      <c r="K214" s="398"/>
      <c r="L214" s="399"/>
      <c r="M214" s="399"/>
      <c r="N214" s="401"/>
      <c r="O214" s="401"/>
      <c r="P214" s="401"/>
      <c r="Q214" s="401"/>
      <c r="R214" s="401"/>
    </row>
    <row r="215" spans="1:18" ht="13.5" customHeight="1">
      <c r="A215" s="406" t="s">
        <v>579</v>
      </c>
      <c r="B215" s="11" t="s">
        <v>580</v>
      </c>
      <c r="C215" s="407">
        <v>17</v>
      </c>
      <c r="D215" s="238">
        <v>4</v>
      </c>
      <c r="E215" s="238">
        <v>13</v>
      </c>
      <c r="F215" s="237">
        <v>54</v>
      </c>
      <c r="K215" s="398"/>
      <c r="L215" s="399"/>
      <c r="M215" s="399"/>
      <c r="N215" s="401"/>
      <c r="O215" s="401"/>
      <c r="P215" s="401"/>
      <c r="Q215" s="401"/>
      <c r="R215" s="401"/>
    </row>
    <row r="216" spans="1:18" ht="13.5" customHeight="1">
      <c r="A216" s="406" t="s">
        <v>569</v>
      </c>
      <c r="B216" s="11" t="s">
        <v>570</v>
      </c>
      <c r="C216" s="407">
        <v>17</v>
      </c>
      <c r="D216" s="237">
        <v>7</v>
      </c>
      <c r="E216" s="237">
        <v>10</v>
      </c>
      <c r="F216" s="237">
        <v>43</v>
      </c>
      <c r="K216" s="398"/>
      <c r="L216" s="399"/>
      <c r="M216" s="399"/>
      <c r="N216" s="401"/>
      <c r="O216" s="401"/>
      <c r="P216" s="401"/>
      <c r="Q216" s="401"/>
      <c r="R216" s="401"/>
    </row>
    <row r="217" spans="1:18" ht="13.5" customHeight="1">
      <c r="A217" s="406" t="s">
        <v>595</v>
      </c>
      <c r="B217" s="11" t="s">
        <v>596</v>
      </c>
      <c r="C217" s="408">
        <v>20</v>
      </c>
      <c r="D217" s="238">
        <v>7</v>
      </c>
      <c r="E217" s="237">
        <v>13</v>
      </c>
      <c r="F217" s="237">
        <v>97</v>
      </c>
      <c r="K217" s="398"/>
      <c r="L217" s="399"/>
      <c r="M217" s="399"/>
      <c r="N217" s="401"/>
      <c r="O217" s="401"/>
      <c r="P217" s="401"/>
      <c r="Q217" s="401"/>
      <c r="R217" s="401"/>
    </row>
    <row r="218" spans="1:18" ht="13.5" customHeight="1">
      <c r="A218" s="413" t="s">
        <v>832</v>
      </c>
      <c r="B218" s="404" t="s">
        <v>601</v>
      </c>
      <c r="C218" s="405">
        <v>261</v>
      </c>
      <c r="D218" s="240">
        <v>66</v>
      </c>
      <c r="E218" s="240">
        <v>195</v>
      </c>
      <c r="F218" s="240">
        <v>79</v>
      </c>
      <c r="K218" s="398"/>
      <c r="L218" s="399"/>
      <c r="M218" s="399"/>
      <c r="N218" s="400"/>
      <c r="O218" s="400"/>
      <c r="P218" s="400"/>
      <c r="Q218" s="401"/>
      <c r="R218" s="400"/>
    </row>
    <row r="219" spans="1:18" ht="13.5" customHeight="1">
      <c r="A219" s="406" t="s">
        <v>616</v>
      </c>
      <c r="B219" s="11" t="s">
        <v>617</v>
      </c>
      <c r="C219" s="237">
        <v>6</v>
      </c>
      <c r="D219" s="237" t="s">
        <v>1022</v>
      </c>
      <c r="E219" s="237" t="s">
        <v>1022</v>
      </c>
      <c r="F219" s="237">
        <v>91</v>
      </c>
      <c r="K219" s="398"/>
      <c r="L219" s="399"/>
      <c r="M219" s="399"/>
      <c r="N219" s="401"/>
      <c r="O219" s="401"/>
      <c r="P219" s="401"/>
      <c r="Q219" s="401"/>
      <c r="R219" s="401"/>
    </row>
    <row r="220" spans="1:18" ht="13.5" customHeight="1">
      <c r="A220" s="406" t="s">
        <v>614</v>
      </c>
      <c r="B220" s="11" t="s">
        <v>615</v>
      </c>
      <c r="C220" s="409">
        <v>0</v>
      </c>
      <c r="D220" s="410">
        <v>0</v>
      </c>
      <c r="E220" s="410">
        <v>0</v>
      </c>
      <c r="F220" s="237" t="s">
        <v>1029</v>
      </c>
      <c r="K220" s="398"/>
      <c r="L220" s="399"/>
      <c r="M220" s="399"/>
      <c r="N220" s="401"/>
      <c r="O220" s="401"/>
      <c r="P220" s="401"/>
      <c r="Q220" s="401"/>
      <c r="R220" s="401"/>
    </row>
    <row r="221" spans="1:18" ht="13.5" customHeight="1">
      <c r="A221" s="406" t="s">
        <v>606</v>
      </c>
      <c r="B221" s="11" t="s">
        <v>607</v>
      </c>
      <c r="C221" s="407">
        <v>4</v>
      </c>
      <c r="D221" s="238" t="s">
        <v>1022</v>
      </c>
      <c r="E221" s="238" t="s">
        <v>1022</v>
      </c>
      <c r="F221" s="237">
        <v>49</v>
      </c>
      <c r="K221" s="398"/>
      <c r="L221" s="399"/>
      <c r="M221" s="399"/>
      <c r="N221" s="401"/>
      <c r="O221" s="401"/>
      <c r="P221" s="401"/>
      <c r="Q221" s="401"/>
      <c r="R221" s="401"/>
    </row>
    <row r="222" spans="1:18" ht="13.5" customHeight="1">
      <c r="A222" s="406" t="s">
        <v>604</v>
      </c>
      <c r="B222" s="11" t="s">
        <v>605</v>
      </c>
      <c r="C222" s="407">
        <v>33</v>
      </c>
      <c r="D222" s="238">
        <v>6</v>
      </c>
      <c r="E222" s="238">
        <v>27</v>
      </c>
      <c r="F222" s="237">
        <v>74</v>
      </c>
      <c r="K222" s="398"/>
      <c r="L222" s="399"/>
      <c r="M222" s="399"/>
      <c r="N222" s="401"/>
      <c r="O222" s="401"/>
      <c r="P222" s="401"/>
      <c r="Q222" s="401"/>
      <c r="R222" s="401"/>
    </row>
    <row r="223" spans="1:18" ht="13.5" customHeight="1">
      <c r="A223" s="406" t="s">
        <v>608</v>
      </c>
      <c r="B223" s="11" t="s">
        <v>609</v>
      </c>
      <c r="C223" s="407">
        <v>10</v>
      </c>
      <c r="D223" s="237">
        <v>5</v>
      </c>
      <c r="E223" s="237">
        <v>5</v>
      </c>
      <c r="F223" s="237">
        <v>154</v>
      </c>
      <c r="K223" s="398"/>
      <c r="L223" s="399"/>
      <c r="M223" s="399"/>
      <c r="N223" s="401"/>
      <c r="O223" s="401"/>
      <c r="P223" s="401"/>
      <c r="Q223" s="401"/>
      <c r="R223" s="401"/>
    </row>
    <row r="224" spans="1:18" ht="13.5" customHeight="1">
      <c r="A224" s="406" t="s">
        <v>620</v>
      </c>
      <c r="B224" s="11" t="s">
        <v>621</v>
      </c>
      <c r="C224" s="409" t="s">
        <v>1029</v>
      </c>
      <c r="D224" s="237" t="s">
        <v>1029</v>
      </c>
      <c r="E224" s="237" t="s">
        <v>1029</v>
      </c>
      <c r="F224" s="237" t="s">
        <v>1029</v>
      </c>
      <c r="K224" s="398"/>
      <c r="L224" s="399"/>
      <c r="M224" s="399"/>
      <c r="N224" s="401"/>
      <c r="O224" s="401"/>
      <c r="P224" s="401"/>
      <c r="Q224" s="401"/>
      <c r="R224" s="401"/>
    </row>
    <row r="225" spans="1:18" ht="13.5" customHeight="1">
      <c r="A225" s="406" t="s">
        <v>624</v>
      </c>
      <c r="B225" s="11" t="s">
        <v>625</v>
      </c>
      <c r="C225" s="407">
        <v>128</v>
      </c>
      <c r="D225" s="238">
        <v>36</v>
      </c>
      <c r="E225" s="238">
        <v>92</v>
      </c>
      <c r="F225" s="237">
        <v>75</v>
      </c>
      <c r="K225" s="398"/>
      <c r="L225" s="399"/>
      <c r="M225" s="399"/>
      <c r="N225" s="401"/>
      <c r="O225" s="401"/>
      <c r="P225" s="401"/>
      <c r="Q225" s="401"/>
      <c r="R225" s="401"/>
    </row>
    <row r="226" spans="1:18" ht="13.5" customHeight="1">
      <c r="A226" s="406" t="s">
        <v>612</v>
      </c>
      <c r="B226" s="11" t="s">
        <v>613</v>
      </c>
      <c r="C226" s="407" t="s">
        <v>1029</v>
      </c>
      <c r="D226" s="237" t="s">
        <v>1029</v>
      </c>
      <c r="E226" s="237" t="s">
        <v>1029</v>
      </c>
      <c r="F226" s="237" t="s">
        <v>1029</v>
      </c>
      <c r="K226" s="398"/>
      <c r="L226" s="399"/>
      <c r="M226" s="399"/>
      <c r="N226" s="411"/>
      <c r="O226" s="411"/>
      <c r="P226" s="411"/>
      <c r="Q226" s="401"/>
      <c r="R226" s="401"/>
    </row>
    <row r="227" spans="1:18" ht="13.5" customHeight="1">
      <c r="A227" s="406" t="s">
        <v>602</v>
      </c>
      <c r="B227" s="11" t="s">
        <v>603</v>
      </c>
      <c r="C227" s="407">
        <v>5</v>
      </c>
      <c r="D227" s="237" t="s">
        <v>1022</v>
      </c>
      <c r="E227" s="237" t="s">
        <v>1022</v>
      </c>
      <c r="F227" s="237">
        <v>51</v>
      </c>
      <c r="K227" s="398"/>
      <c r="L227" s="399"/>
      <c r="M227" s="399"/>
      <c r="N227" s="401"/>
      <c r="O227" s="401"/>
      <c r="P227" s="401"/>
      <c r="Q227" s="401"/>
      <c r="R227" s="401"/>
    </row>
    <row r="228" spans="1:18" ht="13.5" customHeight="1">
      <c r="A228" s="406" t="s">
        <v>610</v>
      </c>
      <c r="B228" s="11" t="s">
        <v>611</v>
      </c>
      <c r="C228" s="409">
        <v>24</v>
      </c>
      <c r="D228" s="415">
        <v>4</v>
      </c>
      <c r="E228" s="237">
        <v>20</v>
      </c>
      <c r="F228" s="237">
        <v>78</v>
      </c>
      <c r="K228" s="398"/>
      <c r="L228" s="399"/>
      <c r="M228" s="399"/>
      <c r="N228" s="411"/>
      <c r="O228" s="411"/>
      <c r="P228" s="411"/>
      <c r="Q228" s="401"/>
      <c r="R228" s="401"/>
    </row>
    <row r="229" spans="1:18" ht="13.5" customHeight="1">
      <c r="A229" s="406" t="s">
        <v>622</v>
      </c>
      <c r="B229" s="11" t="s">
        <v>623</v>
      </c>
      <c r="C229" s="237">
        <v>7</v>
      </c>
      <c r="D229" s="237" t="s">
        <v>1022</v>
      </c>
      <c r="E229" s="237" t="s">
        <v>1022</v>
      </c>
      <c r="F229" s="237">
        <v>79</v>
      </c>
      <c r="K229" s="398"/>
      <c r="L229" s="399"/>
      <c r="M229" s="399"/>
      <c r="N229" s="401"/>
      <c r="O229" s="401"/>
      <c r="P229" s="401"/>
      <c r="Q229" s="401"/>
      <c r="R229" s="401"/>
    </row>
    <row r="230" spans="1:18" ht="13.5" customHeight="1">
      <c r="A230" s="406" t="s">
        <v>618</v>
      </c>
      <c r="B230" s="11" t="s">
        <v>619</v>
      </c>
      <c r="C230" s="407">
        <v>17</v>
      </c>
      <c r="D230" s="237" t="s">
        <v>1022</v>
      </c>
      <c r="E230" s="237" t="s">
        <v>1022</v>
      </c>
      <c r="F230" s="237">
        <v>75</v>
      </c>
      <c r="K230" s="398"/>
      <c r="L230" s="399"/>
      <c r="M230" s="399"/>
      <c r="N230" s="401"/>
      <c r="O230" s="401"/>
      <c r="P230" s="401"/>
      <c r="Q230" s="401"/>
      <c r="R230" s="401"/>
    </row>
    <row r="231" spans="1:18" ht="13.5" customHeight="1">
      <c r="A231" s="413" t="s">
        <v>833</v>
      </c>
      <c r="B231" s="404" t="s">
        <v>626</v>
      </c>
      <c r="C231" s="405">
        <v>108</v>
      </c>
      <c r="D231" s="240">
        <v>34</v>
      </c>
      <c r="E231" s="240">
        <v>74</v>
      </c>
      <c r="F231" s="240">
        <v>103</v>
      </c>
      <c r="K231" s="398"/>
      <c r="L231" s="399"/>
      <c r="M231" s="399"/>
      <c r="N231" s="400"/>
      <c r="O231" s="400"/>
      <c r="P231" s="400"/>
      <c r="Q231" s="401"/>
      <c r="R231" s="400"/>
    </row>
    <row r="232" spans="1:18" ht="13.5" customHeight="1">
      <c r="A232" s="406" t="s">
        <v>641</v>
      </c>
      <c r="B232" s="11" t="s">
        <v>642</v>
      </c>
      <c r="C232" s="407">
        <v>8</v>
      </c>
      <c r="D232" s="238" t="s">
        <v>1022</v>
      </c>
      <c r="E232" s="238" t="s">
        <v>1022</v>
      </c>
      <c r="F232" s="237">
        <v>98</v>
      </c>
      <c r="K232" s="398"/>
      <c r="L232" s="399"/>
      <c r="M232" s="399"/>
      <c r="N232" s="401"/>
      <c r="O232" s="401"/>
      <c r="P232" s="401"/>
      <c r="Q232" s="401"/>
      <c r="R232" s="401"/>
    </row>
    <row r="233" spans="1:18" ht="13.5" customHeight="1">
      <c r="A233" s="406" t="s">
        <v>643</v>
      </c>
      <c r="B233" s="11" t="s">
        <v>644</v>
      </c>
      <c r="C233" s="407">
        <v>8</v>
      </c>
      <c r="D233" s="237" t="s">
        <v>1022</v>
      </c>
      <c r="E233" s="237" t="s">
        <v>1022</v>
      </c>
      <c r="F233" s="237">
        <v>104</v>
      </c>
      <c r="K233" s="398"/>
      <c r="L233" s="399"/>
      <c r="M233" s="399"/>
      <c r="N233" s="401"/>
      <c r="O233" s="401"/>
      <c r="P233" s="401"/>
      <c r="Q233" s="401"/>
      <c r="R233" s="401"/>
    </row>
    <row r="234" spans="1:18" ht="13.5" customHeight="1">
      <c r="A234" s="406" t="s">
        <v>633</v>
      </c>
      <c r="B234" s="11" t="s">
        <v>634</v>
      </c>
      <c r="C234" s="407">
        <v>8</v>
      </c>
      <c r="D234" s="238" t="s">
        <v>1022</v>
      </c>
      <c r="E234" s="238" t="s">
        <v>1022</v>
      </c>
      <c r="F234" s="237">
        <v>67</v>
      </c>
      <c r="K234" s="398"/>
      <c r="L234" s="399"/>
      <c r="M234" s="399"/>
      <c r="N234" s="401"/>
      <c r="O234" s="401"/>
      <c r="P234" s="401"/>
      <c r="Q234" s="401"/>
      <c r="R234" s="401"/>
    </row>
    <row r="235" spans="1:18" ht="13.5" customHeight="1">
      <c r="A235" s="406" t="s">
        <v>631</v>
      </c>
      <c r="B235" s="11" t="s">
        <v>632</v>
      </c>
      <c r="C235" s="407">
        <v>7</v>
      </c>
      <c r="D235" s="237" t="s">
        <v>1022</v>
      </c>
      <c r="E235" s="237" t="s">
        <v>1022</v>
      </c>
      <c r="F235" s="237">
        <v>90</v>
      </c>
      <c r="K235" s="398"/>
      <c r="L235" s="399"/>
      <c r="M235" s="399"/>
      <c r="N235" s="401"/>
      <c r="O235" s="401"/>
      <c r="P235" s="401"/>
      <c r="Q235" s="401"/>
      <c r="R235" s="401"/>
    </row>
    <row r="236" spans="1:18" ht="13.5" customHeight="1">
      <c r="A236" s="406" t="s">
        <v>637</v>
      </c>
      <c r="B236" s="11" t="s">
        <v>638</v>
      </c>
      <c r="C236" s="407">
        <v>0</v>
      </c>
      <c r="D236" s="237">
        <v>0</v>
      </c>
      <c r="E236" s="237">
        <v>0</v>
      </c>
      <c r="F236" s="237" t="s">
        <v>1029</v>
      </c>
      <c r="K236" s="398"/>
      <c r="L236" s="399"/>
      <c r="M236" s="399"/>
      <c r="N236" s="401"/>
      <c r="O236" s="401"/>
      <c r="P236" s="401"/>
      <c r="Q236" s="401"/>
      <c r="R236" s="401"/>
    </row>
    <row r="237" spans="1:18" ht="13.5" customHeight="1">
      <c r="A237" s="406" t="s">
        <v>645</v>
      </c>
      <c r="B237" s="11" t="s">
        <v>646</v>
      </c>
      <c r="C237" s="407">
        <v>36</v>
      </c>
      <c r="D237" s="238">
        <v>9</v>
      </c>
      <c r="E237" s="238">
        <v>27</v>
      </c>
      <c r="F237" s="237">
        <v>124</v>
      </c>
      <c r="K237" s="398"/>
      <c r="L237" s="399"/>
      <c r="M237" s="399"/>
      <c r="N237" s="401"/>
      <c r="O237" s="401"/>
      <c r="P237" s="401"/>
      <c r="Q237" s="401"/>
      <c r="R237" s="401"/>
    </row>
    <row r="238" spans="1:18" ht="13.5" customHeight="1">
      <c r="A238" s="406" t="s">
        <v>639</v>
      </c>
      <c r="B238" s="11" t="s">
        <v>640</v>
      </c>
      <c r="C238" s="407">
        <v>9</v>
      </c>
      <c r="D238" s="237" t="s">
        <v>1022</v>
      </c>
      <c r="E238" s="237" t="s">
        <v>1022</v>
      </c>
      <c r="F238" s="237">
        <v>79</v>
      </c>
      <c r="K238" s="398"/>
      <c r="L238" s="399"/>
      <c r="M238" s="399"/>
      <c r="N238" s="401"/>
      <c r="O238" s="401"/>
      <c r="P238" s="401"/>
      <c r="Q238" s="401"/>
      <c r="R238" s="401"/>
    </row>
    <row r="239" spans="1:18" ht="13.5" customHeight="1">
      <c r="A239" s="406" t="s">
        <v>629</v>
      </c>
      <c r="B239" s="11" t="s">
        <v>630</v>
      </c>
      <c r="C239" s="407" t="s">
        <v>1022</v>
      </c>
      <c r="D239" s="237" t="s">
        <v>1022</v>
      </c>
      <c r="E239" s="237" t="s">
        <v>1022</v>
      </c>
      <c r="F239" s="237">
        <v>117</v>
      </c>
      <c r="K239" s="398"/>
      <c r="L239" s="399"/>
      <c r="M239" s="399"/>
      <c r="N239" s="401"/>
      <c r="O239" s="401"/>
      <c r="P239" s="401"/>
      <c r="Q239" s="401"/>
      <c r="R239" s="401"/>
    </row>
    <row r="240" spans="1:18" ht="13.5" customHeight="1">
      <c r="A240" s="406" t="s">
        <v>635</v>
      </c>
      <c r="B240" s="11" t="s">
        <v>636</v>
      </c>
      <c r="C240" s="407" t="s">
        <v>1022</v>
      </c>
      <c r="D240" s="237" t="s">
        <v>1022</v>
      </c>
      <c r="E240" s="237" t="s">
        <v>1022</v>
      </c>
      <c r="F240" s="237">
        <v>44</v>
      </c>
      <c r="K240" s="398"/>
      <c r="L240" s="399"/>
      <c r="M240" s="399"/>
      <c r="N240" s="401"/>
      <c r="O240" s="401"/>
      <c r="P240" s="401"/>
      <c r="Q240" s="401"/>
      <c r="R240" s="401"/>
    </row>
    <row r="241" spans="1:18" ht="13.5" customHeight="1">
      <c r="A241" s="406" t="s">
        <v>627</v>
      </c>
      <c r="B241" s="11" t="s">
        <v>628</v>
      </c>
      <c r="C241" s="407">
        <v>23</v>
      </c>
      <c r="D241" s="238">
        <v>9</v>
      </c>
      <c r="E241" s="238">
        <v>14</v>
      </c>
      <c r="F241" s="237">
        <v>100</v>
      </c>
      <c r="K241" s="398"/>
      <c r="L241" s="399"/>
      <c r="M241" s="399"/>
      <c r="N241" s="401"/>
      <c r="O241" s="401"/>
      <c r="P241" s="401"/>
      <c r="Q241" s="401"/>
      <c r="R241" s="401"/>
    </row>
    <row r="242" spans="1:18" ht="13.5" customHeight="1">
      <c r="A242" s="413" t="s">
        <v>834</v>
      </c>
      <c r="B242" s="404" t="s">
        <v>647</v>
      </c>
      <c r="C242" s="405">
        <v>288</v>
      </c>
      <c r="D242" s="240">
        <v>78</v>
      </c>
      <c r="E242" s="240">
        <v>210</v>
      </c>
      <c r="F242" s="240">
        <v>107</v>
      </c>
      <c r="K242" s="398"/>
      <c r="L242" s="399"/>
      <c r="M242" s="399"/>
      <c r="N242" s="400"/>
      <c r="O242" s="400"/>
      <c r="P242" s="400"/>
      <c r="Q242" s="401"/>
      <c r="R242" s="400"/>
    </row>
    <row r="243" spans="1:18" ht="13.5" customHeight="1">
      <c r="A243" s="406" t="s">
        <v>674</v>
      </c>
      <c r="B243" s="11" t="s">
        <v>675</v>
      </c>
      <c r="C243" s="407">
        <v>9</v>
      </c>
      <c r="D243" s="238">
        <v>0</v>
      </c>
      <c r="E243" s="238">
        <v>9</v>
      </c>
      <c r="F243" s="237">
        <v>136</v>
      </c>
      <c r="K243" s="398"/>
      <c r="L243" s="399"/>
      <c r="M243" s="399"/>
      <c r="N243" s="401"/>
      <c r="O243" s="401"/>
      <c r="P243" s="401"/>
      <c r="Q243" s="401"/>
      <c r="R243" s="401"/>
    </row>
    <row r="244" spans="1:18" ht="13.5" customHeight="1">
      <c r="A244" s="406" t="s">
        <v>662</v>
      </c>
      <c r="B244" s="11" t="s">
        <v>663</v>
      </c>
      <c r="C244" s="407">
        <v>7</v>
      </c>
      <c r="D244" s="238" t="s">
        <v>1022</v>
      </c>
      <c r="E244" s="238" t="s">
        <v>1022</v>
      </c>
      <c r="F244" s="237">
        <v>86</v>
      </c>
      <c r="K244" s="398"/>
      <c r="L244" s="399"/>
      <c r="M244" s="399"/>
      <c r="N244" s="401"/>
      <c r="O244" s="401"/>
      <c r="P244" s="401"/>
      <c r="Q244" s="401"/>
      <c r="R244" s="401"/>
    </row>
    <row r="245" spans="1:18" ht="13.5" customHeight="1">
      <c r="A245" s="406" t="s">
        <v>654</v>
      </c>
      <c r="B245" s="11" t="s">
        <v>655</v>
      </c>
      <c r="C245" s="407" t="s">
        <v>1022</v>
      </c>
      <c r="D245" s="237" t="s">
        <v>1022</v>
      </c>
      <c r="E245" s="237" t="s">
        <v>1022</v>
      </c>
      <c r="F245" s="237">
        <v>79</v>
      </c>
      <c r="K245" s="398"/>
      <c r="L245" s="399"/>
      <c r="M245" s="399"/>
      <c r="N245" s="401"/>
      <c r="O245" s="401"/>
      <c r="P245" s="401"/>
      <c r="Q245" s="401"/>
      <c r="R245" s="401"/>
    </row>
    <row r="246" spans="1:18" ht="13.5" customHeight="1">
      <c r="A246" s="406" t="s">
        <v>658</v>
      </c>
      <c r="B246" s="11" t="s">
        <v>659</v>
      </c>
      <c r="C246" s="407">
        <v>11</v>
      </c>
      <c r="D246" s="237" t="s">
        <v>1022</v>
      </c>
      <c r="E246" s="237" t="s">
        <v>1022</v>
      </c>
      <c r="F246" s="237">
        <v>103</v>
      </c>
      <c r="K246" s="398"/>
      <c r="L246" s="399"/>
      <c r="M246" s="399"/>
      <c r="N246" s="401"/>
      <c r="O246" s="401"/>
      <c r="P246" s="401"/>
      <c r="Q246" s="401"/>
      <c r="R246" s="401"/>
    </row>
    <row r="247" spans="1:18" ht="13.5" customHeight="1">
      <c r="A247" s="406" t="s">
        <v>668</v>
      </c>
      <c r="B247" s="11" t="s">
        <v>669</v>
      </c>
      <c r="C247" s="407">
        <v>11</v>
      </c>
      <c r="D247" s="237" t="s">
        <v>1022</v>
      </c>
      <c r="E247" s="237" t="s">
        <v>1022</v>
      </c>
      <c r="F247" s="237">
        <v>97</v>
      </c>
      <c r="K247" s="398"/>
      <c r="L247" s="399"/>
      <c r="M247" s="399"/>
      <c r="N247" s="401"/>
      <c r="O247" s="401"/>
      <c r="P247" s="401"/>
      <c r="Q247" s="401"/>
      <c r="R247" s="401"/>
    </row>
    <row r="248" spans="1:18" ht="13.5" customHeight="1">
      <c r="A248" s="406" t="s">
        <v>666</v>
      </c>
      <c r="B248" s="11" t="s">
        <v>667</v>
      </c>
      <c r="C248" s="407">
        <v>9</v>
      </c>
      <c r="D248" s="237" t="s">
        <v>1022</v>
      </c>
      <c r="E248" s="237" t="s">
        <v>1022</v>
      </c>
      <c r="F248" s="237">
        <v>139</v>
      </c>
      <c r="K248" s="398"/>
      <c r="L248" s="399"/>
      <c r="M248" s="399"/>
      <c r="N248" s="401"/>
      <c r="O248" s="401"/>
      <c r="P248" s="401"/>
      <c r="Q248" s="401"/>
      <c r="R248" s="401"/>
    </row>
    <row r="249" spans="1:18" ht="13.5" customHeight="1">
      <c r="A249" s="406" t="s">
        <v>676</v>
      </c>
      <c r="B249" s="11" t="s">
        <v>677</v>
      </c>
      <c r="C249" s="237" t="s">
        <v>1022</v>
      </c>
      <c r="D249" s="237">
        <v>0</v>
      </c>
      <c r="E249" s="237" t="s">
        <v>1022</v>
      </c>
      <c r="F249" s="237">
        <v>143</v>
      </c>
      <c r="K249" s="398"/>
      <c r="L249" s="399"/>
      <c r="M249" s="399"/>
      <c r="N249" s="401"/>
      <c r="O249" s="401"/>
      <c r="P249" s="401"/>
      <c r="Q249" s="401"/>
      <c r="R249" s="401"/>
    </row>
    <row r="250" spans="1:18" ht="13.5" customHeight="1">
      <c r="A250" s="406" t="s">
        <v>670</v>
      </c>
      <c r="B250" s="11" t="s">
        <v>671</v>
      </c>
      <c r="C250" s="407">
        <v>5</v>
      </c>
      <c r="D250" s="237">
        <v>0</v>
      </c>
      <c r="E250" s="237">
        <v>5</v>
      </c>
      <c r="F250" s="237">
        <v>49</v>
      </c>
      <c r="K250" s="398"/>
      <c r="L250" s="399"/>
      <c r="M250" s="399"/>
      <c r="N250" s="401"/>
      <c r="O250" s="401"/>
      <c r="P250" s="401"/>
      <c r="Q250" s="401"/>
      <c r="R250" s="401"/>
    </row>
    <row r="251" spans="1:18" ht="13.5" customHeight="1">
      <c r="A251" s="406" t="s">
        <v>664</v>
      </c>
      <c r="B251" s="11" t="s">
        <v>665</v>
      </c>
      <c r="C251" s="407">
        <v>13</v>
      </c>
      <c r="D251" s="237" t="s">
        <v>1022</v>
      </c>
      <c r="E251" s="237" t="s">
        <v>1022</v>
      </c>
      <c r="F251" s="237">
        <v>104</v>
      </c>
      <c r="K251" s="398"/>
      <c r="L251" s="399"/>
      <c r="M251" s="399"/>
      <c r="N251" s="401"/>
      <c r="O251" s="401"/>
      <c r="P251" s="401"/>
      <c r="Q251" s="401"/>
      <c r="R251" s="401"/>
    </row>
    <row r="252" spans="1:18" ht="13.5" customHeight="1">
      <c r="A252" s="406" t="s">
        <v>652</v>
      </c>
      <c r="B252" s="11" t="s">
        <v>653</v>
      </c>
      <c r="C252" s="407">
        <v>45</v>
      </c>
      <c r="D252" s="237">
        <v>7</v>
      </c>
      <c r="E252" s="237">
        <v>38</v>
      </c>
      <c r="F252" s="237">
        <v>92</v>
      </c>
      <c r="K252" s="398"/>
      <c r="L252" s="399"/>
      <c r="M252" s="399"/>
      <c r="N252" s="401"/>
      <c r="O252" s="401"/>
      <c r="P252" s="401"/>
      <c r="Q252" s="401"/>
      <c r="R252" s="401"/>
    </row>
    <row r="253" spans="1:18" ht="13.5" customHeight="1">
      <c r="A253" s="406" t="s">
        <v>650</v>
      </c>
      <c r="B253" s="11" t="s">
        <v>651</v>
      </c>
      <c r="C253" s="407">
        <v>103</v>
      </c>
      <c r="D253" s="238">
        <v>38</v>
      </c>
      <c r="E253" s="238">
        <v>65</v>
      </c>
      <c r="F253" s="237">
        <v>113</v>
      </c>
      <c r="K253" s="398"/>
      <c r="L253" s="399"/>
      <c r="M253" s="399"/>
      <c r="N253" s="401"/>
      <c r="O253" s="401"/>
      <c r="P253" s="401"/>
      <c r="Q253" s="401"/>
      <c r="R253" s="401"/>
    </row>
    <row r="254" spans="1:18" ht="13.5" customHeight="1">
      <c r="A254" s="406" t="s">
        <v>672</v>
      </c>
      <c r="B254" s="11" t="s">
        <v>673</v>
      </c>
      <c r="C254" s="237">
        <v>6</v>
      </c>
      <c r="D254" s="237" t="s">
        <v>1022</v>
      </c>
      <c r="E254" s="237" t="s">
        <v>1022</v>
      </c>
      <c r="F254" s="237">
        <v>67</v>
      </c>
      <c r="K254" s="398"/>
      <c r="L254" s="399"/>
      <c r="M254" s="399"/>
      <c r="N254" s="401"/>
      <c r="O254" s="401"/>
      <c r="P254" s="401"/>
      <c r="Q254" s="401"/>
      <c r="R254" s="401"/>
    </row>
    <row r="255" spans="1:18" ht="13.5" customHeight="1">
      <c r="A255" s="406" t="s">
        <v>656</v>
      </c>
      <c r="B255" s="11" t="s">
        <v>657</v>
      </c>
      <c r="C255" s="407">
        <v>10</v>
      </c>
      <c r="D255" s="237" t="s">
        <v>1022</v>
      </c>
      <c r="E255" s="237" t="s">
        <v>1022</v>
      </c>
      <c r="F255" s="237">
        <v>119</v>
      </c>
      <c r="K255" s="398"/>
      <c r="L255" s="399"/>
      <c r="M255" s="399"/>
      <c r="N255" s="401"/>
      <c r="O255" s="401"/>
      <c r="P255" s="401"/>
      <c r="Q255" s="401"/>
      <c r="R255" s="401"/>
    </row>
    <row r="256" spans="1:18" ht="13.5" customHeight="1">
      <c r="A256" s="406" t="s">
        <v>648</v>
      </c>
      <c r="B256" s="11" t="s">
        <v>649</v>
      </c>
      <c r="C256" s="407">
        <v>15</v>
      </c>
      <c r="D256" s="237">
        <v>5</v>
      </c>
      <c r="E256" s="237">
        <v>10</v>
      </c>
      <c r="F256" s="237">
        <v>94</v>
      </c>
      <c r="K256" s="398"/>
      <c r="L256" s="399"/>
      <c r="M256" s="399"/>
      <c r="N256" s="401"/>
      <c r="O256" s="401"/>
      <c r="P256" s="401"/>
      <c r="Q256" s="401"/>
      <c r="R256" s="401"/>
    </row>
    <row r="257" spans="1:18" ht="13.5" customHeight="1">
      <c r="A257" s="406" t="s">
        <v>660</v>
      </c>
      <c r="B257" s="11" t="s">
        <v>661</v>
      </c>
      <c r="C257" s="408">
        <v>38</v>
      </c>
      <c r="D257" s="237">
        <v>10</v>
      </c>
      <c r="E257" s="237">
        <v>28</v>
      </c>
      <c r="F257" s="237">
        <v>115</v>
      </c>
      <c r="K257" s="398"/>
      <c r="L257" s="399"/>
      <c r="M257" s="399"/>
      <c r="N257" s="401"/>
      <c r="O257" s="401"/>
      <c r="P257" s="401"/>
      <c r="Q257" s="401"/>
      <c r="R257" s="401"/>
    </row>
    <row r="258" spans="1:18" ht="13.5" customHeight="1">
      <c r="A258" s="413" t="s">
        <v>835</v>
      </c>
      <c r="B258" s="404" t="s">
        <v>678</v>
      </c>
      <c r="C258" s="405">
        <v>306</v>
      </c>
      <c r="D258" s="240">
        <v>91</v>
      </c>
      <c r="E258" s="240">
        <v>215</v>
      </c>
      <c r="F258" s="240">
        <v>101</v>
      </c>
      <c r="K258" s="398"/>
      <c r="L258" s="399"/>
      <c r="M258" s="399"/>
      <c r="N258" s="400"/>
      <c r="O258" s="400"/>
      <c r="P258" s="400"/>
      <c r="Q258" s="401"/>
      <c r="R258" s="400"/>
    </row>
    <row r="259" spans="1:18" ht="13.5" customHeight="1">
      <c r="A259" s="406" t="s">
        <v>691</v>
      </c>
      <c r="B259" s="11" t="s">
        <v>692</v>
      </c>
      <c r="C259" s="407">
        <v>0</v>
      </c>
      <c r="D259" s="238">
        <v>0</v>
      </c>
      <c r="E259" s="238">
        <v>0</v>
      </c>
      <c r="F259" s="237" t="s">
        <v>1029</v>
      </c>
      <c r="K259" s="398"/>
      <c r="L259" s="399"/>
      <c r="M259" s="399"/>
      <c r="N259" s="401"/>
      <c r="O259" s="401"/>
      <c r="P259" s="401"/>
      <c r="Q259" s="401"/>
      <c r="R259" s="401"/>
    </row>
    <row r="260" spans="1:18" ht="13.5" customHeight="1">
      <c r="A260" s="406" t="s">
        <v>683</v>
      </c>
      <c r="B260" s="11" t="s">
        <v>684</v>
      </c>
      <c r="C260" s="407">
        <v>14</v>
      </c>
      <c r="D260" s="238" t="s">
        <v>1022</v>
      </c>
      <c r="E260" s="238">
        <v>10</v>
      </c>
      <c r="F260" s="237">
        <v>63</v>
      </c>
      <c r="K260" s="398"/>
      <c r="L260" s="399"/>
      <c r="M260" s="399"/>
      <c r="N260" s="401"/>
      <c r="O260" s="401"/>
      <c r="P260" s="401"/>
      <c r="Q260" s="401"/>
      <c r="R260" s="401"/>
    </row>
    <row r="261" spans="1:18" ht="13.5" customHeight="1">
      <c r="A261" s="406" t="s">
        <v>693</v>
      </c>
      <c r="B261" s="11" t="s">
        <v>694</v>
      </c>
      <c r="C261" s="407" t="s">
        <v>1022</v>
      </c>
      <c r="D261" s="237">
        <v>0</v>
      </c>
      <c r="E261" s="237" t="s">
        <v>1022</v>
      </c>
      <c r="F261" s="237">
        <v>76</v>
      </c>
      <c r="K261" s="398"/>
      <c r="L261" s="399"/>
      <c r="M261" s="399"/>
      <c r="N261" s="401"/>
      <c r="O261" s="401"/>
      <c r="P261" s="401"/>
      <c r="Q261" s="401"/>
      <c r="R261" s="401"/>
    </row>
    <row r="262" spans="1:18" ht="13.5" customHeight="1">
      <c r="A262" s="406" t="s">
        <v>689</v>
      </c>
      <c r="B262" s="11" t="s">
        <v>690</v>
      </c>
      <c r="C262" s="407" t="s">
        <v>1022</v>
      </c>
      <c r="D262" s="237" t="s">
        <v>1022</v>
      </c>
      <c r="E262" s="237" t="s">
        <v>1022</v>
      </c>
      <c r="F262" s="237">
        <v>58</v>
      </c>
      <c r="K262" s="398"/>
      <c r="L262" s="399"/>
      <c r="M262" s="399"/>
      <c r="N262" s="401"/>
      <c r="O262" s="401"/>
      <c r="P262" s="401"/>
      <c r="Q262" s="401"/>
      <c r="R262" s="401"/>
    </row>
    <row r="263" spans="1:18" ht="13.5" customHeight="1">
      <c r="A263" s="406" t="s">
        <v>687</v>
      </c>
      <c r="B263" s="11" t="s">
        <v>688</v>
      </c>
      <c r="C263" s="409" t="s">
        <v>1029</v>
      </c>
      <c r="D263" s="410" t="s">
        <v>1029</v>
      </c>
      <c r="E263" s="410" t="s">
        <v>1029</v>
      </c>
      <c r="F263" s="237" t="s">
        <v>1029</v>
      </c>
      <c r="K263" s="398"/>
      <c r="L263" s="399"/>
      <c r="M263" s="399"/>
      <c r="N263" s="401"/>
      <c r="O263" s="401"/>
      <c r="P263" s="401"/>
      <c r="Q263" s="401"/>
      <c r="R263" s="401"/>
    </row>
    <row r="264" spans="1:18" ht="13.5" customHeight="1">
      <c r="A264" s="406" t="s">
        <v>681</v>
      </c>
      <c r="B264" s="11" t="s">
        <v>682</v>
      </c>
      <c r="C264" s="407">
        <v>86</v>
      </c>
      <c r="D264" s="238">
        <v>25</v>
      </c>
      <c r="E264" s="238">
        <v>61</v>
      </c>
      <c r="F264" s="237">
        <v>114</v>
      </c>
      <c r="K264" s="398"/>
      <c r="L264" s="399"/>
      <c r="M264" s="399"/>
      <c r="N264" s="401"/>
      <c r="O264" s="401"/>
      <c r="P264" s="401"/>
      <c r="Q264" s="401"/>
      <c r="R264" s="401"/>
    </row>
    <row r="265" spans="1:18" ht="13.5" customHeight="1">
      <c r="A265" s="406" t="s">
        <v>695</v>
      </c>
      <c r="B265" s="11" t="s">
        <v>696</v>
      </c>
      <c r="C265" s="409">
        <v>79</v>
      </c>
      <c r="D265" s="415">
        <v>29</v>
      </c>
      <c r="E265" s="237">
        <v>50</v>
      </c>
      <c r="F265" s="237">
        <v>106</v>
      </c>
      <c r="K265" s="398"/>
      <c r="L265" s="399"/>
      <c r="M265" s="399"/>
      <c r="N265" s="401"/>
      <c r="O265" s="401"/>
      <c r="P265" s="401"/>
      <c r="Q265" s="401"/>
      <c r="R265" s="401"/>
    </row>
    <row r="266" spans="1:18" ht="13.5" customHeight="1">
      <c r="A266" s="406" t="s">
        <v>697</v>
      </c>
      <c r="B266" s="11" t="s">
        <v>698</v>
      </c>
      <c r="C266" s="407">
        <v>48</v>
      </c>
      <c r="D266" s="237">
        <v>12</v>
      </c>
      <c r="E266" s="237">
        <v>36</v>
      </c>
      <c r="F266" s="237">
        <v>112</v>
      </c>
      <c r="K266" s="398"/>
      <c r="L266" s="399"/>
      <c r="M266" s="399"/>
      <c r="N266" s="401"/>
      <c r="O266" s="401"/>
      <c r="P266" s="401"/>
      <c r="Q266" s="401"/>
      <c r="R266" s="401"/>
    </row>
    <row r="267" spans="1:18" ht="13.5" customHeight="1">
      <c r="A267" s="406" t="s">
        <v>679</v>
      </c>
      <c r="B267" s="11" t="s">
        <v>680</v>
      </c>
      <c r="C267" s="407">
        <v>29</v>
      </c>
      <c r="D267" s="238">
        <v>7</v>
      </c>
      <c r="E267" s="238">
        <v>22</v>
      </c>
      <c r="F267" s="237">
        <v>94</v>
      </c>
      <c r="K267" s="398"/>
      <c r="L267" s="399"/>
      <c r="M267" s="399"/>
      <c r="N267" s="401"/>
      <c r="O267" s="401"/>
      <c r="P267" s="401"/>
      <c r="Q267" s="401"/>
      <c r="R267" s="401"/>
    </row>
    <row r="268" spans="1:18" ht="13.5" customHeight="1">
      <c r="A268" s="406" t="s">
        <v>685</v>
      </c>
      <c r="B268" s="11" t="s">
        <v>686</v>
      </c>
      <c r="C268" s="407">
        <v>42</v>
      </c>
      <c r="D268" s="238">
        <v>13</v>
      </c>
      <c r="E268" s="238">
        <v>29</v>
      </c>
      <c r="F268" s="237">
        <v>78</v>
      </c>
      <c r="K268" s="398"/>
      <c r="L268" s="399"/>
      <c r="M268" s="399"/>
      <c r="N268" s="401"/>
      <c r="O268" s="401"/>
      <c r="P268" s="401"/>
      <c r="Q268" s="401"/>
      <c r="R268" s="401"/>
    </row>
    <row r="269" spans="1:18" ht="13.5" customHeight="1">
      <c r="A269" s="413" t="s">
        <v>836</v>
      </c>
      <c r="B269" s="404" t="s">
        <v>699</v>
      </c>
      <c r="C269" s="405">
        <v>204</v>
      </c>
      <c r="D269" s="240">
        <v>74</v>
      </c>
      <c r="E269" s="240">
        <v>130</v>
      </c>
      <c r="F269" s="240">
        <v>99</v>
      </c>
      <c r="K269" s="398"/>
      <c r="L269" s="399"/>
      <c r="M269" s="399"/>
      <c r="N269" s="400"/>
      <c r="O269" s="400"/>
      <c r="P269" s="400"/>
      <c r="Q269" s="401"/>
      <c r="R269" s="400"/>
    </row>
    <row r="270" spans="1:18" ht="13.5" customHeight="1">
      <c r="A270" s="406" t="s">
        <v>710</v>
      </c>
      <c r="B270" s="11" t="s">
        <v>711</v>
      </c>
      <c r="C270" s="407">
        <v>7</v>
      </c>
      <c r="D270" s="237" t="s">
        <v>1022</v>
      </c>
      <c r="E270" s="237" t="s">
        <v>1022</v>
      </c>
      <c r="F270" s="237">
        <v>95</v>
      </c>
      <c r="K270" s="398"/>
      <c r="L270" s="399"/>
      <c r="M270" s="399"/>
      <c r="N270" s="401"/>
      <c r="O270" s="401"/>
      <c r="P270" s="401"/>
      <c r="Q270" s="401"/>
      <c r="R270" s="401"/>
    </row>
    <row r="271" spans="1:18" ht="13.5" customHeight="1">
      <c r="A271" s="406" t="s">
        <v>708</v>
      </c>
      <c r="B271" s="11" t="s">
        <v>709</v>
      </c>
      <c r="C271" s="407">
        <v>29</v>
      </c>
      <c r="D271" s="237">
        <v>9</v>
      </c>
      <c r="E271" s="237">
        <v>20</v>
      </c>
      <c r="F271" s="237">
        <v>103</v>
      </c>
      <c r="K271" s="398"/>
      <c r="L271" s="399"/>
      <c r="M271" s="399"/>
      <c r="N271" s="401"/>
      <c r="O271" s="401"/>
      <c r="P271" s="401"/>
      <c r="Q271" s="401"/>
      <c r="R271" s="401"/>
    </row>
    <row r="272" spans="1:18" ht="13.5" customHeight="1">
      <c r="A272" s="406" t="s">
        <v>700</v>
      </c>
      <c r="B272" s="11" t="s">
        <v>701</v>
      </c>
      <c r="C272" s="407">
        <v>13</v>
      </c>
      <c r="D272" s="238" t="s">
        <v>1022</v>
      </c>
      <c r="E272" s="238" t="s">
        <v>1022</v>
      </c>
      <c r="F272" s="237">
        <v>85</v>
      </c>
      <c r="K272" s="398"/>
      <c r="L272" s="399"/>
      <c r="M272" s="399"/>
      <c r="N272" s="401"/>
      <c r="O272" s="401"/>
      <c r="P272" s="401"/>
      <c r="Q272" s="401"/>
      <c r="R272" s="401"/>
    </row>
    <row r="273" spans="1:18" ht="13.5" customHeight="1">
      <c r="A273" s="406" t="s">
        <v>706</v>
      </c>
      <c r="B273" s="11" t="s">
        <v>707</v>
      </c>
      <c r="C273" s="407">
        <v>83</v>
      </c>
      <c r="D273" s="238">
        <v>35</v>
      </c>
      <c r="E273" s="238">
        <v>48</v>
      </c>
      <c r="F273" s="237">
        <v>90</v>
      </c>
      <c r="K273" s="398"/>
      <c r="L273" s="399"/>
      <c r="M273" s="399"/>
      <c r="N273" s="401"/>
      <c r="O273" s="401"/>
      <c r="P273" s="401"/>
      <c r="Q273" s="401"/>
      <c r="R273" s="401"/>
    </row>
    <row r="274" spans="1:18" ht="13.5" customHeight="1">
      <c r="A274" s="406" t="s">
        <v>702</v>
      </c>
      <c r="B274" s="11" t="s">
        <v>703</v>
      </c>
      <c r="C274" s="407">
        <v>16</v>
      </c>
      <c r="D274" s="237">
        <v>5</v>
      </c>
      <c r="E274" s="237">
        <v>11</v>
      </c>
      <c r="F274" s="237">
        <v>94</v>
      </c>
      <c r="K274" s="398"/>
      <c r="L274" s="399"/>
      <c r="M274" s="399"/>
      <c r="N274" s="401"/>
      <c r="O274" s="401"/>
      <c r="P274" s="401"/>
      <c r="Q274" s="401"/>
      <c r="R274" s="401"/>
    </row>
    <row r="275" spans="1:18" ht="13.5" customHeight="1">
      <c r="A275" s="406" t="s">
        <v>704</v>
      </c>
      <c r="B275" s="11" t="s">
        <v>705</v>
      </c>
      <c r="C275" s="407">
        <v>14</v>
      </c>
      <c r="D275" s="237">
        <v>4</v>
      </c>
      <c r="E275" s="237">
        <v>10</v>
      </c>
      <c r="F275" s="237">
        <v>84</v>
      </c>
      <c r="K275" s="398"/>
      <c r="L275" s="399"/>
      <c r="M275" s="399"/>
      <c r="N275" s="401"/>
      <c r="O275" s="401"/>
      <c r="P275" s="401"/>
      <c r="Q275" s="401"/>
      <c r="R275" s="401"/>
    </row>
    <row r="276" spans="1:18" ht="13.5" customHeight="1">
      <c r="A276" s="406" t="s">
        <v>712</v>
      </c>
      <c r="B276" s="11" t="s">
        <v>713</v>
      </c>
      <c r="C276" s="407">
        <v>42</v>
      </c>
      <c r="D276" s="238">
        <v>13</v>
      </c>
      <c r="E276" s="238">
        <v>29</v>
      </c>
      <c r="F276" s="237">
        <v>124</v>
      </c>
      <c r="K276" s="398"/>
      <c r="L276" s="399"/>
      <c r="M276" s="399"/>
      <c r="N276" s="401"/>
      <c r="O276" s="401"/>
      <c r="P276" s="401"/>
      <c r="Q276" s="401"/>
      <c r="R276" s="401"/>
    </row>
    <row r="277" spans="1:18" ht="13.5" customHeight="1">
      <c r="A277" s="413" t="s">
        <v>837</v>
      </c>
      <c r="B277" s="404" t="s">
        <v>714</v>
      </c>
      <c r="C277" s="405">
        <v>50</v>
      </c>
      <c r="D277" s="240">
        <v>14</v>
      </c>
      <c r="E277" s="240">
        <v>36</v>
      </c>
      <c r="F277" s="240">
        <v>92</v>
      </c>
      <c r="K277" s="398"/>
      <c r="L277" s="399"/>
      <c r="M277" s="399"/>
      <c r="N277" s="400"/>
      <c r="O277" s="400"/>
      <c r="P277" s="400"/>
      <c r="Q277" s="401"/>
      <c r="R277" s="400"/>
    </row>
    <row r="278" spans="1:18" ht="13.5" customHeight="1">
      <c r="A278" s="406" t="s">
        <v>723</v>
      </c>
      <c r="B278" s="11" t="s">
        <v>724</v>
      </c>
      <c r="C278" s="407">
        <v>7</v>
      </c>
      <c r="D278" s="237" t="s">
        <v>1022</v>
      </c>
      <c r="E278" s="237" t="s">
        <v>1022</v>
      </c>
      <c r="F278" s="237">
        <v>128</v>
      </c>
      <c r="K278" s="398"/>
      <c r="L278" s="399"/>
      <c r="M278" s="399"/>
      <c r="N278" s="401"/>
      <c r="O278" s="401"/>
      <c r="P278" s="401"/>
      <c r="Q278" s="401"/>
      <c r="R278" s="401"/>
    </row>
    <row r="279" spans="1:18" ht="13.5" customHeight="1">
      <c r="A279" s="406" t="s">
        <v>717</v>
      </c>
      <c r="B279" s="11" t="s">
        <v>718</v>
      </c>
      <c r="C279" s="237" t="s">
        <v>1022</v>
      </c>
      <c r="D279" s="237">
        <v>0</v>
      </c>
      <c r="E279" s="237" t="s">
        <v>1022</v>
      </c>
      <c r="F279" s="237">
        <v>92</v>
      </c>
      <c r="K279" s="398"/>
      <c r="L279" s="399"/>
      <c r="M279" s="399"/>
      <c r="N279" s="401"/>
      <c r="O279" s="401"/>
      <c r="P279" s="401"/>
      <c r="Q279" s="401"/>
      <c r="R279" s="401"/>
    </row>
    <row r="280" spans="1:18" ht="13.5" customHeight="1">
      <c r="A280" s="406" t="s">
        <v>721</v>
      </c>
      <c r="B280" s="11" t="s">
        <v>722</v>
      </c>
      <c r="C280" s="407">
        <v>9</v>
      </c>
      <c r="D280" s="237">
        <v>4</v>
      </c>
      <c r="E280" s="237">
        <v>5</v>
      </c>
      <c r="F280" s="237">
        <v>65</v>
      </c>
      <c r="K280" s="398"/>
      <c r="L280" s="399"/>
      <c r="M280" s="399"/>
      <c r="N280" s="401"/>
      <c r="O280" s="401"/>
      <c r="P280" s="401"/>
      <c r="Q280" s="401"/>
      <c r="R280" s="401"/>
    </row>
    <row r="281" spans="1:18" ht="13.5" customHeight="1">
      <c r="A281" s="406" t="s">
        <v>725</v>
      </c>
      <c r="B281" s="11" t="s">
        <v>726</v>
      </c>
      <c r="C281" s="409">
        <v>5</v>
      </c>
      <c r="D281" s="237" t="s">
        <v>1022</v>
      </c>
      <c r="E281" s="237" t="s">
        <v>1022</v>
      </c>
      <c r="F281" s="237">
        <v>182</v>
      </c>
      <c r="K281" s="398"/>
      <c r="L281" s="399"/>
      <c r="M281" s="399"/>
      <c r="N281" s="411"/>
      <c r="O281" s="411"/>
      <c r="P281" s="411"/>
      <c r="Q281" s="401"/>
      <c r="R281" s="401"/>
    </row>
    <row r="282" spans="1:18" ht="13.5" customHeight="1">
      <c r="A282" s="406" t="s">
        <v>727</v>
      </c>
      <c r="B282" s="11" t="s">
        <v>728</v>
      </c>
      <c r="C282" s="237">
        <v>4</v>
      </c>
      <c r="D282" s="237" t="s">
        <v>1022</v>
      </c>
      <c r="E282" s="237" t="s">
        <v>1022</v>
      </c>
      <c r="F282" s="237">
        <v>98</v>
      </c>
      <c r="K282" s="398"/>
      <c r="L282" s="399"/>
      <c r="M282" s="399"/>
      <c r="N282" s="411"/>
      <c r="O282" s="411"/>
      <c r="P282" s="411"/>
      <c r="Q282" s="401"/>
      <c r="R282" s="401"/>
    </row>
    <row r="283" spans="1:18" ht="13.5" customHeight="1">
      <c r="A283" s="406" t="s">
        <v>715</v>
      </c>
      <c r="B283" s="11" t="s">
        <v>716</v>
      </c>
      <c r="C283" s="407">
        <v>4</v>
      </c>
      <c r="D283" s="237" t="s">
        <v>1022</v>
      </c>
      <c r="E283" s="237" t="s">
        <v>1022</v>
      </c>
      <c r="F283" s="237">
        <v>55</v>
      </c>
      <c r="K283" s="398"/>
      <c r="L283" s="399"/>
      <c r="M283" s="399"/>
      <c r="N283" s="401"/>
      <c r="O283" s="401"/>
      <c r="P283" s="401"/>
      <c r="Q283" s="401"/>
      <c r="R283" s="401"/>
    </row>
    <row r="284" spans="1:18" ht="13.5" customHeight="1">
      <c r="A284" s="406" t="s">
        <v>719</v>
      </c>
      <c r="B284" s="11" t="s">
        <v>720</v>
      </c>
      <c r="C284" s="409" t="s">
        <v>1022</v>
      </c>
      <c r="D284" s="237">
        <v>0</v>
      </c>
      <c r="E284" s="237" t="s">
        <v>1022</v>
      </c>
      <c r="F284" s="237">
        <v>130</v>
      </c>
      <c r="K284" s="398"/>
      <c r="L284" s="399"/>
      <c r="M284" s="399"/>
      <c r="N284" s="401"/>
      <c r="O284" s="401"/>
      <c r="P284" s="401"/>
      <c r="Q284" s="401"/>
      <c r="R284" s="401"/>
    </row>
    <row r="285" spans="1:18" ht="13.5" customHeight="1">
      <c r="A285" s="406" t="s">
        <v>729</v>
      </c>
      <c r="B285" s="11" t="s">
        <v>730</v>
      </c>
      <c r="C285" s="407">
        <v>16</v>
      </c>
      <c r="D285" s="238">
        <v>5</v>
      </c>
      <c r="E285" s="238">
        <v>11</v>
      </c>
      <c r="F285" s="237">
        <v>66</v>
      </c>
      <c r="K285" s="398"/>
      <c r="L285" s="399"/>
      <c r="M285" s="399"/>
      <c r="N285" s="401"/>
      <c r="O285" s="401"/>
      <c r="P285" s="401"/>
      <c r="Q285" s="401"/>
      <c r="R285" s="401"/>
    </row>
    <row r="286" spans="1:18" ht="13.5" customHeight="1">
      <c r="A286" s="413" t="s">
        <v>838</v>
      </c>
      <c r="B286" s="404" t="s">
        <v>731</v>
      </c>
      <c r="C286" s="405">
        <v>133</v>
      </c>
      <c r="D286" s="240">
        <v>43</v>
      </c>
      <c r="E286" s="240">
        <v>90</v>
      </c>
      <c r="F286" s="240">
        <v>96</v>
      </c>
      <c r="K286" s="398"/>
      <c r="L286" s="399"/>
      <c r="M286" s="399"/>
      <c r="N286" s="400"/>
      <c r="O286" s="400"/>
      <c r="P286" s="400"/>
      <c r="Q286" s="401"/>
      <c r="R286" s="400"/>
    </row>
    <row r="287" spans="1:18" ht="13.5" customHeight="1">
      <c r="A287" s="406" t="s">
        <v>740</v>
      </c>
      <c r="B287" s="11" t="s">
        <v>741</v>
      </c>
      <c r="C287" s="408" t="s">
        <v>1022</v>
      </c>
      <c r="D287" s="238" t="s">
        <v>1022</v>
      </c>
      <c r="E287" s="237">
        <v>0</v>
      </c>
      <c r="F287" s="237">
        <v>81</v>
      </c>
      <c r="K287" s="398"/>
      <c r="L287" s="399"/>
      <c r="M287" s="399"/>
      <c r="N287" s="401"/>
      <c r="O287" s="401"/>
      <c r="P287" s="401"/>
      <c r="Q287" s="401"/>
      <c r="R287" s="401"/>
    </row>
    <row r="288" spans="1:18" ht="13.5" customHeight="1">
      <c r="A288" s="406" t="s">
        <v>732</v>
      </c>
      <c r="B288" s="11" t="s">
        <v>733</v>
      </c>
      <c r="C288" s="237">
        <v>0</v>
      </c>
      <c r="D288" s="237">
        <v>0</v>
      </c>
      <c r="E288" s="237">
        <v>0</v>
      </c>
      <c r="F288" s="237" t="s">
        <v>1029</v>
      </c>
      <c r="K288" s="398"/>
      <c r="L288" s="399"/>
      <c r="M288" s="399"/>
      <c r="N288" s="401"/>
      <c r="O288" s="401"/>
      <c r="P288" s="401"/>
      <c r="Q288" s="401"/>
      <c r="R288" s="401"/>
    </row>
    <row r="289" spans="1:18" ht="13.5" customHeight="1">
      <c r="A289" s="406" t="s">
        <v>756</v>
      </c>
      <c r="B289" s="11" t="s">
        <v>757</v>
      </c>
      <c r="C289" s="237" t="s">
        <v>1022</v>
      </c>
      <c r="D289" s="237">
        <v>0</v>
      </c>
      <c r="E289" s="237" t="s">
        <v>1022</v>
      </c>
      <c r="F289" s="237">
        <v>88</v>
      </c>
      <c r="K289" s="398"/>
      <c r="L289" s="399"/>
      <c r="M289" s="399"/>
      <c r="N289" s="401"/>
      <c r="O289" s="401"/>
      <c r="P289" s="401"/>
      <c r="Q289" s="401"/>
      <c r="R289" s="401"/>
    </row>
    <row r="290" spans="1:18" ht="13.5" customHeight="1">
      <c r="A290" s="406" t="s">
        <v>744</v>
      </c>
      <c r="B290" s="11" t="s">
        <v>745</v>
      </c>
      <c r="C290" s="237" t="s">
        <v>1022</v>
      </c>
      <c r="D290" s="237">
        <v>0</v>
      </c>
      <c r="E290" s="237" t="s">
        <v>1022</v>
      </c>
      <c r="F290" s="237">
        <v>44</v>
      </c>
      <c r="K290" s="398"/>
      <c r="L290" s="399"/>
      <c r="M290" s="399"/>
      <c r="N290" s="401"/>
      <c r="O290" s="401"/>
      <c r="P290" s="401"/>
      <c r="Q290" s="401"/>
      <c r="R290" s="401"/>
    </row>
    <row r="291" spans="1:18" ht="13.5" customHeight="1">
      <c r="A291" s="406" t="s">
        <v>742</v>
      </c>
      <c r="B291" s="11" t="s">
        <v>743</v>
      </c>
      <c r="C291" s="408" t="s">
        <v>1022</v>
      </c>
      <c r="D291" s="238" t="s">
        <v>1022</v>
      </c>
      <c r="E291" s="237">
        <v>0</v>
      </c>
      <c r="F291" s="237">
        <v>365</v>
      </c>
      <c r="K291" s="398"/>
      <c r="L291" s="399"/>
      <c r="M291" s="399"/>
      <c r="N291" s="401"/>
      <c r="O291" s="401"/>
      <c r="P291" s="401"/>
      <c r="Q291" s="401"/>
      <c r="R291" s="401"/>
    </row>
    <row r="292" spans="1:18" ht="13.5" customHeight="1">
      <c r="A292" s="406" t="s">
        <v>738</v>
      </c>
      <c r="B292" s="11" t="s">
        <v>739</v>
      </c>
      <c r="C292" s="237">
        <v>4</v>
      </c>
      <c r="D292" s="237" t="s">
        <v>1022</v>
      </c>
      <c r="E292" s="237" t="s">
        <v>1022</v>
      </c>
      <c r="F292" s="237">
        <v>92</v>
      </c>
      <c r="K292" s="398"/>
      <c r="L292" s="399"/>
      <c r="M292" s="399"/>
      <c r="N292" s="401"/>
      <c r="O292" s="401"/>
      <c r="P292" s="401"/>
      <c r="Q292" s="401"/>
      <c r="R292" s="401"/>
    </row>
    <row r="293" spans="1:18" ht="13.5" customHeight="1">
      <c r="A293" s="406" t="s">
        <v>750</v>
      </c>
      <c r="B293" s="11" t="s">
        <v>751</v>
      </c>
      <c r="C293" s="407">
        <v>4</v>
      </c>
      <c r="D293" s="238" t="s">
        <v>1022</v>
      </c>
      <c r="E293" s="238" t="s">
        <v>1022</v>
      </c>
      <c r="F293" s="237">
        <v>63</v>
      </c>
      <c r="K293" s="398"/>
      <c r="L293" s="399"/>
      <c r="M293" s="399"/>
      <c r="N293" s="401"/>
      <c r="O293" s="401"/>
      <c r="P293" s="401"/>
      <c r="Q293" s="401"/>
      <c r="R293" s="401"/>
    </row>
    <row r="294" spans="1:18" ht="13.5" customHeight="1">
      <c r="A294" s="406" t="s">
        <v>748</v>
      </c>
      <c r="B294" s="11" t="s">
        <v>749</v>
      </c>
      <c r="C294" s="407">
        <v>0</v>
      </c>
      <c r="D294" s="238">
        <v>0</v>
      </c>
      <c r="E294" s="238">
        <v>0</v>
      </c>
      <c r="F294" s="237" t="s">
        <v>1029</v>
      </c>
      <c r="K294" s="398"/>
      <c r="L294" s="399"/>
      <c r="M294" s="399"/>
      <c r="N294" s="401"/>
      <c r="O294" s="401"/>
      <c r="P294" s="401"/>
      <c r="Q294" s="401"/>
      <c r="R294" s="401"/>
    </row>
    <row r="295" spans="1:18" ht="13.5" customHeight="1">
      <c r="A295" s="406" t="s">
        <v>734</v>
      </c>
      <c r="B295" s="11" t="s">
        <v>735</v>
      </c>
      <c r="C295" s="237" t="s">
        <v>1022</v>
      </c>
      <c r="D295" s="237" t="s">
        <v>1022</v>
      </c>
      <c r="E295" s="237" t="s">
        <v>1022</v>
      </c>
      <c r="F295" s="237">
        <v>76</v>
      </c>
      <c r="K295" s="398"/>
      <c r="L295" s="399"/>
      <c r="M295" s="399"/>
      <c r="N295" s="401"/>
      <c r="O295" s="401"/>
      <c r="P295" s="401"/>
      <c r="Q295" s="401"/>
      <c r="R295" s="401"/>
    </row>
    <row r="296" spans="1:18" ht="13.5" customHeight="1">
      <c r="A296" s="406" t="s">
        <v>758</v>
      </c>
      <c r="B296" s="11" t="s">
        <v>759</v>
      </c>
      <c r="C296" s="407" t="s">
        <v>1022</v>
      </c>
      <c r="D296" s="237">
        <v>0</v>
      </c>
      <c r="E296" s="237" t="s">
        <v>1022</v>
      </c>
      <c r="F296" s="237">
        <v>31</v>
      </c>
      <c r="K296" s="398"/>
      <c r="L296" s="399"/>
      <c r="M296" s="399"/>
      <c r="N296" s="401"/>
      <c r="O296" s="401"/>
      <c r="P296" s="401"/>
      <c r="Q296" s="401"/>
      <c r="R296" s="401"/>
    </row>
    <row r="297" spans="1:18" ht="13.5" customHeight="1">
      <c r="A297" s="406" t="s">
        <v>754</v>
      </c>
      <c r="B297" s="11" t="s">
        <v>755</v>
      </c>
      <c r="C297" s="407">
        <v>7</v>
      </c>
      <c r="D297" s="237" t="s">
        <v>1022</v>
      </c>
      <c r="E297" s="237" t="s">
        <v>1022</v>
      </c>
      <c r="F297" s="237">
        <v>94</v>
      </c>
      <c r="K297" s="398"/>
      <c r="L297" s="399"/>
      <c r="M297" s="399"/>
      <c r="N297" s="401"/>
      <c r="O297" s="401"/>
      <c r="P297" s="401"/>
      <c r="Q297" s="401"/>
      <c r="R297" s="401"/>
    </row>
    <row r="298" spans="1:18" ht="13.5" customHeight="1">
      <c r="A298" s="406" t="s">
        <v>760</v>
      </c>
      <c r="B298" s="11" t="s">
        <v>761</v>
      </c>
      <c r="C298" s="407">
        <v>0</v>
      </c>
      <c r="D298" s="237">
        <v>0</v>
      </c>
      <c r="E298" s="237">
        <v>0</v>
      </c>
      <c r="F298" s="237" t="s">
        <v>1029</v>
      </c>
      <c r="K298" s="398"/>
      <c r="L298" s="399"/>
      <c r="M298" s="399"/>
      <c r="N298" s="401"/>
      <c r="O298" s="401"/>
      <c r="P298" s="401"/>
      <c r="Q298" s="401"/>
      <c r="R298" s="401"/>
    </row>
    <row r="299" spans="1:18" ht="13.5" customHeight="1">
      <c r="A299" s="406" t="s">
        <v>752</v>
      </c>
      <c r="B299" s="11" t="s">
        <v>753</v>
      </c>
      <c r="C299" s="408">
        <v>70</v>
      </c>
      <c r="D299" s="237">
        <v>19</v>
      </c>
      <c r="E299" s="238">
        <v>51</v>
      </c>
      <c r="F299" s="237">
        <v>113</v>
      </c>
      <c r="K299" s="398"/>
      <c r="L299" s="399"/>
      <c r="M299" s="399"/>
      <c r="N299" s="401"/>
      <c r="O299" s="401"/>
      <c r="P299" s="401"/>
      <c r="Q299" s="401"/>
      <c r="R299" s="401"/>
    </row>
    <row r="300" spans="1:18" ht="13.5" customHeight="1">
      <c r="A300" s="406" t="s">
        <v>736</v>
      </c>
      <c r="B300" s="11" t="s">
        <v>737</v>
      </c>
      <c r="C300" s="409">
        <v>6</v>
      </c>
      <c r="D300" s="237" t="s">
        <v>1022</v>
      </c>
      <c r="E300" s="237" t="s">
        <v>1022</v>
      </c>
      <c r="F300" s="237">
        <v>33</v>
      </c>
      <c r="K300" s="398"/>
      <c r="L300" s="399"/>
      <c r="M300" s="399"/>
      <c r="N300" s="411"/>
      <c r="O300" s="411"/>
      <c r="P300" s="411"/>
      <c r="Q300" s="401"/>
      <c r="R300" s="401"/>
    </row>
    <row r="301" spans="1:18" ht="13.5" customHeight="1">
      <c r="A301" s="406" t="s">
        <v>746</v>
      </c>
      <c r="B301" s="11" t="s">
        <v>747</v>
      </c>
      <c r="C301" s="407">
        <v>29</v>
      </c>
      <c r="D301" s="238">
        <v>12</v>
      </c>
      <c r="E301" s="238">
        <v>17</v>
      </c>
      <c r="F301" s="237">
        <v>74</v>
      </c>
      <c r="K301" s="398"/>
      <c r="L301" s="399"/>
      <c r="M301" s="399"/>
      <c r="N301" s="401"/>
      <c r="O301" s="401"/>
      <c r="P301" s="401"/>
      <c r="Q301" s="401"/>
      <c r="R301" s="401"/>
    </row>
    <row r="302" spans="1:18" ht="13.5" customHeight="1">
      <c r="A302" s="413" t="s">
        <v>839</v>
      </c>
      <c r="B302" s="404" t="s">
        <v>762</v>
      </c>
      <c r="C302" s="405">
        <v>203</v>
      </c>
      <c r="D302" s="240">
        <v>49</v>
      </c>
      <c r="E302" s="240">
        <v>154</v>
      </c>
      <c r="F302" s="240">
        <v>110</v>
      </c>
      <c r="K302" s="398"/>
      <c r="L302" s="399"/>
      <c r="M302" s="399"/>
      <c r="N302" s="400"/>
      <c r="O302" s="400"/>
      <c r="P302" s="400"/>
      <c r="Q302" s="401"/>
      <c r="R302" s="400"/>
    </row>
    <row r="303" spans="1:18" ht="13.5" customHeight="1">
      <c r="A303" s="406" t="s">
        <v>765</v>
      </c>
      <c r="B303" s="11" t="s">
        <v>766</v>
      </c>
      <c r="C303" s="408">
        <v>7</v>
      </c>
      <c r="D303" s="238" t="s">
        <v>1022</v>
      </c>
      <c r="E303" s="237" t="s">
        <v>1022</v>
      </c>
      <c r="F303" s="237">
        <v>108</v>
      </c>
      <c r="K303" s="398"/>
      <c r="L303" s="399"/>
      <c r="M303" s="399"/>
      <c r="N303" s="401"/>
      <c r="O303" s="401"/>
      <c r="P303" s="401"/>
      <c r="Q303" s="401"/>
      <c r="R303" s="401"/>
    </row>
    <row r="304" spans="1:18" ht="13.5" customHeight="1">
      <c r="A304" s="406" t="s">
        <v>763</v>
      </c>
      <c r="B304" s="11" t="s">
        <v>764</v>
      </c>
      <c r="C304" s="237" t="s">
        <v>1022</v>
      </c>
      <c r="D304" s="237">
        <v>0</v>
      </c>
      <c r="E304" s="237" t="s">
        <v>1022</v>
      </c>
      <c r="F304" s="237">
        <v>273</v>
      </c>
      <c r="K304" s="398"/>
      <c r="L304" s="399"/>
      <c r="M304" s="399"/>
      <c r="N304" s="401"/>
      <c r="O304" s="401"/>
      <c r="P304" s="401"/>
      <c r="Q304" s="401"/>
      <c r="R304" s="401"/>
    </row>
    <row r="305" spans="1:20" ht="13.5" customHeight="1">
      <c r="A305" s="406" t="s">
        <v>773</v>
      </c>
      <c r="B305" s="11" t="s">
        <v>774</v>
      </c>
      <c r="C305" s="237">
        <v>4</v>
      </c>
      <c r="D305" s="237">
        <v>0</v>
      </c>
      <c r="E305" s="237">
        <v>4</v>
      </c>
      <c r="F305" s="237">
        <v>147</v>
      </c>
      <c r="K305" s="398"/>
      <c r="L305" s="399"/>
      <c r="M305" s="399"/>
      <c r="N305" s="401"/>
      <c r="O305" s="401"/>
      <c r="P305" s="401"/>
      <c r="Q305" s="401"/>
      <c r="R305" s="401"/>
    </row>
    <row r="306" spans="1:20" ht="13.5" customHeight="1">
      <c r="A306" s="406" t="s">
        <v>787</v>
      </c>
      <c r="B306" s="11" t="s">
        <v>788</v>
      </c>
      <c r="C306" s="237">
        <v>0</v>
      </c>
      <c r="D306" s="237">
        <v>0</v>
      </c>
      <c r="E306" s="237">
        <v>0</v>
      </c>
      <c r="F306" s="237" t="s">
        <v>1029</v>
      </c>
      <c r="K306" s="398"/>
      <c r="L306" s="399"/>
      <c r="M306" s="399"/>
      <c r="N306" s="401"/>
      <c r="O306" s="401"/>
      <c r="P306" s="401"/>
      <c r="Q306" s="401"/>
      <c r="R306" s="401"/>
    </row>
    <row r="307" spans="1:20" ht="13.5" customHeight="1">
      <c r="A307" s="406" t="s">
        <v>775</v>
      </c>
      <c r="B307" s="11" t="s">
        <v>776</v>
      </c>
      <c r="C307" s="407">
        <v>7</v>
      </c>
      <c r="D307" s="237" t="s">
        <v>1022</v>
      </c>
      <c r="E307" s="237" t="s">
        <v>1022</v>
      </c>
      <c r="F307" s="237">
        <v>314</v>
      </c>
      <c r="K307" s="398"/>
      <c r="L307" s="399"/>
      <c r="M307" s="399"/>
      <c r="N307" s="401"/>
      <c r="O307" s="401"/>
      <c r="P307" s="401"/>
      <c r="Q307" s="401"/>
      <c r="R307" s="401"/>
    </row>
    <row r="308" spans="1:20" ht="13.5" customHeight="1">
      <c r="A308" s="406" t="s">
        <v>789</v>
      </c>
      <c r="B308" s="11" t="s">
        <v>790</v>
      </c>
      <c r="C308" s="407" t="s">
        <v>1029</v>
      </c>
      <c r="D308" s="237" t="s">
        <v>1029</v>
      </c>
      <c r="E308" s="237" t="s">
        <v>1029</v>
      </c>
      <c r="F308" s="237" t="s">
        <v>1029</v>
      </c>
      <c r="K308" s="398"/>
      <c r="L308" s="399"/>
      <c r="M308" s="399"/>
      <c r="N308" s="401"/>
      <c r="O308" s="401"/>
      <c r="P308" s="401"/>
      <c r="Q308" s="401"/>
      <c r="R308" s="401"/>
    </row>
    <row r="309" spans="1:20" ht="13.5" customHeight="1">
      <c r="A309" s="406" t="s">
        <v>781</v>
      </c>
      <c r="B309" s="11" t="s">
        <v>782</v>
      </c>
      <c r="C309" s="237" t="s">
        <v>1029</v>
      </c>
      <c r="D309" s="237" t="s">
        <v>1029</v>
      </c>
      <c r="E309" s="237" t="s">
        <v>1029</v>
      </c>
      <c r="F309" s="237" t="s">
        <v>1029</v>
      </c>
      <c r="K309" s="398"/>
      <c r="L309" s="399"/>
      <c r="M309" s="399"/>
      <c r="N309" s="401"/>
      <c r="O309" s="401"/>
      <c r="P309" s="401"/>
      <c r="Q309" s="401"/>
      <c r="R309" s="401"/>
    </row>
    <row r="310" spans="1:20" ht="13.5" customHeight="1">
      <c r="A310" s="406" t="s">
        <v>769</v>
      </c>
      <c r="B310" s="11" t="s">
        <v>770</v>
      </c>
      <c r="C310" s="407">
        <v>9</v>
      </c>
      <c r="D310" s="237" t="s">
        <v>1022</v>
      </c>
      <c r="E310" s="237" t="s">
        <v>1022</v>
      </c>
      <c r="F310" s="237">
        <v>176</v>
      </c>
      <c r="K310" s="398"/>
      <c r="L310" s="399"/>
      <c r="M310" s="399"/>
      <c r="N310" s="401"/>
      <c r="O310" s="401"/>
      <c r="P310" s="401"/>
      <c r="Q310" s="401"/>
      <c r="R310" s="401"/>
    </row>
    <row r="311" spans="1:20" ht="13.5" customHeight="1">
      <c r="A311" s="406" t="s">
        <v>785</v>
      </c>
      <c r="B311" s="11" t="s">
        <v>786</v>
      </c>
      <c r="C311" s="407">
        <v>8</v>
      </c>
      <c r="D311" s="237" t="s">
        <v>1022</v>
      </c>
      <c r="E311" s="237" t="s">
        <v>1022</v>
      </c>
      <c r="F311" s="237">
        <v>94</v>
      </c>
      <c r="K311" s="398"/>
      <c r="L311" s="399"/>
      <c r="M311" s="399"/>
      <c r="N311" s="401"/>
      <c r="O311" s="401"/>
      <c r="P311" s="401"/>
      <c r="Q311" s="401"/>
      <c r="R311" s="401"/>
    </row>
    <row r="312" spans="1:20" ht="13.5" customHeight="1">
      <c r="A312" s="406" t="s">
        <v>779</v>
      </c>
      <c r="B312" s="11" t="s">
        <v>780</v>
      </c>
      <c r="C312" s="409">
        <v>60</v>
      </c>
      <c r="D312" s="410">
        <v>12</v>
      </c>
      <c r="E312" s="410">
        <v>48</v>
      </c>
      <c r="F312" s="237">
        <v>89</v>
      </c>
      <c r="K312" s="398"/>
      <c r="L312" s="399"/>
      <c r="M312" s="399"/>
      <c r="N312" s="401"/>
      <c r="O312" s="401"/>
      <c r="P312" s="401"/>
      <c r="Q312" s="401"/>
      <c r="R312" s="401"/>
    </row>
    <row r="313" spans="1:20" ht="13.5" customHeight="1">
      <c r="A313" s="406" t="s">
        <v>783</v>
      </c>
      <c r="B313" s="11" t="s">
        <v>784</v>
      </c>
      <c r="C313" s="407">
        <v>42</v>
      </c>
      <c r="D313" s="238">
        <v>13</v>
      </c>
      <c r="E313" s="238">
        <v>29</v>
      </c>
      <c r="F313" s="237">
        <v>88</v>
      </c>
      <c r="K313" s="398"/>
      <c r="L313" s="399"/>
      <c r="M313" s="399"/>
      <c r="N313" s="401"/>
      <c r="O313" s="401"/>
      <c r="P313" s="401"/>
      <c r="Q313" s="401"/>
      <c r="R313" s="401"/>
    </row>
    <row r="314" spans="1:20" ht="13.5" customHeight="1">
      <c r="A314" s="406" t="s">
        <v>767</v>
      </c>
      <c r="B314" s="11" t="s">
        <v>768</v>
      </c>
      <c r="C314" s="407">
        <v>39</v>
      </c>
      <c r="D314" s="237">
        <v>11</v>
      </c>
      <c r="E314" s="237">
        <v>28</v>
      </c>
      <c r="F314" s="237">
        <v>81</v>
      </c>
      <c r="K314" s="398"/>
      <c r="L314" s="399"/>
      <c r="M314" s="399"/>
      <c r="N314" s="401"/>
      <c r="O314" s="401"/>
      <c r="P314" s="401"/>
      <c r="Q314" s="401"/>
      <c r="R314" s="401"/>
    </row>
    <row r="315" spans="1:20" ht="13.5" customHeight="1">
      <c r="A315" s="406" t="s">
        <v>771</v>
      </c>
      <c r="B315" s="11" t="s">
        <v>772</v>
      </c>
      <c r="C315" s="408" t="s">
        <v>1022</v>
      </c>
      <c r="D315" s="237">
        <v>0</v>
      </c>
      <c r="E315" s="237" t="s">
        <v>1022</v>
      </c>
      <c r="F315" s="237">
        <v>33</v>
      </c>
      <c r="K315" s="398"/>
      <c r="L315" s="399"/>
      <c r="M315" s="399"/>
      <c r="N315" s="401"/>
      <c r="O315" s="401"/>
      <c r="P315" s="401"/>
      <c r="Q315" s="401"/>
      <c r="R315" s="401"/>
    </row>
    <row r="316" spans="1:20" ht="13.5" customHeight="1" thickBot="1">
      <c r="A316" s="416" t="s">
        <v>777</v>
      </c>
      <c r="B316" s="367" t="s">
        <v>778</v>
      </c>
      <c r="C316" s="184">
        <v>22</v>
      </c>
      <c r="D316" s="184">
        <v>5</v>
      </c>
      <c r="E316" s="184">
        <v>17</v>
      </c>
      <c r="F316" s="186">
        <v>163</v>
      </c>
      <c r="K316" s="398"/>
      <c r="L316" s="399"/>
      <c r="M316" s="399"/>
      <c r="N316" s="401"/>
      <c r="O316" s="401"/>
      <c r="P316" s="401"/>
      <c r="Q316" s="401"/>
      <c r="R316" s="401"/>
    </row>
    <row r="317" spans="1:20" ht="13.5" customHeight="1">
      <c r="A317" s="248" t="s">
        <v>1077</v>
      </c>
      <c r="C317" s="248"/>
      <c r="D317" s="248"/>
      <c r="E317" s="248"/>
      <c r="F317" s="211"/>
      <c r="O317" s="401"/>
    </row>
    <row r="318" spans="1:20" ht="13.5" customHeight="1">
      <c r="A318" s="248" t="s">
        <v>1176</v>
      </c>
      <c r="C318" s="248"/>
      <c r="D318" s="248"/>
      <c r="E318" s="248"/>
      <c r="F318" s="211"/>
      <c r="O318" s="401"/>
    </row>
    <row r="319" spans="1:20" ht="13.5" customHeight="1">
      <c r="A319" s="249" t="s">
        <v>33</v>
      </c>
      <c r="C319" s="211"/>
      <c r="D319" s="211"/>
      <c r="E319" s="211"/>
      <c r="F319" s="211"/>
      <c r="G319" s="288"/>
      <c r="H319" s="288"/>
      <c r="I319" s="288"/>
      <c r="J319" s="288"/>
      <c r="K319" s="288"/>
      <c r="L319" s="288"/>
      <c r="M319" s="288"/>
      <c r="O319" s="401"/>
    </row>
    <row r="320" spans="1:20" ht="29.25" customHeight="1">
      <c r="A320" s="612" t="s">
        <v>1177</v>
      </c>
      <c r="B320" s="629"/>
      <c r="C320" s="629"/>
      <c r="D320" s="629"/>
      <c r="E320" s="629"/>
      <c r="F320" s="629"/>
      <c r="G320" s="629"/>
      <c r="H320" s="629"/>
      <c r="I320" s="629"/>
      <c r="J320" s="629"/>
      <c r="K320" s="629"/>
      <c r="L320" s="629"/>
      <c r="M320" s="629"/>
      <c r="N320" s="629"/>
      <c r="O320" s="629"/>
      <c r="P320" s="629"/>
      <c r="Q320" s="629"/>
      <c r="R320" s="629"/>
      <c r="S320" s="629"/>
      <c r="T320" s="629"/>
    </row>
    <row r="321" spans="1:25" ht="26.25" customHeight="1">
      <c r="A321" s="625" t="s">
        <v>1175</v>
      </c>
      <c r="B321" s="620"/>
      <c r="C321" s="620"/>
      <c r="D321" s="620"/>
      <c r="E321" s="620"/>
      <c r="F321" s="620"/>
      <c r="G321" s="620"/>
      <c r="H321" s="620"/>
      <c r="I321" s="620"/>
      <c r="J321" s="620"/>
      <c r="K321" s="620"/>
      <c r="L321" s="620"/>
      <c r="M321" s="620"/>
      <c r="N321" s="620"/>
      <c r="O321" s="620"/>
      <c r="P321" s="620"/>
      <c r="Q321" s="620"/>
      <c r="R321" s="620"/>
      <c r="S321" s="620"/>
      <c r="T321" s="620"/>
      <c r="U321" s="620"/>
      <c r="V321" s="620"/>
      <c r="W321" s="620"/>
      <c r="X321" s="620"/>
      <c r="Y321" s="620"/>
    </row>
    <row r="322" spans="1:25">
      <c r="A322" s="288"/>
      <c r="B322" s="288"/>
      <c r="C322" s="288"/>
      <c r="D322" s="288"/>
      <c r="E322" s="288"/>
      <c r="G322" s="288"/>
      <c r="H322" s="417"/>
      <c r="I322" s="288"/>
      <c r="J322" s="288"/>
      <c r="K322" s="288"/>
      <c r="L322" s="288"/>
      <c r="M322" s="288"/>
    </row>
    <row r="323" spans="1:25">
      <c r="H323" s="333"/>
    </row>
  </sheetData>
  <mergeCells count="5">
    <mergeCell ref="D3:E3"/>
    <mergeCell ref="A320:T320"/>
    <mergeCell ref="A321:Y321"/>
    <mergeCell ref="A1:F1"/>
    <mergeCell ref="A2:F2"/>
  </mergeCells>
  <pageMargins left="0.7" right="0.7" top="0.75" bottom="0.75" header="0.3" footer="0.3"/>
  <pageSetup paperSize="9" orientation="portrait" r:id="rId1"/>
  <ignoredErrors>
    <ignoredError sqref="A5:A316"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0"/>
  <sheetViews>
    <sheetView zoomScaleNormal="100" workbookViewId="0">
      <selection sqref="A1:D1"/>
    </sheetView>
  </sheetViews>
  <sheetFormatPr defaultColWidth="8.69921875" defaultRowHeight="13.8"/>
  <cols>
    <col min="1" max="1" width="6.59765625" style="212" customWidth="1"/>
    <col min="2" max="4" width="15.69921875" style="212" customWidth="1"/>
    <col min="5" max="16384" width="8.69921875" style="212"/>
  </cols>
  <sheetData>
    <row r="1" spans="1:13" ht="27" customHeight="1">
      <c r="A1" s="615" t="s">
        <v>1220</v>
      </c>
      <c r="B1" s="631"/>
      <c r="C1" s="631"/>
      <c r="D1" s="631"/>
      <c r="G1" s="467"/>
      <c r="H1" s="467"/>
      <c r="I1" s="467"/>
      <c r="J1" s="467"/>
      <c r="K1" s="467"/>
    </row>
    <row r="2" spans="1:13" ht="27" customHeight="1" thickBot="1">
      <c r="A2" s="621" t="s">
        <v>1195</v>
      </c>
      <c r="B2" s="622"/>
      <c r="C2" s="622"/>
      <c r="D2" s="622"/>
      <c r="G2" s="343"/>
      <c r="H2" s="343"/>
      <c r="I2" s="343"/>
      <c r="J2" s="343"/>
      <c r="K2" s="343"/>
    </row>
    <row r="3" spans="1:13" ht="13.5" customHeight="1" thickTop="1">
      <c r="A3" s="468" t="s">
        <v>0</v>
      </c>
      <c r="B3" s="469" t="s">
        <v>1182</v>
      </c>
      <c r="C3" s="469" t="s">
        <v>1183</v>
      </c>
      <c r="D3" s="469" t="s">
        <v>178</v>
      </c>
      <c r="H3" s="309"/>
    </row>
    <row r="4" spans="1:13" ht="13.5" customHeight="1">
      <c r="A4" s="470">
        <v>2000</v>
      </c>
      <c r="B4" s="277">
        <v>243</v>
      </c>
      <c r="C4" s="277">
        <v>3246</v>
      </c>
      <c r="D4" s="277">
        <v>3489</v>
      </c>
      <c r="H4" s="309"/>
      <c r="I4" s="354"/>
    </row>
    <row r="5" spans="1:13" ht="13.5" customHeight="1">
      <c r="A5" s="470">
        <v>2001</v>
      </c>
      <c r="B5" s="276">
        <v>288</v>
      </c>
      <c r="C5" s="277">
        <v>3182</v>
      </c>
      <c r="D5" s="277">
        <v>3470</v>
      </c>
      <c r="E5" s="326"/>
    </row>
    <row r="6" spans="1:13" ht="13.5" customHeight="1">
      <c r="A6" s="470">
        <v>2002</v>
      </c>
      <c r="B6" s="277">
        <v>272</v>
      </c>
      <c r="C6" s="277">
        <v>3084</v>
      </c>
      <c r="D6" s="277">
        <v>3356</v>
      </c>
      <c r="E6" s="326"/>
      <c r="I6" s="354"/>
      <c r="M6" s="445"/>
    </row>
    <row r="7" spans="1:13" ht="13.5" customHeight="1">
      <c r="A7" s="470">
        <v>2003</v>
      </c>
      <c r="B7" s="277">
        <v>216</v>
      </c>
      <c r="C7" s="277">
        <v>3120</v>
      </c>
      <c r="D7" s="277">
        <v>3336</v>
      </c>
      <c r="E7" s="326"/>
      <c r="L7" s="333"/>
      <c r="M7" s="301"/>
    </row>
    <row r="8" spans="1:13" ht="13.5" customHeight="1">
      <c r="A8" s="470">
        <v>2004</v>
      </c>
      <c r="B8" s="277">
        <v>196</v>
      </c>
      <c r="C8" s="277">
        <v>2781</v>
      </c>
      <c r="D8" s="277">
        <v>2977</v>
      </c>
      <c r="E8" s="326"/>
      <c r="I8" s="320"/>
      <c r="L8" s="333"/>
      <c r="M8" s="445"/>
    </row>
    <row r="9" spans="1:13" ht="13.5" customHeight="1">
      <c r="A9" s="470">
        <v>2005</v>
      </c>
      <c r="B9" s="277">
        <v>236</v>
      </c>
      <c r="C9" s="277">
        <v>2702</v>
      </c>
      <c r="D9" s="277">
        <v>2938</v>
      </c>
      <c r="E9" s="326"/>
      <c r="J9" s="333"/>
      <c r="L9" s="333"/>
      <c r="M9" s="445"/>
    </row>
    <row r="10" spans="1:13" ht="13.5" customHeight="1">
      <c r="A10" s="470">
        <v>2006</v>
      </c>
      <c r="B10" s="277">
        <v>276</v>
      </c>
      <c r="C10" s="277">
        <v>2712</v>
      </c>
      <c r="D10" s="277">
        <v>2988</v>
      </c>
      <c r="E10" s="326"/>
      <c r="J10" s="333"/>
      <c r="M10" s="445"/>
    </row>
    <row r="11" spans="1:13" ht="13.5" customHeight="1">
      <c r="A11" s="470">
        <v>2007</v>
      </c>
      <c r="B11" s="277">
        <v>265</v>
      </c>
      <c r="C11" s="277">
        <v>2593</v>
      </c>
      <c r="D11" s="277">
        <v>2858</v>
      </c>
      <c r="E11" s="326"/>
      <c r="M11" s="445"/>
    </row>
    <row r="12" spans="1:13" ht="13.5" customHeight="1">
      <c r="A12" s="470">
        <v>2008</v>
      </c>
      <c r="B12" s="277">
        <v>244</v>
      </c>
      <c r="C12" s="277">
        <v>2485</v>
      </c>
      <c r="D12" s="277">
        <v>2729</v>
      </c>
      <c r="E12" s="326"/>
      <c r="M12" s="445"/>
    </row>
    <row r="13" spans="1:13" ht="13.5" customHeight="1">
      <c r="A13" s="470">
        <v>2009</v>
      </c>
      <c r="B13" s="277">
        <v>142</v>
      </c>
      <c r="C13" s="277">
        <v>2201</v>
      </c>
      <c r="D13" s="277">
        <v>2442</v>
      </c>
      <c r="E13" s="326"/>
      <c r="H13" s="52"/>
      <c r="M13" s="445"/>
    </row>
    <row r="14" spans="1:13" ht="13.5" customHeight="1">
      <c r="A14" s="470">
        <v>2010</v>
      </c>
      <c r="B14" s="277">
        <v>285</v>
      </c>
      <c r="C14" s="277">
        <v>2378</v>
      </c>
      <c r="D14" s="277">
        <v>2663</v>
      </c>
      <c r="M14" s="445"/>
    </row>
    <row r="15" spans="1:13" ht="13.5" customHeight="1">
      <c r="A15" s="470">
        <v>2011</v>
      </c>
      <c r="B15" s="277">
        <v>276</v>
      </c>
      <c r="C15" s="277">
        <v>2100</v>
      </c>
      <c r="D15" s="277">
        <v>2376</v>
      </c>
      <c r="M15" s="445"/>
    </row>
    <row r="16" spans="1:13" ht="13.5" customHeight="1">
      <c r="A16" s="470">
        <v>2012</v>
      </c>
      <c r="B16" s="277">
        <v>249</v>
      </c>
      <c r="C16" s="277">
        <v>2103</v>
      </c>
      <c r="D16" s="277">
        <v>2352</v>
      </c>
      <c r="M16" s="445"/>
    </row>
    <row r="17" spans="1:13" ht="13.5" customHeight="1">
      <c r="A17" s="470">
        <v>2013</v>
      </c>
      <c r="B17" s="277">
        <v>294</v>
      </c>
      <c r="C17" s="277">
        <v>1955</v>
      </c>
      <c r="D17" s="277">
        <v>2249</v>
      </c>
      <c r="M17" s="445"/>
    </row>
    <row r="18" spans="1:13" ht="13.5" customHeight="1">
      <c r="A18" s="470">
        <v>2014</v>
      </c>
      <c r="B18" s="276">
        <v>324</v>
      </c>
      <c r="C18" s="277">
        <v>1908</v>
      </c>
      <c r="D18" s="277">
        <v>2232</v>
      </c>
      <c r="M18" s="301"/>
    </row>
    <row r="19" spans="1:13" ht="13.5" customHeight="1">
      <c r="A19" s="470">
        <v>2015</v>
      </c>
      <c r="B19" s="276">
        <v>364</v>
      </c>
      <c r="C19" s="277">
        <v>2031</v>
      </c>
      <c r="D19" s="277">
        <v>2395</v>
      </c>
      <c r="M19" s="301"/>
    </row>
    <row r="20" spans="1:13" ht="13.5" customHeight="1">
      <c r="A20" s="470">
        <v>2016</v>
      </c>
      <c r="B20" s="277">
        <v>371</v>
      </c>
      <c r="C20" s="277">
        <v>1904</v>
      </c>
      <c r="D20" s="277">
        <v>2275</v>
      </c>
    </row>
    <row r="21" spans="1:13" ht="13.5" customHeight="1">
      <c r="A21" s="470">
        <v>2017</v>
      </c>
      <c r="B21" s="277">
        <v>358</v>
      </c>
      <c r="C21" s="277">
        <v>1924</v>
      </c>
      <c r="D21" s="277">
        <v>2282</v>
      </c>
    </row>
    <row r="22" spans="1:13" ht="13.5" customHeight="1">
      <c r="A22" s="470">
        <v>2018</v>
      </c>
      <c r="B22" s="276">
        <v>294</v>
      </c>
      <c r="C22" s="277">
        <v>1857</v>
      </c>
      <c r="D22" s="277">
        <v>2151</v>
      </c>
    </row>
    <row r="23" spans="1:13" ht="13.5" customHeight="1">
      <c r="A23" s="470">
        <v>2019</v>
      </c>
      <c r="B23" s="276">
        <v>304</v>
      </c>
      <c r="C23" s="277">
        <v>1739</v>
      </c>
      <c r="D23" s="277">
        <v>2043</v>
      </c>
    </row>
    <row r="24" spans="1:13" ht="13.5" customHeight="1">
      <c r="A24" s="470">
        <v>2020</v>
      </c>
      <c r="B24" s="276">
        <v>279</v>
      </c>
      <c r="C24" s="277">
        <v>1566</v>
      </c>
      <c r="D24" s="277">
        <v>1845</v>
      </c>
    </row>
    <row r="25" spans="1:13" ht="13.5" customHeight="1">
      <c r="A25" s="470">
        <v>2021</v>
      </c>
      <c r="B25" s="276">
        <v>296</v>
      </c>
      <c r="C25" s="277">
        <v>1635</v>
      </c>
      <c r="D25" s="277">
        <v>1931</v>
      </c>
      <c r="K25" s="549"/>
      <c r="L25" s="549"/>
      <c r="M25" s="549"/>
    </row>
    <row r="26" spans="1:13" ht="13.5" customHeight="1" thickBot="1">
      <c r="A26" s="552">
        <v>2022</v>
      </c>
      <c r="B26" s="553">
        <v>325</v>
      </c>
      <c r="C26" s="471">
        <v>1605</v>
      </c>
      <c r="D26" s="471">
        <v>1930</v>
      </c>
    </row>
    <row r="27" spans="1:13" ht="13.5" customHeight="1" thickTop="1">
      <c r="A27" s="472" t="s">
        <v>1002</v>
      </c>
      <c r="B27" s="473"/>
      <c r="C27" s="473"/>
      <c r="D27" s="474"/>
      <c r="F27" s="326"/>
    </row>
    <row r="28" spans="1:13" ht="13.5" customHeight="1">
      <c r="A28" s="472" t="s">
        <v>1094</v>
      </c>
      <c r="B28" s="248"/>
      <c r="C28" s="248"/>
      <c r="D28" s="248"/>
    </row>
    <row r="29" spans="1:13" ht="13.5" customHeight="1">
      <c r="A29" s="475"/>
      <c r="B29" s="476"/>
      <c r="C29" s="248"/>
      <c r="D29" s="248"/>
      <c r="E29" s="248"/>
      <c r="F29" s="248"/>
      <c r="G29" s="248"/>
    </row>
    <row r="30" spans="1:13" ht="13.5" customHeight="1">
      <c r="E30" s="248"/>
      <c r="F30" s="248"/>
      <c r="G30" s="248"/>
    </row>
  </sheetData>
  <mergeCells count="2">
    <mergeCell ref="A2:D2"/>
    <mergeCell ref="A1:D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336"/>
  <sheetViews>
    <sheetView workbookViewId="0">
      <pane ySplit="5" topLeftCell="A6" activePane="bottomLeft" state="frozen"/>
      <selection activeCell="A17" sqref="A17:L18"/>
      <selection pane="bottomLeft" sqref="A1:I1"/>
    </sheetView>
  </sheetViews>
  <sheetFormatPr defaultColWidth="8.69921875" defaultRowHeight="13.8"/>
  <cols>
    <col min="1" max="1" width="9" style="212" customWidth="1"/>
    <col min="2" max="2" width="16.19921875" style="212" customWidth="1"/>
    <col min="3" max="3" width="9.59765625" style="212" customWidth="1"/>
    <col min="4" max="5" width="6.59765625" style="212" customWidth="1"/>
    <col min="6" max="6" width="2.3984375" style="212" customWidth="1"/>
    <col min="7" max="9" width="6.59765625" style="212" customWidth="1"/>
    <col min="10" max="10" width="5.5" style="212" customWidth="1"/>
    <col min="11" max="13" width="8.69921875" style="212"/>
    <col min="14" max="14" width="5.09765625" style="212" customWidth="1"/>
    <col min="15" max="16384" width="8.69921875" style="212"/>
  </cols>
  <sheetData>
    <row r="1" spans="1:14" s="438" customFormat="1" ht="27" customHeight="1">
      <c r="A1" s="630" t="s">
        <v>1148</v>
      </c>
      <c r="B1" s="616"/>
      <c r="C1" s="616"/>
      <c r="D1" s="616"/>
      <c r="E1" s="616"/>
      <c r="F1" s="616"/>
      <c r="G1" s="616"/>
      <c r="H1" s="616"/>
      <c r="I1" s="616"/>
    </row>
    <row r="2" spans="1:14" s="438" customFormat="1" ht="27" customHeight="1" thickBot="1">
      <c r="A2" s="627" t="s">
        <v>1194</v>
      </c>
      <c r="B2" s="622"/>
      <c r="C2" s="622"/>
      <c r="D2" s="622"/>
      <c r="E2" s="622"/>
      <c r="F2" s="622"/>
      <c r="G2" s="622"/>
      <c r="H2" s="622"/>
      <c r="I2" s="622"/>
    </row>
    <row r="3" spans="1:14" ht="13.5" customHeight="1" thickTop="1">
      <c r="A3" s="439" t="s">
        <v>187</v>
      </c>
      <c r="B3" s="439" t="s">
        <v>188</v>
      </c>
      <c r="C3" s="439" t="s">
        <v>794</v>
      </c>
      <c r="D3" s="632" t="s">
        <v>90</v>
      </c>
      <c r="E3" s="632"/>
      <c r="F3" s="440"/>
      <c r="G3" s="632"/>
      <c r="H3" s="632"/>
      <c r="I3" s="440"/>
    </row>
    <row r="4" spans="1:14" ht="13.5" customHeight="1">
      <c r="A4" s="439"/>
      <c r="B4" s="439" t="s">
        <v>118</v>
      </c>
      <c r="C4" s="439" t="s">
        <v>27</v>
      </c>
      <c r="D4" s="439" t="s">
        <v>34</v>
      </c>
      <c r="E4" s="439"/>
      <c r="F4" s="439"/>
      <c r="G4" s="439" t="s">
        <v>993</v>
      </c>
      <c r="H4" s="439"/>
      <c r="I4" s="439"/>
    </row>
    <row r="5" spans="1:14" ht="13.5" customHeight="1">
      <c r="A5" s="441"/>
      <c r="B5" s="441"/>
      <c r="C5" s="442" t="s">
        <v>172</v>
      </c>
      <c r="D5" s="442" t="s">
        <v>29</v>
      </c>
      <c r="E5" s="442" t="s">
        <v>30</v>
      </c>
      <c r="F5" s="442"/>
      <c r="G5" s="442" t="s">
        <v>178</v>
      </c>
      <c r="H5" s="442" t="s">
        <v>29</v>
      </c>
      <c r="I5" s="442" t="s">
        <v>30</v>
      </c>
    </row>
    <row r="6" spans="1:14" ht="13.5" customHeight="1">
      <c r="A6" s="394" t="s">
        <v>1071</v>
      </c>
      <c r="B6" s="443" t="s">
        <v>189</v>
      </c>
      <c r="C6" s="444">
        <v>144386</v>
      </c>
      <c r="D6" s="444">
        <v>55133</v>
      </c>
      <c r="E6" s="444">
        <v>89253</v>
      </c>
      <c r="F6" s="444"/>
      <c r="G6" s="444">
        <v>5868</v>
      </c>
      <c r="H6" s="444">
        <v>2354</v>
      </c>
      <c r="I6" s="444">
        <v>3514</v>
      </c>
      <c r="J6" s="445"/>
      <c r="K6" s="445"/>
      <c r="L6" s="445"/>
    </row>
    <row r="7" spans="1:14" ht="13.5" customHeight="1">
      <c r="A7" s="404" t="s">
        <v>819</v>
      </c>
      <c r="B7" s="353" t="s">
        <v>190</v>
      </c>
      <c r="C7" s="446">
        <v>16014</v>
      </c>
      <c r="D7" s="446">
        <v>6625</v>
      </c>
      <c r="E7" s="447">
        <v>9389</v>
      </c>
      <c r="F7" s="447"/>
      <c r="G7" s="448">
        <v>412</v>
      </c>
      <c r="H7" s="448">
        <v>168</v>
      </c>
      <c r="I7" s="448">
        <v>244</v>
      </c>
      <c r="J7" s="445"/>
      <c r="K7" s="406"/>
    </row>
    <row r="8" spans="1:14" ht="13.5" customHeight="1">
      <c r="A8" s="406" t="s">
        <v>231</v>
      </c>
      <c r="B8" s="449" t="s">
        <v>232</v>
      </c>
      <c r="C8" s="450" t="s">
        <v>1029</v>
      </c>
      <c r="D8" s="451" t="s">
        <v>1029</v>
      </c>
      <c r="E8" s="451" t="s">
        <v>1029</v>
      </c>
      <c r="F8" s="451"/>
      <c r="G8" s="451" t="s">
        <v>1029</v>
      </c>
      <c r="H8" s="451" t="s">
        <v>1029</v>
      </c>
      <c r="I8" s="451" t="s">
        <v>1029</v>
      </c>
      <c r="J8" s="445"/>
      <c r="K8" s="406"/>
      <c r="L8" s="452"/>
      <c r="M8" s="452"/>
      <c r="N8" s="452"/>
    </row>
    <row r="9" spans="1:14" ht="13.5" customHeight="1">
      <c r="A9" s="406" t="s">
        <v>235</v>
      </c>
      <c r="B9" s="449" t="s">
        <v>236</v>
      </c>
      <c r="C9" s="450">
        <v>182</v>
      </c>
      <c r="D9" s="450">
        <v>0</v>
      </c>
      <c r="E9" s="450">
        <v>182</v>
      </c>
      <c r="F9" s="450"/>
      <c r="G9" s="451">
        <v>0</v>
      </c>
      <c r="H9" s="451">
        <v>0</v>
      </c>
      <c r="I9" s="451">
        <v>0</v>
      </c>
      <c r="J9" s="445"/>
      <c r="K9" s="406"/>
      <c r="L9" s="452"/>
      <c r="M9" s="452"/>
      <c r="N9" s="452"/>
    </row>
    <row r="10" spans="1:14" ht="13.5" customHeight="1">
      <c r="A10" s="406" t="s">
        <v>241</v>
      </c>
      <c r="B10" s="449" t="s">
        <v>242</v>
      </c>
      <c r="C10" s="450">
        <v>11</v>
      </c>
      <c r="D10" s="450">
        <v>0</v>
      </c>
      <c r="E10" s="450">
        <v>11</v>
      </c>
      <c r="F10" s="450"/>
      <c r="G10" s="451">
        <v>0</v>
      </c>
      <c r="H10" s="451">
        <v>0</v>
      </c>
      <c r="I10" s="451">
        <v>0</v>
      </c>
      <c r="J10" s="445"/>
      <c r="K10" s="406"/>
      <c r="L10" s="452"/>
      <c r="M10" s="452"/>
      <c r="N10" s="452"/>
    </row>
    <row r="11" spans="1:14" ht="13.5" customHeight="1">
      <c r="A11" s="406" t="s">
        <v>239</v>
      </c>
      <c r="B11" s="449" t="s">
        <v>240</v>
      </c>
      <c r="C11" s="450">
        <v>142</v>
      </c>
      <c r="D11" s="450">
        <v>60</v>
      </c>
      <c r="E11" s="450">
        <v>82</v>
      </c>
      <c r="F11" s="450"/>
      <c r="G11" s="451" t="s">
        <v>1022</v>
      </c>
      <c r="H11" s="451" t="s">
        <v>1022</v>
      </c>
      <c r="I11" s="451">
        <v>0</v>
      </c>
      <c r="J11" s="445"/>
      <c r="K11" s="406"/>
      <c r="L11" s="452"/>
      <c r="M11" s="452"/>
      <c r="N11" s="452"/>
    </row>
    <row r="12" spans="1:14" ht="13.5" customHeight="1">
      <c r="A12" s="406" t="s">
        <v>201</v>
      </c>
      <c r="B12" s="449" t="s">
        <v>202</v>
      </c>
      <c r="C12" s="450">
        <v>476</v>
      </c>
      <c r="D12" s="450">
        <v>245</v>
      </c>
      <c r="E12" s="450">
        <v>231</v>
      </c>
      <c r="F12" s="450"/>
      <c r="G12" s="451">
        <v>8</v>
      </c>
      <c r="H12" s="451">
        <v>8</v>
      </c>
      <c r="I12" s="451">
        <v>0</v>
      </c>
      <c r="J12" s="445"/>
      <c r="K12" s="406"/>
      <c r="L12" s="452"/>
      <c r="M12" s="452"/>
      <c r="N12" s="452"/>
    </row>
    <row r="13" spans="1:14" ht="13.5" customHeight="1">
      <c r="A13" s="406" t="s">
        <v>195</v>
      </c>
      <c r="B13" s="449" t="s">
        <v>196</v>
      </c>
      <c r="C13" s="450">
        <v>371</v>
      </c>
      <c r="D13" s="450">
        <v>0</v>
      </c>
      <c r="E13" s="450">
        <v>371</v>
      </c>
      <c r="F13" s="450"/>
      <c r="G13" s="451">
        <v>0</v>
      </c>
      <c r="H13" s="451">
        <v>0</v>
      </c>
      <c r="I13" s="451">
        <v>0</v>
      </c>
      <c r="J13" s="445"/>
      <c r="K13" s="406"/>
      <c r="L13" s="452"/>
      <c r="M13" s="452"/>
      <c r="N13" s="452"/>
    </row>
    <row r="14" spans="1:14" ht="13.5" customHeight="1">
      <c r="A14" s="406" t="s">
        <v>199</v>
      </c>
      <c r="B14" s="449" t="s">
        <v>200</v>
      </c>
      <c r="C14" s="450">
        <v>589</v>
      </c>
      <c r="D14" s="450">
        <v>0</v>
      </c>
      <c r="E14" s="450">
        <v>589</v>
      </c>
      <c r="F14" s="450"/>
      <c r="G14" s="451">
        <v>4</v>
      </c>
      <c r="H14" s="451">
        <v>0</v>
      </c>
      <c r="I14" s="451">
        <v>4</v>
      </c>
      <c r="J14" s="445"/>
      <c r="K14" s="406"/>
      <c r="L14" s="452"/>
      <c r="M14" s="452"/>
      <c r="N14" s="452"/>
    </row>
    <row r="15" spans="1:14" ht="13.5" customHeight="1">
      <c r="A15" s="406" t="s">
        <v>191</v>
      </c>
      <c r="B15" s="449" t="s">
        <v>192</v>
      </c>
      <c r="C15" s="451">
        <v>1824</v>
      </c>
      <c r="D15" s="450">
        <v>1040</v>
      </c>
      <c r="E15" s="450">
        <v>784</v>
      </c>
      <c r="F15" s="450"/>
      <c r="G15" s="451">
        <v>0</v>
      </c>
      <c r="H15" s="451">
        <v>0</v>
      </c>
      <c r="I15" s="451">
        <v>0</v>
      </c>
      <c r="J15" s="445"/>
      <c r="K15" s="406"/>
      <c r="L15" s="452"/>
      <c r="M15" s="452"/>
      <c r="N15" s="452"/>
    </row>
    <row r="16" spans="1:14" ht="13.5" customHeight="1">
      <c r="A16" s="406" t="s">
        <v>213</v>
      </c>
      <c r="B16" s="449" t="s">
        <v>214</v>
      </c>
      <c r="C16" s="451">
        <v>105</v>
      </c>
      <c r="D16" s="451">
        <v>105</v>
      </c>
      <c r="E16" s="451">
        <v>0</v>
      </c>
      <c r="F16" s="451"/>
      <c r="G16" s="451">
        <v>15</v>
      </c>
      <c r="H16" s="451">
        <v>15</v>
      </c>
      <c r="I16" s="451">
        <v>0</v>
      </c>
      <c r="J16" s="445"/>
      <c r="K16" s="406"/>
      <c r="L16" s="452"/>
      <c r="M16" s="452"/>
      <c r="N16" s="452"/>
    </row>
    <row r="17" spans="1:14" ht="13.5" customHeight="1">
      <c r="A17" s="406" t="s">
        <v>197</v>
      </c>
      <c r="B17" s="449" t="s">
        <v>198</v>
      </c>
      <c r="C17" s="453">
        <v>797</v>
      </c>
      <c r="D17" s="453">
        <v>224</v>
      </c>
      <c r="E17" s="453">
        <v>573</v>
      </c>
      <c r="F17" s="453"/>
      <c r="G17" s="451">
        <v>19</v>
      </c>
      <c r="H17" s="451">
        <v>4</v>
      </c>
      <c r="I17" s="451">
        <v>15</v>
      </c>
      <c r="J17" s="445"/>
      <c r="K17" s="406"/>
      <c r="L17" s="452"/>
      <c r="M17" s="452"/>
      <c r="N17" s="452"/>
    </row>
    <row r="18" spans="1:14" ht="13.5" customHeight="1">
      <c r="A18" s="406" t="s">
        <v>227</v>
      </c>
      <c r="B18" s="449" t="s">
        <v>228</v>
      </c>
      <c r="C18" s="450">
        <v>736</v>
      </c>
      <c r="D18" s="450">
        <v>427</v>
      </c>
      <c r="E18" s="450">
        <v>309</v>
      </c>
      <c r="F18" s="450"/>
      <c r="G18" s="451">
        <v>4</v>
      </c>
      <c r="H18" s="451" t="s">
        <v>1022</v>
      </c>
      <c r="I18" s="451" t="s">
        <v>1022</v>
      </c>
      <c r="J18" s="445"/>
      <c r="K18" s="406"/>
      <c r="L18" s="452"/>
      <c r="M18" s="452"/>
      <c r="N18" s="452"/>
    </row>
    <row r="19" spans="1:14" ht="13.5" customHeight="1">
      <c r="A19" s="406" t="s">
        <v>233</v>
      </c>
      <c r="B19" s="449" t="s">
        <v>234</v>
      </c>
      <c r="C19" s="453">
        <v>353</v>
      </c>
      <c r="D19" s="453">
        <v>0</v>
      </c>
      <c r="E19" s="453">
        <v>353</v>
      </c>
      <c r="F19" s="453"/>
      <c r="G19" s="451">
        <v>0</v>
      </c>
      <c r="H19" s="451">
        <v>0</v>
      </c>
      <c r="I19" s="451">
        <v>0</v>
      </c>
      <c r="J19" s="445"/>
      <c r="K19" s="406"/>
    </row>
    <row r="20" spans="1:14" ht="13.5" customHeight="1">
      <c r="A20" s="406" t="s">
        <v>209</v>
      </c>
      <c r="B20" s="449" t="s">
        <v>210</v>
      </c>
      <c r="C20" s="450">
        <v>196</v>
      </c>
      <c r="D20" s="450">
        <v>0</v>
      </c>
      <c r="E20" s="450">
        <v>196</v>
      </c>
      <c r="F20" s="450"/>
      <c r="G20" s="451">
        <v>0</v>
      </c>
      <c r="H20" s="451">
        <v>0</v>
      </c>
      <c r="I20" s="451">
        <v>0</v>
      </c>
      <c r="J20" s="445"/>
      <c r="K20" s="406"/>
      <c r="L20" s="452"/>
      <c r="M20" s="452"/>
      <c r="N20" s="452"/>
    </row>
    <row r="21" spans="1:14" ht="13.5" customHeight="1">
      <c r="A21" s="406" t="s">
        <v>229</v>
      </c>
      <c r="B21" s="449" t="s">
        <v>230</v>
      </c>
      <c r="C21" s="450">
        <v>198</v>
      </c>
      <c r="D21" s="450">
        <v>0</v>
      </c>
      <c r="E21" s="450">
        <v>198</v>
      </c>
      <c r="F21" s="450"/>
      <c r="G21" s="451">
        <v>15</v>
      </c>
      <c r="H21" s="451">
        <v>0</v>
      </c>
      <c r="I21" s="451">
        <v>15</v>
      </c>
      <c r="J21" s="445"/>
      <c r="K21" s="406"/>
      <c r="L21" s="452"/>
      <c r="M21" s="452"/>
      <c r="N21" s="452"/>
    </row>
    <row r="22" spans="1:14" ht="13.5" customHeight="1">
      <c r="A22" s="406" t="s">
        <v>193</v>
      </c>
      <c r="B22" s="449" t="s">
        <v>194</v>
      </c>
      <c r="C22" s="450">
        <v>307</v>
      </c>
      <c r="D22" s="450">
        <v>0</v>
      </c>
      <c r="E22" s="450">
        <v>307</v>
      </c>
      <c r="F22" s="450"/>
      <c r="G22" s="451">
        <v>0</v>
      </c>
      <c r="H22" s="451">
        <v>0</v>
      </c>
      <c r="I22" s="451">
        <v>0</v>
      </c>
      <c r="J22" s="445"/>
      <c r="K22" s="406"/>
      <c r="L22" s="452"/>
      <c r="M22" s="452"/>
      <c r="N22" s="452"/>
    </row>
    <row r="23" spans="1:14" ht="13.5" customHeight="1">
      <c r="A23" s="406" t="s">
        <v>217</v>
      </c>
      <c r="B23" s="449" t="s">
        <v>218</v>
      </c>
      <c r="C23" s="451">
        <v>948</v>
      </c>
      <c r="D23" s="451">
        <v>372</v>
      </c>
      <c r="E23" s="451">
        <v>576</v>
      </c>
      <c r="F23" s="451"/>
      <c r="G23" s="451">
        <v>5</v>
      </c>
      <c r="H23" s="451" t="s">
        <v>1022</v>
      </c>
      <c r="I23" s="451" t="s">
        <v>1022</v>
      </c>
      <c r="J23" s="445"/>
      <c r="K23" s="406"/>
      <c r="L23" s="452"/>
      <c r="M23" s="452"/>
      <c r="N23" s="452"/>
    </row>
    <row r="24" spans="1:14" ht="13.5" customHeight="1">
      <c r="A24" s="406" t="s">
        <v>221</v>
      </c>
      <c r="B24" s="449" t="s">
        <v>222</v>
      </c>
      <c r="C24" s="450">
        <v>5003</v>
      </c>
      <c r="D24" s="450">
        <v>2719</v>
      </c>
      <c r="E24" s="450">
        <v>2284</v>
      </c>
      <c r="F24" s="450"/>
      <c r="G24" s="451">
        <v>200</v>
      </c>
      <c r="H24" s="451">
        <v>56</v>
      </c>
      <c r="I24" s="451">
        <v>144</v>
      </c>
      <c r="J24" s="445"/>
      <c r="K24" s="406"/>
      <c r="L24" s="452"/>
      <c r="M24" s="452"/>
      <c r="N24" s="452"/>
    </row>
    <row r="25" spans="1:14" ht="13.5" customHeight="1">
      <c r="A25" s="406" t="s">
        <v>225</v>
      </c>
      <c r="B25" s="449" t="s">
        <v>226</v>
      </c>
      <c r="C25" s="451">
        <v>783</v>
      </c>
      <c r="D25" s="450">
        <v>0</v>
      </c>
      <c r="E25" s="451">
        <v>783</v>
      </c>
      <c r="F25" s="451"/>
      <c r="G25" s="451" t="s">
        <v>1022</v>
      </c>
      <c r="H25" s="451">
        <v>0</v>
      </c>
      <c r="I25" s="451" t="s">
        <v>1022</v>
      </c>
      <c r="J25" s="445"/>
      <c r="K25" s="406"/>
      <c r="L25" s="452"/>
      <c r="M25" s="452"/>
      <c r="N25" s="452"/>
    </row>
    <row r="26" spans="1:14" ht="13.5" customHeight="1">
      <c r="A26" s="406" t="s">
        <v>205</v>
      </c>
      <c r="B26" s="449" t="s">
        <v>206</v>
      </c>
      <c r="C26" s="450">
        <v>843</v>
      </c>
      <c r="D26" s="450">
        <v>658</v>
      </c>
      <c r="E26" s="450">
        <v>185</v>
      </c>
      <c r="F26" s="450"/>
      <c r="G26" s="451">
        <v>78</v>
      </c>
      <c r="H26" s="451">
        <v>78</v>
      </c>
      <c r="I26" s="451">
        <v>0</v>
      </c>
      <c r="J26" s="445"/>
      <c r="K26" s="406"/>
      <c r="L26" s="452"/>
      <c r="M26" s="452"/>
      <c r="N26" s="452"/>
    </row>
    <row r="27" spans="1:14" ht="13.5" customHeight="1">
      <c r="A27" s="406" t="s">
        <v>223</v>
      </c>
      <c r="B27" s="449" t="s">
        <v>224</v>
      </c>
      <c r="C27" s="450">
        <v>508</v>
      </c>
      <c r="D27" s="450">
        <v>0</v>
      </c>
      <c r="E27" s="450">
        <v>508</v>
      </c>
      <c r="F27" s="450"/>
      <c r="G27" s="451">
        <v>4</v>
      </c>
      <c r="H27" s="451">
        <v>0</v>
      </c>
      <c r="I27" s="451">
        <v>4</v>
      </c>
      <c r="J27" s="445"/>
      <c r="K27" s="406"/>
      <c r="L27" s="452"/>
      <c r="M27" s="452"/>
      <c r="N27" s="452"/>
    </row>
    <row r="28" spans="1:14" ht="13.5" customHeight="1">
      <c r="A28" s="406" t="s">
        <v>219</v>
      </c>
      <c r="B28" s="449" t="s">
        <v>220</v>
      </c>
      <c r="C28" s="450">
        <v>245</v>
      </c>
      <c r="D28" s="450">
        <v>0</v>
      </c>
      <c r="E28" s="450">
        <v>245</v>
      </c>
      <c r="F28" s="450"/>
      <c r="G28" s="451">
        <v>54</v>
      </c>
      <c r="H28" s="451">
        <v>0</v>
      </c>
      <c r="I28" s="451">
        <v>54</v>
      </c>
      <c r="J28" s="445"/>
      <c r="K28" s="406"/>
      <c r="L28" s="452"/>
      <c r="M28" s="452"/>
      <c r="N28" s="452"/>
    </row>
    <row r="29" spans="1:14" ht="13.5" customHeight="1">
      <c r="A29" s="406" t="s">
        <v>203</v>
      </c>
      <c r="B29" s="449" t="s">
        <v>204</v>
      </c>
      <c r="C29" s="450" t="s">
        <v>1029</v>
      </c>
      <c r="D29" s="450" t="s">
        <v>1029</v>
      </c>
      <c r="E29" s="450" t="s">
        <v>1029</v>
      </c>
      <c r="F29" s="450"/>
      <c r="G29" s="451" t="s">
        <v>1029</v>
      </c>
      <c r="H29" s="451" t="s">
        <v>1029</v>
      </c>
      <c r="I29" s="451" t="s">
        <v>1029</v>
      </c>
      <c r="J29" s="445"/>
      <c r="K29" s="406"/>
      <c r="L29" s="452"/>
      <c r="M29" s="452"/>
      <c r="N29" s="452"/>
    </row>
    <row r="30" spans="1:14" ht="13.5" customHeight="1">
      <c r="A30" s="406" t="s">
        <v>237</v>
      </c>
      <c r="B30" s="449" t="s">
        <v>238</v>
      </c>
      <c r="C30" s="450" t="s">
        <v>1029</v>
      </c>
      <c r="D30" s="450" t="s">
        <v>1029</v>
      </c>
      <c r="E30" s="450" t="s">
        <v>1029</v>
      </c>
      <c r="F30" s="450"/>
      <c r="G30" s="451" t="s">
        <v>1029</v>
      </c>
      <c r="H30" s="451" t="s">
        <v>1029</v>
      </c>
      <c r="I30" s="451" t="s">
        <v>1029</v>
      </c>
      <c r="J30" s="445"/>
      <c r="K30" s="406"/>
      <c r="L30" s="452"/>
      <c r="M30" s="452"/>
      <c r="N30" s="452"/>
    </row>
    <row r="31" spans="1:14" ht="13.5" customHeight="1">
      <c r="A31" s="406" t="s">
        <v>207</v>
      </c>
      <c r="B31" s="449" t="s">
        <v>208</v>
      </c>
      <c r="C31" s="450">
        <v>618</v>
      </c>
      <c r="D31" s="450">
        <v>436</v>
      </c>
      <c r="E31" s="450">
        <v>182</v>
      </c>
      <c r="F31" s="450"/>
      <c r="G31" s="451" t="s">
        <v>1022</v>
      </c>
      <c r="H31" s="451" t="s">
        <v>1022</v>
      </c>
      <c r="I31" s="451">
        <v>0</v>
      </c>
      <c r="J31" s="445"/>
      <c r="K31" s="406"/>
      <c r="L31" s="452"/>
      <c r="M31" s="452"/>
      <c r="N31" s="452"/>
    </row>
    <row r="32" spans="1:14" ht="13.5" customHeight="1">
      <c r="A32" s="406" t="s">
        <v>215</v>
      </c>
      <c r="B32" s="449" t="s">
        <v>216</v>
      </c>
      <c r="C32" s="450">
        <v>195</v>
      </c>
      <c r="D32" s="450">
        <v>165</v>
      </c>
      <c r="E32" s="450">
        <v>30</v>
      </c>
      <c r="F32" s="450"/>
      <c r="G32" s="451">
        <v>0</v>
      </c>
      <c r="H32" s="451">
        <v>0</v>
      </c>
      <c r="I32" s="451">
        <v>0</v>
      </c>
      <c r="J32" s="445"/>
      <c r="K32" s="406"/>
      <c r="L32" s="452"/>
      <c r="M32" s="452"/>
      <c r="N32" s="452"/>
    </row>
    <row r="33" spans="1:14" ht="13.5" customHeight="1">
      <c r="A33" s="406" t="s">
        <v>211</v>
      </c>
      <c r="B33" s="449" t="s">
        <v>212</v>
      </c>
      <c r="C33" s="450">
        <v>584</v>
      </c>
      <c r="D33" s="450">
        <v>174</v>
      </c>
      <c r="E33" s="450">
        <v>410</v>
      </c>
      <c r="F33" s="450"/>
      <c r="G33" s="238" t="s">
        <v>1022</v>
      </c>
      <c r="H33" s="238">
        <v>0</v>
      </c>
      <c r="I33" s="238" t="s">
        <v>1022</v>
      </c>
      <c r="J33" s="445"/>
      <c r="K33" s="406"/>
      <c r="L33" s="452"/>
      <c r="M33" s="452"/>
      <c r="N33" s="452"/>
    </row>
    <row r="34" spans="1:14" ht="13.5" customHeight="1">
      <c r="A34" s="454" t="s">
        <v>820</v>
      </c>
      <c r="B34" s="353" t="s">
        <v>243</v>
      </c>
      <c r="C34" s="455">
        <v>3743</v>
      </c>
      <c r="D34" s="455">
        <v>1256</v>
      </c>
      <c r="E34" s="455">
        <v>2487</v>
      </c>
      <c r="F34" s="455"/>
      <c r="G34" s="448">
        <v>96</v>
      </c>
      <c r="H34" s="448">
        <v>10</v>
      </c>
      <c r="I34" s="448">
        <v>86</v>
      </c>
      <c r="J34" s="445"/>
    </row>
    <row r="35" spans="1:14" ht="13.5" customHeight="1">
      <c r="A35" s="406" t="s">
        <v>248</v>
      </c>
      <c r="B35" s="449" t="s">
        <v>249</v>
      </c>
      <c r="C35" s="451">
        <v>184</v>
      </c>
      <c r="D35" s="450">
        <v>184</v>
      </c>
      <c r="E35" s="451">
        <v>0</v>
      </c>
      <c r="F35" s="451"/>
      <c r="G35" s="451">
        <v>0</v>
      </c>
      <c r="H35" s="451">
        <v>0</v>
      </c>
      <c r="I35" s="451">
        <v>0</v>
      </c>
      <c r="J35" s="445"/>
    </row>
    <row r="36" spans="1:14" ht="13.5" customHeight="1">
      <c r="A36" s="406" t="s">
        <v>256</v>
      </c>
      <c r="B36" s="449" t="s">
        <v>257</v>
      </c>
      <c r="C36" s="450" t="s">
        <v>1029</v>
      </c>
      <c r="D36" s="450" t="s">
        <v>1029</v>
      </c>
      <c r="E36" s="450" t="s">
        <v>1029</v>
      </c>
      <c r="F36" s="450"/>
      <c r="G36" s="451" t="s">
        <v>1029</v>
      </c>
      <c r="H36" s="451" t="s">
        <v>1029</v>
      </c>
      <c r="I36" s="451" t="s">
        <v>1029</v>
      </c>
      <c r="J36" s="445"/>
      <c r="K36" s="406"/>
    </row>
    <row r="37" spans="1:14" ht="13.5" customHeight="1">
      <c r="A37" s="406" t="s">
        <v>250</v>
      </c>
      <c r="B37" s="449" t="s">
        <v>251</v>
      </c>
      <c r="C37" s="450">
        <v>175</v>
      </c>
      <c r="D37" s="450">
        <v>0</v>
      </c>
      <c r="E37" s="450">
        <v>175</v>
      </c>
      <c r="F37" s="450"/>
      <c r="G37" s="451" t="s">
        <v>1022</v>
      </c>
      <c r="H37" s="451">
        <v>0</v>
      </c>
      <c r="I37" s="451" t="s">
        <v>1022</v>
      </c>
      <c r="J37" s="445"/>
      <c r="K37" s="406"/>
    </row>
    <row r="38" spans="1:14" ht="13.5" customHeight="1">
      <c r="A38" s="406" t="s">
        <v>246</v>
      </c>
      <c r="B38" s="449" t="s">
        <v>247</v>
      </c>
      <c r="C38" s="450">
        <v>9</v>
      </c>
      <c r="D38" s="450">
        <v>0</v>
      </c>
      <c r="E38" s="450">
        <v>9</v>
      </c>
      <c r="F38" s="450"/>
      <c r="G38" s="451">
        <v>0</v>
      </c>
      <c r="H38" s="451">
        <v>0</v>
      </c>
      <c r="I38" s="451">
        <v>0</v>
      </c>
      <c r="J38" s="445"/>
      <c r="K38" s="406"/>
    </row>
    <row r="39" spans="1:14" ht="13.5" customHeight="1">
      <c r="A39" s="406" t="s">
        <v>252</v>
      </c>
      <c r="B39" s="449" t="s">
        <v>253</v>
      </c>
      <c r="C39" s="450">
        <v>334</v>
      </c>
      <c r="D39" s="450">
        <v>191</v>
      </c>
      <c r="E39" s="450">
        <v>143</v>
      </c>
      <c r="F39" s="450"/>
      <c r="G39" s="451" t="s">
        <v>1022</v>
      </c>
      <c r="H39" s="451" t="s">
        <v>1022</v>
      </c>
      <c r="I39" s="451">
        <v>0</v>
      </c>
      <c r="J39" s="445"/>
      <c r="K39" s="406"/>
    </row>
    <row r="40" spans="1:14" ht="13.5" customHeight="1">
      <c r="A40" s="406" t="s">
        <v>254</v>
      </c>
      <c r="B40" s="449" t="s">
        <v>255</v>
      </c>
      <c r="C40" s="451">
        <v>2447</v>
      </c>
      <c r="D40" s="451">
        <v>641</v>
      </c>
      <c r="E40" s="451">
        <v>1806</v>
      </c>
      <c r="F40" s="451"/>
      <c r="G40" s="451" t="s">
        <v>1022</v>
      </c>
      <c r="H40" s="451" t="s">
        <v>1022</v>
      </c>
      <c r="I40" s="451" t="s">
        <v>1022</v>
      </c>
      <c r="J40" s="445"/>
      <c r="K40" s="406"/>
    </row>
    <row r="41" spans="1:14" ht="13.5" customHeight="1">
      <c r="A41" s="406" t="s">
        <v>244</v>
      </c>
      <c r="B41" s="449" t="s">
        <v>245</v>
      </c>
      <c r="C41" s="450">
        <v>594</v>
      </c>
      <c r="D41" s="450">
        <v>240</v>
      </c>
      <c r="E41" s="450">
        <v>354</v>
      </c>
      <c r="F41" s="450"/>
      <c r="G41" s="451">
        <v>0</v>
      </c>
      <c r="H41" s="451">
        <v>0</v>
      </c>
      <c r="I41" s="451">
        <v>0</v>
      </c>
      <c r="J41" s="445"/>
      <c r="K41" s="406"/>
    </row>
    <row r="42" spans="1:14" ht="13.5" customHeight="1">
      <c r="A42" s="406" t="s">
        <v>258</v>
      </c>
      <c r="B42" s="449" t="s">
        <v>259</v>
      </c>
      <c r="C42" s="451" t="s">
        <v>1029</v>
      </c>
      <c r="D42" s="451" t="s">
        <v>1029</v>
      </c>
      <c r="E42" s="451" t="s">
        <v>1029</v>
      </c>
      <c r="F42" s="451"/>
      <c r="G42" s="451" t="s">
        <v>1029</v>
      </c>
      <c r="H42" s="451" t="s">
        <v>1029</v>
      </c>
      <c r="I42" s="451" t="s">
        <v>1029</v>
      </c>
      <c r="J42" s="445"/>
      <c r="K42" s="406"/>
    </row>
    <row r="43" spans="1:14" ht="13.5" customHeight="1">
      <c r="A43" s="454" t="s">
        <v>821</v>
      </c>
      <c r="B43" s="353" t="s">
        <v>260</v>
      </c>
      <c r="C43" s="455">
        <v>4841</v>
      </c>
      <c r="D43" s="455">
        <v>2037</v>
      </c>
      <c r="E43" s="455">
        <v>2804</v>
      </c>
      <c r="F43" s="455"/>
      <c r="G43" s="448">
        <v>468</v>
      </c>
      <c r="H43" s="448">
        <v>130</v>
      </c>
      <c r="I43" s="448">
        <v>338</v>
      </c>
      <c r="J43" s="445"/>
      <c r="K43" s="406"/>
    </row>
    <row r="44" spans="1:14" ht="13.5" customHeight="1">
      <c r="A44" s="406" t="s">
        <v>277</v>
      </c>
      <c r="B44" s="449" t="s">
        <v>278</v>
      </c>
      <c r="C44" s="451" t="s">
        <v>1029</v>
      </c>
      <c r="D44" s="450" t="s">
        <v>1029</v>
      </c>
      <c r="E44" s="451" t="s">
        <v>1029</v>
      </c>
      <c r="F44" s="451"/>
      <c r="G44" s="451" t="s">
        <v>1029</v>
      </c>
      <c r="H44" s="451" t="s">
        <v>1029</v>
      </c>
      <c r="I44" s="451" t="s">
        <v>1029</v>
      </c>
      <c r="J44" s="445"/>
      <c r="K44" s="406"/>
    </row>
    <row r="45" spans="1:14" ht="13.5" customHeight="1">
      <c r="A45" s="406" t="s">
        <v>265</v>
      </c>
      <c r="B45" s="449" t="s">
        <v>266</v>
      </c>
      <c r="C45" s="450" t="s">
        <v>1029</v>
      </c>
      <c r="D45" s="451" t="s">
        <v>1029</v>
      </c>
      <c r="E45" s="451" t="s">
        <v>1029</v>
      </c>
      <c r="F45" s="451"/>
      <c r="G45" s="451" t="s">
        <v>1029</v>
      </c>
      <c r="H45" s="451" t="s">
        <v>1029</v>
      </c>
      <c r="I45" s="451" t="s">
        <v>1029</v>
      </c>
      <c r="J45" s="445"/>
    </row>
    <row r="46" spans="1:14" ht="13.5" customHeight="1">
      <c r="A46" s="406" t="s">
        <v>269</v>
      </c>
      <c r="B46" s="449" t="s">
        <v>270</v>
      </c>
      <c r="C46" s="453">
        <v>994</v>
      </c>
      <c r="D46" s="453">
        <v>293</v>
      </c>
      <c r="E46" s="453">
        <v>701</v>
      </c>
      <c r="F46" s="453"/>
      <c r="G46" s="451">
        <v>133</v>
      </c>
      <c r="H46" s="451">
        <v>115</v>
      </c>
      <c r="I46" s="451">
        <v>18</v>
      </c>
      <c r="J46" s="445"/>
    </row>
    <row r="47" spans="1:14" ht="13.5" customHeight="1">
      <c r="A47" s="406" t="s">
        <v>271</v>
      </c>
      <c r="B47" s="449" t="s">
        <v>272</v>
      </c>
      <c r="C47" s="450">
        <v>340</v>
      </c>
      <c r="D47" s="450">
        <v>35</v>
      </c>
      <c r="E47" s="450">
        <v>305</v>
      </c>
      <c r="F47" s="450"/>
      <c r="G47" s="451">
        <v>130</v>
      </c>
      <c r="H47" s="451">
        <v>0</v>
      </c>
      <c r="I47" s="451">
        <v>130</v>
      </c>
      <c r="J47" s="445"/>
    </row>
    <row r="48" spans="1:14" ht="13.5" customHeight="1">
      <c r="A48" s="406" t="s">
        <v>263</v>
      </c>
      <c r="B48" s="449" t="s">
        <v>264</v>
      </c>
      <c r="C48" s="450">
        <v>179</v>
      </c>
      <c r="D48" s="451">
        <v>0</v>
      </c>
      <c r="E48" s="451">
        <v>179</v>
      </c>
      <c r="F48" s="451"/>
      <c r="G48" s="451">
        <v>0</v>
      </c>
      <c r="H48" s="451">
        <v>0</v>
      </c>
      <c r="I48" s="451">
        <v>0</v>
      </c>
      <c r="J48" s="445"/>
      <c r="K48" s="406"/>
    </row>
    <row r="49" spans="1:14" ht="13.5" customHeight="1">
      <c r="A49" s="406" t="s">
        <v>267</v>
      </c>
      <c r="B49" s="449" t="s">
        <v>268</v>
      </c>
      <c r="C49" s="450">
        <v>185</v>
      </c>
      <c r="D49" s="450">
        <v>0</v>
      </c>
      <c r="E49" s="450">
        <v>185</v>
      </c>
      <c r="F49" s="450"/>
      <c r="G49" s="451" t="s">
        <v>1022</v>
      </c>
      <c r="H49" s="451">
        <v>0</v>
      </c>
      <c r="I49" s="451" t="s">
        <v>1022</v>
      </c>
      <c r="J49" s="445"/>
      <c r="K49" s="406"/>
      <c r="L49" s="452"/>
      <c r="M49" s="452"/>
      <c r="N49" s="452"/>
    </row>
    <row r="50" spans="1:14" ht="13.5" customHeight="1">
      <c r="A50" s="406" t="s">
        <v>261</v>
      </c>
      <c r="B50" s="449" t="s">
        <v>262</v>
      </c>
      <c r="C50" s="450">
        <v>2385</v>
      </c>
      <c r="D50" s="450">
        <v>1522</v>
      </c>
      <c r="E50" s="450">
        <v>863</v>
      </c>
      <c r="F50" s="450"/>
      <c r="G50" s="451" t="s">
        <v>1022</v>
      </c>
      <c r="H50" s="451">
        <v>15</v>
      </c>
      <c r="I50" s="451" t="s">
        <v>1022</v>
      </c>
      <c r="J50" s="445"/>
      <c r="K50" s="406"/>
    </row>
    <row r="51" spans="1:14" ht="13.5" customHeight="1">
      <c r="A51" s="406" t="s">
        <v>273</v>
      </c>
      <c r="B51" s="449" t="s">
        <v>274</v>
      </c>
      <c r="C51" s="450">
        <v>574</v>
      </c>
      <c r="D51" s="450">
        <v>187</v>
      </c>
      <c r="E51" s="450">
        <v>387</v>
      </c>
      <c r="F51" s="450"/>
      <c r="G51" s="451">
        <v>181</v>
      </c>
      <c r="H51" s="451">
        <v>0</v>
      </c>
      <c r="I51" s="451">
        <v>181</v>
      </c>
      <c r="J51" s="445"/>
      <c r="K51" s="406"/>
    </row>
    <row r="52" spans="1:14" ht="13.5" customHeight="1">
      <c r="A52" s="406" t="s">
        <v>275</v>
      </c>
      <c r="B52" s="449" t="s">
        <v>276</v>
      </c>
      <c r="C52" s="450">
        <v>184</v>
      </c>
      <c r="D52" s="450">
        <v>0</v>
      </c>
      <c r="E52" s="450">
        <v>184</v>
      </c>
      <c r="F52" s="450"/>
      <c r="G52" s="451">
        <v>0</v>
      </c>
      <c r="H52" s="451">
        <v>0</v>
      </c>
      <c r="I52" s="451">
        <v>0</v>
      </c>
      <c r="J52" s="456"/>
      <c r="K52" s="406"/>
    </row>
    <row r="53" spans="1:14" ht="13.5" customHeight="1">
      <c r="A53" s="454" t="s">
        <v>822</v>
      </c>
      <c r="B53" s="353" t="s">
        <v>279</v>
      </c>
      <c r="C53" s="455">
        <v>6742</v>
      </c>
      <c r="D53" s="455">
        <v>2182</v>
      </c>
      <c r="E53" s="455">
        <v>4560</v>
      </c>
      <c r="F53" s="455"/>
      <c r="G53" s="448">
        <v>337</v>
      </c>
      <c r="H53" s="448">
        <v>60</v>
      </c>
      <c r="I53" s="448">
        <v>277</v>
      </c>
      <c r="J53" s="445"/>
      <c r="K53" s="406"/>
    </row>
    <row r="54" spans="1:14" ht="13.5" customHeight="1">
      <c r="A54" s="406" t="s">
        <v>304</v>
      </c>
      <c r="B54" s="449" t="s">
        <v>305</v>
      </c>
      <c r="C54" s="451" t="s">
        <v>1029</v>
      </c>
      <c r="D54" s="451" t="s">
        <v>1029</v>
      </c>
      <c r="E54" s="451" t="s">
        <v>1029</v>
      </c>
      <c r="F54" s="451"/>
      <c r="G54" s="451" t="s">
        <v>1029</v>
      </c>
      <c r="H54" s="451" t="s">
        <v>1029</v>
      </c>
      <c r="I54" s="451" t="s">
        <v>1029</v>
      </c>
      <c r="J54" s="445"/>
      <c r="K54" s="406"/>
      <c r="L54" s="452"/>
      <c r="M54" s="452"/>
      <c r="N54" s="452"/>
    </row>
    <row r="55" spans="1:14" ht="13.5" customHeight="1">
      <c r="A55" s="406" t="s">
        <v>300</v>
      </c>
      <c r="B55" s="449" t="s">
        <v>301</v>
      </c>
      <c r="C55" s="450" t="s">
        <v>1029</v>
      </c>
      <c r="D55" s="450" t="s">
        <v>1029</v>
      </c>
      <c r="E55" s="450" t="s">
        <v>1029</v>
      </c>
      <c r="F55" s="450"/>
      <c r="G55" s="451" t="s">
        <v>1029</v>
      </c>
      <c r="H55" s="451" t="s">
        <v>1029</v>
      </c>
      <c r="I55" s="451" t="s">
        <v>1029</v>
      </c>
      <c r="J55" s="445"/>
      <c r="K55" s="406"/>
    </row>
    <row r="56" spans="1:14" ht="13.5" customHeight="1">
      <c r="A56" s="406" t="s">
        <v>284</v>
      </c>
      <c r="B56" s="449" t="s">
        <v>285</v>
      </c>
      <c r="C56" s="450">
        <v>58</v>
      </c>
      <c r="D56" s="450">
        <v>58</v>
      </c>
      <c r="E56" s="450">
        <v>0</v>
      </c>
      <c r="F56" s="450"/>
      <c r="G56" s="451">
        <v>0</v>
      </c>
      <c r="H56" s="451">
        <v>0</v>
      </c>
      <c r="I56" s="451">
        <v>0</v>
      </c>
      <c r="J56" s="445"/>
    </row>
    <row r="57" spans="1:14" ht="13.5" customHeight="1">
      <c r="A57" s="406" t="s">
        <v>280</v>
      </c>
      <c r="B57" s="449" t="s">
        <v>281</v>
      </c>
      <c r="C57" s="451">
        <v>182</v>
      </c>
      <c r="D57" s="451">
        <v>0</v>
      </c>
      <c r="E57" s="451">
        <v>182</v>
      </c>
      <c r="F57" s="451"/>
      <c r="G57" s="451">
        <v>0</v>
      </c>
      <c r="H57" s="451">
        <v>0</v>
      </c>
      <c r="I57" s="451">
        <v>0</v>
      </c>
      <c r="J57" s="445"/>
    </row>
    <row r="58" spans="1:14" ht="13.5" customHeight="1">
      <c r="A58" s="406" t="s">
        <v>302</v>
      </c>
      <c r="B58" s="449" t="s">
        <v>303</v>
      </c>
      <c r="C58" s="450">
        <v>183</v>
      </c>
      <c r="D58" s="450">
        <v>0</v>
      </c>
      <c r="E58" s="450">
        <v>183</v>
      </c>
      <c r="F58" s="450"/>
      <c r="G58" s="451">
        <v>0</v>
      </c>
      <c r="H58" s="451">
        <v>0</v>
      </c>
      <c r="I58" s="451">
        <v>0</v>
      </c>
      <c r="J58" s="445"/>
      <c r="L58" s="452"/>
      <c r="M58" s="452"/>
      <c r="N58" s="452"/>
    </row>
    <row r="59" spans="1:14" ht="13.5" customHeight="1">
      <c r="A59" s="406" t="s">
        <v>282</v>
      </c>
      <c r="B59" s="449" t="s">
        <v>283</v>
      </c>
      <c r="C59" s="450">
        <v>182</v>
      </c>
      <c r="D59" s="450">
        <v>0</v>
      </c>
      <c r="E59" s="450">
        <v>182</v>
      </c>
      <c r="F59" s="450"/>
      <c r="G59" s="451">
        <v>0</v>
      </c>
      <c r="H59" s="451">
        <v>0</v>
      </c>
      <c r="I59" s="451">
        <v>0</v>
      </c>
      <c r="J59" s="445"/>
    </row>
    <row r="60" spans="1:14" ht="13.5" customHeight="1">
      <c r="A60" s="406" t="s">
        <v>298</v>
      </c>
      <c r="B60" s="449" t="s">
        <v>299</v>
      </c>
      <c r="C60" s="451" t="s">
        <v>1029</v>
      </c>
      <c r="D60" s="451" t="s">
        <v>1029</v>
      </c>
      <c r="E60" s="451" t="s">
        <v>1029</v>
      </c>
      <c r="F60" s="451"/>
      <c r="G60" s="451" t="s">
        <v>1029</v>
      </c>
      <c r="H60" s="451" t="s">
        <v>1029</v>
      </c>
      <c r="I60" s="451" t="s">
        <v>1029</v>
      </c>
      <c r="J60" s="445"/>
    </row>
    <row r="61" spans="1:14" ht="13.5" customHeight="1">
      <c r="A61" s="406" t="s">
        <v>286</v>
      </c>
      <c r="B61" s="449" t="s">
        <v>287</v>
      </c>
      <c r="C61" s="450">
        <v>1792</v>
      </c>
      <c r="D61" s="450">
        <v>498</v>
      </c>
      <c r="E61" s="450">
        <v>1294</v>
      </c>
      <c r="F61" s="450"/>
      <c r="G61" s="451">
        <v>61</v>
      </c>
      <c r="H61" s="451">
        <v>0</v>
      </c>
      <c r="I61" s="451">
        <v>61</v>
      </c>
      <c r="J61" s="445"/>
    </row>
    <row r="62" spans="1:14" ht="13.5" customHeight="1">
      <c r="A62" s="406" t="s">
        <v>292</v>
      </c>
      <c r="B62" s="449" t="s">
        <v>293</v>
      </c>
      <c r="C62" s="451">
        <v>3013</v>
      </c>
      <c r="D62" s="451">
        <v>1334</v>
      </c>
      <c r="E62" s="451">
        <v>1679</v>
      </c>
      <c r="F62" s="451"/>
      <c r="G62" s="451">
        <v>88</v>
      </c>
      <c r="H62" s="451">
        <v>60</v>
      </c>
      <c r="I62" s="451">
        <v>28</v>
      </c>
      <c r="J62" s="445"/>
    </row>
    <row r="63" spans="1:14" ht="13.5" customHeight="1">
      <c r="A63" s="406" t="s">
        <v>294</v>
      </c>
      <c r="B63" s="449" t="s">
        <v>295</v>
      </c>
      <c r="C63" s="450">
        <v>185</v>
      </c>
      <c r="D63" s="450">
        <v>0</v>
      </c>
      <c r="E63" s="450">
        <v>185</v>
      </c>
      <c r="F63" s="450"/>
      <c r="G63" s="451">
        <v>0</v>
      </c>
      <c r="H63" s="451">
        <v>0</v>
      </c>
      <c r="I63" s="451">
        <v>0</v>
      </c>
      <c r="J63" s="445"/>
    </row>
    <row r="64" spans="1:14" ht="13.5" customHeight="1">
      <c r="A64" s="406" t="s">
        <v>290</v>
      </c>
      <c r="B64" s="449" t="s">
        <v>291</v>
      </c>
      <c r="C64" s="453">
        <v>543</v>
      </c>
      <c r="D64" s="453">
        <v>254</v>
      </c>
      <c r="E64" s="453">
        <v>289</v>
      </c>
      <c r="F64" s="453"/>
      <c r="G64" s="451">
        <v>134</v>
      </c>
      <c r="H64" s="451">
        <v>0</v>
      </c>
      <c r="I64" s="451">
        <v>134</v>
      </c>
      <c r="J64" s="445"/>
    </row>
    <row r="65" spans="1:14" ht="13.5" customHeight="1">
      <c r="A65" s="406" t="s">
        <v>296</v>
      </c>
      <c r="B65" s="449" t="s">
        <v>297</v>
      </c>
      <c r="C65" s="450" t="s">
        <v>1029</v>
      </c>
      <c r="D65" s="450" t="s">
        <v>1029</v>
      </c>
      <c r="E65" s="450" t="s">
        <v>1029</v>
      </c>
      <c r="F65" s="450"/>
      <c r="G65" s="451" t="s">
        <v>1029</v>
      </c>
      <c r="H65" s="451" t="s">
        <v>1029</v>
      </c>
      <c r="I65" s="451" t="s">
        <v>1029</v>
      </c>
      <c r="J65" s="445"/>
    </row>
    <row r="66" spans="1:14" ht="13.5" customHeight="1">
      <c r="A66" s="406" t="s">
        <v>288</v>
      </c>
      <c r="B66" s="449" t="s">
        <v>289</v>
      </c>
      <c r="C66" s="451">
        <v>604</v>
      </c>
      <c r="D66" s="451">
        <v>38</v>
      </c>
      <c r="E66" s="457">
        <v>566</v>
      </c>
      <c r="F66" s="457"/>
      <c r="G66" s="451">
        <v>54</v>
      </c>
      <c r="H66" s="451">
        <v>0</v>
      </c>
      <c r="I66" s="451">
        <v>54</v>
      </c>
      <c r="J66" s="445"/>
    </row>
    <row r="67" spans="1:14" ht="13.5" customHeight="1">
      <c r="A67" s="454" t="s">
        <v>823</v>
      </c>
      <c r="B67" s="353" t="s">
        <v>306</v>
      </c>
      <c r="C67" s="455">
        <v>6809</v>
      </c>
      <c r="D67" s="455">
        <v>2984</v>
      </c>
      <c r="E67" s="455">
        <v>3825</v>
      </c>
      <c r="F67" s="455"/>
      <c r="G67" s="448">
        <v>227</v>
      </c>
      <c r="H67" s="448">
        <v>118</v>
      </c>
      <c r="I67" s="448">
        <v>109</v>
      </c>
      <c r="J67" s="445"/>
      <c r="L67" s="452"/>
      <c r="M67" s="452"/>
      <c r="N67" s="452"/>
    </row>
    <row r="68" spans="1:14" ht="13.5" customHeight="1">
      <c r="A68" s="406" t="s">
        <v>307</v>
      </c>
      <c r="B68" s="449" t="s">
        <v>308</v>
      </c>
      <c r="C68" s="451" t="s">
        <v>1029</v>
      </c>
      <c r="D68" s="451" t="s">
        <v>1029</v>
      </c>
      <c r="E68" s="457" t="s">
        <v>1029</v>
      </c>
      <c r="F68" s="457"/>
      <c r="G68" s="451" t="s">
        <v>1029</v>
      </c>
      <c r="H68" s="451" t="s">
        <v>1029</v>
      </c>
      <c r="I68" s="451" t="s">
        <v>1029</v>
      </c>
      <c r="J68" s="445"/>
    </row>
    <row r="69" spans="1:14" ht="13.5" customHeight="1">
      <c r="A69" s="406" t="s">
        <v>313</v>
      </c>
      <c r="B69" s="449" t="s">
        <v>314</v>
      </c>
      <c r="C69" s="451">
        <v>332</v>
      </c>
      <c r="D69" s="451">
        <v>0</v>
      </c>
      <c r="E69" s="451">
        <v>332</v>
      </c>
      <c r="F69" s="451"/>
      <c r="G69" s="451" t="s">
        <v>1022</v>
      </c>
      <c r="H69" s="451">
        <v>0</v>
      </c>
      <c r="I69" s="451" t="s">
        <v>1022</v>
      </c>
      <c r="J69" s="445"/>
    </row>
    <row r="70" spans="1:14" ht="13.5" customHeight="1">
      <c r="A70" s="406" t="s">
        <v>319</v>
      </c>
      <c r="B70" s="449" t="s">
        <v>320</v>
      </c>
      <c r="C70" s="450" t="s">
        <v>1029</v>
      </c>
      <c r="D70" s="450" t="s">
        <v>1029</v>
      </c>
      <c r="E70" s="450" t="s">
        <v>1029</v>
      </c>
      <c r="F70" s="450"/>
      <c r="G70" s="451" t="s">
        <v>1029</v>
      </c>
      <c r="H70" s="451" t="s">
        <v>1029</v>
      </c>
      <c r="I70" s="451" t="s">
        <v>1029</v>
      </c>
      <c r="J70" s="445"/>
    </row>
    <row r="71" spans="1:14" ht="13.5" customHeight="1">
      <c r="A71" s="406" t="s">
        <v>315</v>
      </c>
      <c r="B71" s="449" t="s">
        <v>316</v>
      </c>
      <c r="C71" s="450" t="s">
        <v>1029</v>
      </c>
      <c r="D71" s="450" t="s">
        <v>1029</v>
      </c>
      <c r="E71" s="450" t="s">
        <v>1029</v>
      </c>
      <c r="F71" s="450"/>
      <c r="G71" s="451" t="s">
        <v>1029</v>
      </c>
      <c r="H71" s="451" t="s">
        <v>1029</v>
      </c>
      <c r="I71" s="451" t="s">
        <v>1029</v>
      </c>
      <c r="J71" s="445"/>
    </row>
    <row r="72" spans="1:14" ht="13.5" customHeight="1">
      <c r="A72" s="406" t="s">
        <v>311</v>
      </c>
      <c r="B72" s="449" t="s">
        <v>312</v>
      </c>
      <c r="C72" s="453">
        <v>414</v>
      </c>
      <c r="D72" s="453">
        <v>0</v>
      </c>
      <c r="E72" s="453">
        <v>414</v>
      </c>
      <c r="F72" s="453"/>
      <c r="G72" s="451">
        <v>0</v>
      </c>
      <c r="H72" s="451">
        <v>0</v>
      </c>
      <c r="I72" s="451">
        <v>0</v>
      </c>
      <c r="J72" s="445"/>
    </row>
    <row r="73" spans="1:14" ht="13.5" customHeight="1">
      <c r="A73" s="406" t="s">
        <v>327</v>
      </c>
      <c r="B73" s="449" t="s">
        <v>328</v>
      </c>
      <c r="C73" s="451">
        <v>97</v>
      </c>
      <c r="D73" s="450">
        <v>0</v>
      </c>
      <c r="E73" s="451">
        <v>97</v>
      </c>
      <c r="F73" s="451"/>
      <c r="G73" s="451">
        <v>24</v>
      </c>
      <c r="H73" s="451">
        <v>0</v>
      </c>
      <c r="I73" s="451">
        <v>24</v>
      </c>
      <c r="J73" s="445"/>
      <c r="K73" s="406"/>
      <c r="L73" s="452"/>
      <c r="M73" s="452"/>
      <c r="N73" s="452"/>
    </row>
    <row r="74" spans="1:14" ht="13.5" customHeight="1">
      <c r="A74" s="406" t="s">
        <v>317</v>
      </c>
      <c r="B74" s="449" t="s">
        <v>318</v>
      </c>
      <c r="C74" s="450">
        <v>3234</v>
      </c>
      <c r="D74" s="450">
        <v>1981</v>
      </c>
      <c r="E74" s="450">
        <v>1253</v>
      </c>
      <c r="F74" s="450"/>
      <c r="G74" s="451">
        <v>119</v>
      </c>
      <c r="H74" s="451">
        <v>96</v>
      </c>
      <c r="I74" s="451">
        <v>23</v>
      </c>
      <c r="J74" s="445"/>
      <c r="K74" s="406"/>
    </row>
    <row r="75" spans="1:14" ht="13.5" customHeight="1">
      <c r="A75" s="406" t="s">
        <v>321</v>
      </c>
      <c r="B75" s="449" t="s">
        <v>322</v>
      </c>
      <c r="C75" s="450">
        <v>789</v>
      </c>
      <c r="D75" s="450">
        <v>185</v>
      </c>
      <c r="E75" s="450">
        <v>604</v>
      </c>
      <c r="F75" s="450"/>
      <c r="G75" s="451" t="s">
        <v>1022</v>
      </c>
      <c r="H75" s="451">
        <v>0</v>
      </c>
      <c r="I75" s="451" t="s">
        <v>1022</v>
      </c>
      <c r="J75" s="445"/>
      <c r="K75" s="406"/>
    </row>
    <row r="76" spans="1:14" ht="13.5" customHeight="1">
      <c r="A76" s="406" t="s">
        <v>331</v>
      </c>
      <c r="B76" s="449" t="s">
        <v>332</v>
      </c>
      <c r="C76" s="450">
        <v>1079</v>
      </c>
      <c r="D76" s="450">
        <v>387</v>
      </c>
      <c r="E76" s="450">
        <v>692</v>
      </c>
      <c r="F76" s="450"/>
      <c r="G76" s="451">
        <v>32</v>
      </c>
      <c r="H76" s="451">
        <v>22</v>
      </c>
      <c r="I76" s="451">
        <v>10</v>
      </c>
      <c r="J76" s="445"/>
      <c r="K76" s="406"/>
      <c r="L76" s="452"/>
      <c r="M76" s="452"/>
      <c r="N76" s="452"/>
    </row>
    <row r="77" spans="1:14" ht="13.5" customHeight="1">
      <c r="A77" s="406" t="s">
        <v>323</v>
      </c>
      <c r="B77" s="449" t="s">
        <v>324</v>
      </c>
      <c r="C77" s="450">
        <v>180</v>
      </c>
      <c r="D77" s="450">
        <v>0</v>
      </c>
      <c r="E77" s="450">
        <v>180</v>
      </c>
      <c r="F77" s="450"/>
      <c r="G77" s="451">
        <v>0</v>
      </c>
      <c r="H77" s="451">
        <v>0</v>
      </c>
      <c r="I77" s="451">
        <v>0</v>
      </c>
      <c r="J77" s="445"/>
      <c r="K77" s="406"/>
    </row>
    <row r="78" spans="1:14" ht="13.5" customHeight="1">
      <c r="A78" s="406" t="s">
        <v>329</v>
      </c>
      <c r="B78" s="449" t="s">
        <v>330</v>
      </c>
      <c r="C78" s="453">
        <v>530</v>
      </c>
      <c r="D78" s="451">
        <v>431</v>
      </c>
      <c r="E78" s="451">
        <v>99</v>
      </c>
      <c r="F78" s="451"/>
      <c r="G78" s="451">
        <v>0</v>
      </c>
      <c r="H78" s="451">
        <v>0</v>
      </c>
      <c r="I78" s="451">
        <v>0</v>
      </c>
      <c r="J78" s="445"/>
      <c r="K78" s="406"/>
    </row>
    <row r="79" spans="1:14" ht="13.5" customHeight="1">
      <c r="A79" s="406" t="s">
        <v>309</v>
      </c>
      <c r="B79" s="449" t="s">
        <v>310</v>
      </c>
      <c r="C79" s="451" t="s">
        <v>1029</v>
      </c>
      <c r="D79" s="451" t="s">
        <v>1029</v>
      </c>
      <c r="E79" s="451" t="s">
        <v>1029</v>
      </c>
      <c r="F79" s="451"/>
      <c r="G79" s="451" t="s">
        <v>1029</v>
      </c>
      <c r="H79" s="451" t="s">
        <v>1029</v>
      </c>
      <c r="I79" s="451" t="s">
        <v>1029</v>
      </c>
      <c r="J79" s="445"/>
      <c r="K79" s="406"/>
    </row>
    <row r="80" spans="1:14" ht="13.5" customHeight="1">
      <c r="A80" s="406" t="s">
        <v>325</v>
      </c>
      <c r="B80" s="449" t="s">
        <v>326</v>
      </c>
      <c r="C80" s="450">
        <v>154</v>
      </c>
      <c r="D80" s="450">
        <v>0</v>
      </c>
      <c r="E80" s="450">
        <v>154</v>
      </c>
      <c r="F80" s="450"/>
      <c r="G80" s="451">
        <v>47</v>
      </c>
      <c r="H80" s="451">
        <v>0</v>
      </c>
      <c r="I80" s="451">
        <v>47</v>
      </c>
      <c r="J80" s="445"/>
      <c r="K80" s="406"/>
    </row>
    <row r="81" spans="1:14" ht="13.5" customHeight="1">
      <c r="A81" s="454" t="s">
        <v>824</v>
      </c>
      <c r="B81" s="353" t="s">
        <v>333</v>
      </c>
      <c r="C81" s="455">
        <v>3671</v>
      </c>
      <c r="D81" s="455">
        <v>1372</v>
      </c>
      <c r="E81" s="455">
        <v>2299</v>
      </c>
      <c r="F81" s="455"/>
      <c r="G81" s="455">
        <v>41</v>
      </c>
      <c r="H81" s="455">
        <v>21</v>
      </c>
      <c r="I81" s="455">
        <v>20</v>
      </c>
      <c r="J81" s="445"/>
      <c r="K81" s="406"/>
    </row>
    <row r="82" spans="1:14" ht="13.5" customHeight="1">
      <c r="A82" s="406" t="s">
        <v>344</v>
      </c>
      <c r="B82" s="449" t="s">
        <v>345</v>
      </c>
      <c r="C82" s="451">
        <v>552</v>
      </c>
      <c r="D82" s="451">
        <v>349</v>
      </c>
      <c r="E82" s="451">
        <v>203</v>
      </c>
      <c r="F82" s="451"/>
      <c r="G82" s="451">
        <v>12</v>
      </c>
      <c r="H82" s="451">
        <v>12</v>
      </c>
      <c r="I82" s="451">
        <v>0</v>
      </c>
      <c r="J82" s="445"/>
      <c r="K82" s="406"/>
    </row>
    <row r="83" spans="1:14" ht="13.5" customHeight="1">
      <c r="A83" s="406" t="s">
        <v>336</v>
      </c>
      <c r="B83" s="449" t="s">
        <v>337</v>
      </c>
      <c r="C83" s="451">
        <v>311</v>
      </c>
      <c r="D83" s="451">
        <v>0</v>
      </c>
      <c r="E83" s="451">
        <v>311</v>
      </c>
      <c r="F83" s="451"/>
      <c r="G83" s="451">
        <v>0</v>
      </c>
      <c r="H83" s="451">
        <v>0</v>
      </c>
      <c r="I83" s="451">
        <v>0</v>
      </c>
      <c r="J83" s="445"/>
      <c r="K83" s="406"/>
      <c r="L83" s="452"/>
      <c r="M83" s="452"/>
      <c r="N83" s="452"/>
    </row>
    <row r="84" spans="1:14" ht="13.5" customHeight="1">
      <c r="A84" s="406" t="s">
        <v>342</v>
      </c>
      <c r="B84" s="449" t="s">
        <v>343</v>
      </c>
      <c r="C84" s="451">
        <v>539</v>
      </c>
      <c r="D84" s="451">
        <v>0</v>
      </c>
      <c r="E84" s="451">
        <v>539</v>
      </c>
      <c r="F84" s="451"/>
      <c r="G84" s="451">
        <v>0</v>
      </c>
      <c r="H84" s="451">
        <v>0</v>
      </c>
      <c r="I84" s="451">
        <v>0</v>
      </c>
      <c r="J84" s="445"/>
      <c r="K84" s="406"/>
    </row>
    <row r="85" spans="1:14" ht="13.5" customHeight="1">
      <c r="A85" s="406" t="s">
        <v>334</v>
      </c>
      <c r="B85" s="449" t="s">
        <v>335</v>
      </c>
      <c r="C85" s="451">
        <v>286</v>
      </c>
      <c r="D85" s="451">
        <v>136</v>
      </c>
      <c r="E85" s="451">
        <v>150</v>
      </c>
      <c r="F85" s="451"/>
      <c r="G85" s="451">
        <v>12</v>
      </c>
      <c r="H85" s="451">
        <v>0</v>
      </c>
      <c r="I85" s="451">
        <v>12</v>
      </c>
      <c r="J85" s="445"/>
      <c r="K85" s="406"/>
    </row>
    <row r="86" spans="1:14" ht="13.5" customHeight="1">
      <c r="A86" s="406" t="s">
        <v>348</v>
      </c>
      <c r="B86" s="449" t="s">
        <v>349</v>
      </c>
      <c r="C86" s="451">
        <v>700</v>
      </c>
      <c r="D86" s="451">
        <v>303</v>
      </c>
      <c r="E86" s="451">
        <v>397</v>
      </c>
      <c r="F86" s="451"/>
      <c r="G86" s="451">
        <v>0</v>
      </c>
      <c r="H86" s="451">
        <v>0</v>
      </c>
      <c r="I86" s="451">
        <v>0</v>
      </c>
      <c r="J86" s="445"/>
    </row>
    <row r="87" spans="1:14" ht="13.5" customHeight="1">
      <c r="A87" s="406" t="s">
        <v>340</v>
      </c>
      <c r="B87" s="449" t="s">
        <v>341</v>
      </c>
      <c r="C87" s="451">
        <v>182</v>
      </c>
      <c r="D87" s="451">
        <v>0</v>
      </c>
      <c r="E87" s="451">
        <v>182</v>
      </c>
      <c r="F87" s="451"/>
      <c r="G87" s="451">
        <v>0</v>
      </c>
      <c r="H87" s="451">
        <v>0</v>
      </c>
      <c r="I87" s="451">
        <v>0</v>
      </c>
      <c r="J87" s="445"/>
      <c r="K87" s="406"/>
    </row>
    <row r="88" spans="1:14" ht="13.5" customHeight="1">
      <c r="A88" s="406" t="s">
        <v>346</v>
      </c>
      <c r="B88" s="449" t="s">
        <v>347</v>
      </c>
      <c r="C88" s="451">
        <v>1101</v>
      </c>
      <c r="D88" s="451">
        <v>584</v>
      </c>
      <c r="E88" s="451">
        <v>517</v>
      </c>
      <c r="F88" s="451"/>
      <c r="G88" s="451">
        <v>17</v>
      </c>
      <c r="H88" s="451">
        <v>9</v>
      </c>
      <c r="I88" s="451">
        <v>8</v>
      </c>
      <c r="J88" s="445"/>
      <c r="K88" s="406"/>
    </row>
    <row r="89" spans="1:14" ht="13.5" customHeight="1">
      <c r="A89" s="406" t="s">
        <v>338</v>
      </c>
      <c r="B89" s="449" t="s">
        <v>339</v>
      </c>
      <c r="C89" s="451" t="s">
        <v>1029</v>
      </c>
      <c r="D89" s="451" t="s">
        <v>1029</v>
      </c>
      <c r="E89" s="451" t="s">
        <v>1029</v>
      </c>
      <c r="F89" s="451"/>
      <c r="G89" s="451" t="s">
        <v>1029</v>
      </c>
      <c r="H89" s="451" t="s">
        <v>1029</v>
      </c>
      <c r="I89" s="451" t="s">
        <v>1029</v>
      </c>
      <c r="J89" s="445"/>
      <c r="K89" s="406"/>
    </row>
    <row r="90" spans="1:14" ht="13.5" customHeight="1">
      <c r="A90" s="454" t="s">
        <v>825</v>
      </c>
      <c r="B90" s="353" t="s">
        <v>350</v>
      </c>
      <c r="C90" s="455">
        <v>2534</v>
      </c>
      <c r="D90" s="455">
        <v>1059</v>
      </c>
      <c r="E90" s="455">
        <v>1475</v>
      </c>
      <c r="F90" s="455"/>
      <c r="G90" s="455">
        <v>57</v>
      </c>
      <c r="H90" s="455">
        <v>44</v>
      </c>
      <c r="I90" s="455">
        <v>13</v>
      </c>
      <c r="J90" s="445"/>
      <c r="K90" s="406"/>
    </row>
    <row r="91" spans="1:14" ht="13.5" customHeight="1">
      <c r="A91" s="406" t="s">
        <v>357</v>
      </c>
      <c r="B91" s="449" t="s">
        <v>358</v>
      </c>
      <c r="C91" s="451">
        <v>72</v>
      </c>
      <c r="D91" s="451">
        <v>72</v>
      </c>
      <c r="E91" s="451">
        <v>0</v>
      </c>
      <c r="F91" s="451"/>
      <c r="G91" s="451">
        <v>0</v>
      </c>
      <c r="H91" s="451">
        <v>0</v>
      </c>
      <c r="I91" s="451">
        <v>0</v>
      </c>
      <c r="J91" s="445"/>
      <c r="K91" s="406"/>
    </row>
    <row r="92" spans="1:14" ht="13.5" customHeight="1">
      <c r="A92" s="406" t="s">
        <v>369</v>
      </c>
      <c r="B92" s="449" t="s">
        <v>370</v>
      </c>
      <c r="C92" s="451">
        <v>133</v>
      </c>
      <c r="D92" s="451">
        <v>0</v>
      </c>
      <c r="E92" s="451">
        <v>133</v>
      </c>
      <c r="F92" s="451"/>
      <c r="G92" s="451">
        <v>0</v>
      </c>
      <c r="H92" s="451">
        <v>0</v>
      </c>
      <c r="I92" s="451">
        <v>0</v>
      </c>
      <c r="J92" s="445"/>
      <c r="K92" s="406"/>
    </row>
    <row r="93" spans="1:14" ht="13.5" customHeight="1">
      <c r="A93" s="406" t="s">
        <v>363</v>
      </c>
      <c r="B93" s="449" t="s">
        <v>364</v>
      </c>
      <c r="C93" s="451">
        <v>188</v>
      </c>
      <c r="D93" s="451">
        <v>0</v>
      </c>
      <c r="E93" s="451">
        <v>188</v>
      </c>
      <c r="F93" s="451"/>
      <c r="G93" s="451">
        <v>0</v>
      </c>
      <c r="H93" s="451">
        <v>0</v>
      </c>
      <c r="I93" s="451">
        <v>0</v>
      </c>
      <c r="J93" s="445"/>
      <c r="K93" s="406"/>
    </row>
    <row r="94" spans="1:14" ht="13.5" customHeight="1">
      <c r="A94" s="406" t="s">
        <v>355</v>
      </c>
      <c r="B94" s="449" t="s">
        <v>356</v>
      </c>
      <c r="C94" s="451">
        <v>495</v>
      </c>
      <c r="D94" s="451">
        <v>5</v>
      </c>
      <c r="E94" s="451">
        <v>490</v>
      </c>
      <c r="F94" s="451"/>
      <c r="G94" s="451" t="s">
        <v>1022</v>
      </c>
      <c r="H94" s="451">
        <v>0</v>
      </c>
      <c r="I94" s="451" t="s">
        <v>1022</v>
      </c>
      <c r="J94" s="445"/>
      <c r="K94" s="406"/>
    </row>
    <row r="95" spans="1:14" ht="13.5" customHeight="1">
      <c r="A95" s="406" t="s">
        <v>361</v>
      </c>
      <c r="B95" s="449" t="s">
        <v>362</v>
      </c>
      <c r="C95" s="451">
        <v>181</v>
      </c>
      <c r="D95" s="451">
        <v>71</v>
      </c>
      <c r="E95" s="451">
        <v>110</v>
      </c>
      <c r="F95" s="451"/>
      <c r="G95" s="451">
        <v>11</v>
      </c>
      <c r="H95" s="451">
        <v>11</v>
      </c>
      <c r="I95" s="451">
        <v>0</v>
      </c>
      <c r="J95" s="445"/>
      <c r="K95" s="406"/>
    </row>
    <row r="96" spans="1:14" ht="13.5" customHeight="1">
      <c r="A96" s="406" t="s">
        <v>353</v>
      </c>
      <c r="B96" s="449" t="s">
        <v>354</v>
      </c>
      <c r="C96" s="451">
        <v>187</v>
      </c>
      <c r="D96" s="451">
        <v>183</v>
      </c>
      <c r="E96" s="451">
        <v>4</v>
      </c>
      <c r="F96" s="451"/>
      <c r="G96" s="451">
        <v>16</v>
      </c>
      <c r="H96" s="451">
        <v>16</v>
      </c>
      <c r="I96" s="451">
        <v>0</v>
      </c>
      <c r="J96" s="445"/>
    </row>
    <row r="97" spans="1:14" ht="13.5" customHeight="1">
      <c r="A97" s="406" t="s">
        <v>359</v>
      </c>
      <c r="B97" s="449" t="s">
        <v>360</v>
      </c>
      <c r="C97" s="451">
        <v>733</v>
      </c>
      <c r="D97" s="451">
        <v>378</v>
      </c>
      <c r="E97" s="451">
        <v>355</v>
      </c>
      <c r="F97" s="451"/>
      <c r="G97" s="451">
        <v>14</v>
      </c>
      <c r="H97" s="451" t="s">
        <v>1022</v>
      </c>
      <c r="I97" s="451" t="s">
        <v>1022</v>
      </c>
      <c r="J97" s="445"/>
      <c r="K97" s="406"/>
    </row>
    <row r="98" spans="1:14" ht="13.5" customHeight="1">
      <c r="A98" s="406" t="s">
        <v>365</v>
      </c>
      <c r="B98" s="449" t="s">
        <v>366</v>
      </c>
      <c r="C98" s="451">
        <v>5</v>
      </c>
      <c r="D98" s="451">
        <v>0</v>
      </c>
      <c r="E98" s="451">
        <v>5</v>
      </c>
      <c r="F98" s="451"/>
      <c r="G98" s="451">
        <v>0</v>
      </c>
      <c r="H98" s="451">
        <v>0</v>
      </c>
      <c r="I98" s="451">
        <v>0</v>
      </c>
      <c r="J98" s="445"/>
      <c r="K98" s="406"/>
    </row>
    <row r="99" spans="1:14" ht="13.5" customHeight="1">
      <c r="A99" s="406" t="s">
        <v>367</v>
      </c>
      <c r="B99" s="449" t="s">
        <v>368</v>
      </c>
      <c r="C99" s="451">
        <v>350</v>
      </c>
      <c r="D99" s="451">
        <v>176</v>
      </c>
      <c r="E99" s="451">
        <v>174</v>
      </c>
      <c r="F99" s="451"/>
      <c r="G99" s="451">
        <v>13</v>
      </c>
      <c r="H99" s="451">
        <v>13</v>
      </c>
      <c r="I99" s="451">
        <v>0</v>
      </c>
      <c r="J99" s="445"/>
      <c r="K99" s="406"/>
    </row>
    <row r="100" spans="1:14" ht="13.5" customHeight="1">
      <c r="A100" s="406" t="s">
        <v>373</v>
      </c>
      <c r="B100" s="449" t="s">
        <v>374</v>
      </c>
      <c r="C100" s="451">
        <v>11</v>
      </c>
      <c r="D100" s="451">
        <v>0</v>
      </c>
      <c r="E100" s="451">
        <v>11</v>
      </c>
      <c r="F100" s="451"/>
      <c r="G100" s="451">
        <v>0</v>
      </c>
      <c r="H100" s="451">
        <v>0</v>
      </c>
      <c r="I100" s="451">
        <v>0</v>
      </c>
      <c r="J100" s="445"/>
      <c r="K100" s="406"/>
    </row>
    <row r="101" spans="1:14" ht="13.5" customHeight="1">
      <c r="A101" s="406" t="s">
        <v>371</v>
      </c>
      <c r="B101" s="449" t="s">
        <v>372</v>
      </c>
      <c r="C101" s="451">
        <v>5</v>
      </c>
      <c r="D101" s="451">
        <v>0</v>
      </c>
      <c r="E101" s="451">
        <v>5</v>
      </c>
      <c r="F101" s="451"/>
      <c r="G101" s="451">
        <v>0</v>
      </c>
      <c r="H101" s="451">
        <v>0</v>
      </c>
      <c r="I101" s="451">
        <v>0</v>
      </c>
      <c r="J101" s="445"/>
      <c r="K101" s="406"/>
      <c r="L101" s="452"/>
      <c r="M101" s="452"/>
      <c r="N101" s="452"/>
    </row>
    <row r="102" spans="1:14" ht="13.5" customHeight="1">
      <c r="A102" s="406" t="s">
        <v>351</v>
      </c>
      <c r="B102" s="449" t="s">
        <v>352</v>
      </c>
      <c r="C102" s="451">
        <v>174</v>
      </c>
      <c r="D102" s="451">
        <v>174</v>
      </c>
      <c r="E102" s="451">
        <v>0</v>
      </c>
      <c r="F102" s="451"/>
      <c r="G102" s="451" t="s">
        <v>1022</v>
      </c>
      <c r="H102" s="451" t="s">
        <v>1022</v>
      </c>
      <c r="I102" s="451">
        <v>0</v>
      </c>
      <c r="J102" s="445"/>
      <c r="K102" s="406"/>
    </row>
    <row r="103" spans="1:14" ht="13.5" customHeight="1">
      <c r="A103" s="454" t="s">
        <v>826</v>
      </c>
      <c r="B103" s="353" t="s">
        <v>375</v>
      </c>
      <c r="C103" s="446">
        <v>993</v>
      </c>
      <c r="D103" s="446">
        <v>542</v>
      </c>
      <c r="E103" s="446">
        <v>451</v>
      </c>
      <c r="F103" s="446"/>
      <c r="G103" s="458" t="s">
        <v>1022</v>
      </c>
      <c r="H103" s="458">
        <v>0</v>
      </c>
      <c r="I103" s="458" t="s">
        <v>1022</v>
      </c>
      <c r="J103" s="445"/>
      <c r="K103" s="406"/>
    </row>
    <row r="104" spans="1:14" ht="13.5" customHeight="1">
      <c r="A104" s="406" t="s">
        <v>376</v>
      </c>
      <c r="B104" s="449" t="s">
        <v>377</v>
      </c>
      <c r="C104" s="459">
        <v>993</v>
      </c>
      <c r="D104" s="459">
        <v>542</v>
      </c>
      <c r="E104" s="459">
        <v>451</v>
      </c>
      <c r="F104" s="459"/>
      <c r="G104" s="459" t="s">
        <v>1022</v>
      </c>
      <c r="H104" s="459">
        <v>0</v>
      </c>
      <c r="I104" s="459" t="s">
        <v>1022</v>
      </c>
      <c r="J104" s="445"/>
      <c r="K104" s="406"/>
      <c r="L104" s="452"/>
      <c r="M104" s="452"/>
      <c r="N104" s="452"/>
    </row>
    <row r="105" spans="1:14" ht="13.5" customHeight="1">
      <c r="A105" s="454" t="s">
        <v>827</v>
      </c>
      <c r="B105" s="353" t="s">
        <v>378</v>
      </c>
      <c r="C105" s="448">
        <v>2606</v>
      </c>
      <c r="D105" s="448">
        <v>912</v>
      </c>
      <c r="E105" s="455">
        <v>1694</v>
      </c>
      <c r="F105" s="455"/>
      <c r="G105" s="460">
        <v>60</v>
      </c>
      <c r="H105" s="460">
        <v>45</v>
      </c>
      <c r="I105" s="460">
        <v>15</v>
      </c>
      <c r="J105" s="445"/>
      <c r="K105" s="406"/>
    </row>
    <row r="106" spans="1:14" ht="13.5" customHeight="1">
      <c r="A106" s="406" t="s">
        <v>383</v>
      </c>
      <c r="B106" s="449" t="s">
        <v>384</v>
      </c>
      <c r="C106" s="451">
        <v>457</v>
      </c>
      <c r="D106" s="451">
        <v>0</v>
      </c>
      <c r="E106" s="451">
        <v>457</v>
      </c>
      <c r="F106" s="451"/>
      <c r="G106" s="451" t="s">
        <v>1022</v>
      </c>
      <c r="H106" s="451">
        <v>0</v>
      </c>
      <c r="I106" s="451" t="s">
        <v>1022</v>
      </c>
      <c r="J106" s="445"/>
      <c r="K106" s="406"/>
    </row>
    <row r="107" spans="1:14" ht="13.5" customHeight="1">
      <c r="A107" s="406" t="s">
        <v>381</v>
      </c>
      <c r="B107" s="449" t="s">
        <v>382</v>
      </c>
      <c r="C107" s="451">
        <v>822</v>
      </c>
      <c r="D107" s="451">
        <v>409</v>
      </c>
      <c r="E107" s="451">
        <v>413</v>
      </c>
      <c r="F107" s="451"/>
      <c r="G107" s="451">
        <v>23</v>
      </c>
      <c r="H107" s="451" t="s">
        <v>1022</v>
      </c>
      <c r="I107" s="451" t="s">
        <v>1022</v>
      </c>
      <c r="J107" s="445"/>
      <c r="K107" s="406"/>
      <c r="L107" s="452"/>
      <c r="M107" s="452"/>
      <c r="N107" s="452"/>
    </row>
    <row r="108" spans="1:14" ht="13.5" customHeight="1">
      <c r="A108" s="406" t="s">
        <v>385</v>
      </c>
      <c r="B108" s="449" t="s">
        <v>386</v>
      </c>
      <c r="C108" s="451">
        <v>285</v>
      </c>
      <c r="D108" s="451">
        <v>113</v>
      </c>
      <c r="E108" s="451">
        <v>172</v>
      </c>
      <c r="F108" s="451"/>
      <c r="G108" s="451" t="s">
        <v>1022</v>
      </c>
      <c r="H108" s="451" t="s">
        <v>1022</v>
      </c>
      <c r="I108" s="451">
        <v>0</v>
      </c>
      <c r="J108" s="445"/>
      <c r="K108" s="406"/>
    </row>
    <row r="109" spans="1:14" ht="13.5" customHeight="1">
      <c r="A109" s="406" t="s">
        <v>379</v>
      </c>
      <c r="B109" s="449" t="s">
        <v>380</v>
      </c>
      <c r="C109" s="451">
        <v>518</v>
      </c>
      <c r="D109" s="451">
        <v>109</v>
      </c>
      <c r="E109" s="451">
        <v>409</v>
      </c>
      <c r="F109" s="451"/>
      <c r="G109" s="451">
        <v>0</v>
      </c>
      <c r="H109" s="451">
        <v>0</v>
      </c>
      <c r="I109" s="451">
        <v>0</v>
      </c>
      <c r="J109" s="445"/>
      <c r="K109" s="406"/>
    </row>
    <row r="110" spans="1:14" ht="13.5" customHeight="1">
      <c r="A110" s="406" t="s">
        <v>387</v>
      </c>
      <c r="B110" s="449" t="s">
        <v>388</v>
      </c>
      <c r="C110" s="451">
        <v>524</v>
      </c>
      <c r="D110" s="451">
        <v>281</v>
      </c>
      <c r="E110" s="451">
        <v>243</v>
      </c>
      <c r="F110" s="451"/>
      <c r="G110" s="451">
        <v>31</v>
      </c>
      <c r="H110" s="451">
        <v>23</v>
      </c>
      <c r="I110" s="451">
        <v>8</v>
      </c>
      <c r="J110" s="445"/>
    </row>
    <row r="111" spans="1:14" ht="13.5" customHeight="1">
      <c r="A111" s="454" t="s">
        <v>828</v>
      </c>
      <c r="B111" s="353" t="s">
        <v>389</v>
      </c>
      <c r="C111" s="455">
        <v>17141</v>
      </c>
      <c r="D111" s="455">
        <v>6151</v>
      </c>
      <c r="E111" s="455">
        <v>10990</v>
      </c>
      <c r="F111" s="455"/>
      <c r="G111" s="448">
        <v>634</v>
      </c>
      <c r="H111" s="448">
        <v>320</v>
      </c>
      <c r="I111" s="448">
        <v>314</v>
      </c>
      <c r="J111" s="445"/>
      <c r="K111" s="406"/>
    </row>
    <row r="112" spans="1:14" ht="13.5" customHeight="1">
      <c r="A112" s="406" t="s">
        <v>436</v>
      </c>
      <c r="B112" s="449" t="s">
        <v>437</v>
      </c>
      <c r="C112" s="451" t="s">
        <v>1029</v>
      </c>
      <c r="D112" s="451" t="s">
        <v>1029</v>
      </c>
      <c r="E112" s="451" t="s">
        <v>1029</v>
      </c>
      <c r="F112" s="451"/>
      <c r="G112" s="451" t="s">
        <v>1029</v>
      </c>
      <c r="H112" s="451" t="s">
        <v>1029</v>
      </c>
      <c r="I112" s="451" t="s">
        <v>1029</v>
      </c>
      <c r="J112" s="445"/>
      <c r="K112" s="461"/>
    </row>
    <row r="113" spans="1:11" ht="13.5" customHeight="1">
      <c r="A113" s="406" t="s">
        <v>434</v>
      </c>
      <c r="B113" s="449" t="s">
        <v>435</v>
      </c>
      <c r="C113" s="451" t="s">
        <v>1029</v>
      </c>
      <c r="D113" s="451" t="s">
        <v>1029</v>
      </c>
      <c r="E113" s="457" t="s">
        <v>1029</v>
      </c>
      <c r="F113" s="457"/>
      <c r="G113" s="451" t="s">
        <v>1029</v>
      </c>
      <c r="H113" s="451" t="s">
        <v>1029</v>
      </c>
      <c r="I113" s="451" t="s">
        <v>1029</v>
      </c>
      <c r="J113" s="445"/>
    </row>
    <row r="114" spans="1:11" ht="13.5" customHeight="1">
      <c r="A114" s="406" t="s">
        <v>394</v>
      </c>
      <c r="B114" s="449" t="s">
        <v>395</v>
      </c>
      <c r="C114" s="451">
        <v>610</v>
      </c>
      <c r="D114" s="451">
        <v>415</v>
      </c>
      <c r="E114" s="451">
        <v>195</v>
      </c>
      <c r="F114" s="451"/>
      <c r="G114" s="451" t="s">
        <v>1022</v>
      </c>
      <c r="H114" s="451" t="s">
        <v>1022</v>
      </c>
      <c r="I114" s="451">
        <v>0</v>
      </c>
      <c r="J114" s="445"/>
    </row>
    <row r="115" spans="1:11" ht="13.5" customHeight="1">
      <c r="A115" s="406" t="s">
        <v>444</v>
      </c>
      <c r="B115" s="449" t="s">
        <v>445</v>
      </c>
      <c r="C115" s="451">
        <v>14</v>
      </c>
      <c r="D115" s="451">
        <v>0</v>
      </c>
      <c r="E115" s="451">
        <v>14</v>
      </c>
      <c r="F115" s="451"/>
      <c r="G115" s="451">
        <v>0</v>
      </c>
      <c r="H115" s="451">
        <v>0</v>
      </c>
      <c r="I115" s="451">
        <v>0</v>
      </c>
      <c r="J115" s="445"/>
      <c r="K115" s="406"/>
    </row>
    <row r="116" spans="1:11" ht="13.5" customHeight="1">
      <c r="A116" s="406" t="s">
        <v>454</v>
      </c>
      <c r="B116" s="449" t="s">
        <v>455</v>
      </c>
      <c r="C116" s="451">
        <v>379</v>
      </c>
      <c r="D116" s="451">
        <v>0</v>
      </c>
      <c r="E116" s="451">
        <v>379</v>
      </c>
      <c r="F116" s="451"/>
      <c r="G116" s="451">
        <v>0</v>
      </c>
      <c r="H116" s="451">
        <v>0</v>
      </c>
      <c r="I116" s="451">
        <v>0</v>
      </c>
      <c r="J116" s="445"/>
      <c r="K116" s="406"/>
    </row>
    <row r="117" spans="1:11" ht="13.5" customHeight="1">
      <c r="A117" s="406" t="s">
        <v>452</v>
      </c>
      <c r="B117" s="449" t="s">
        <v>453</v>
      </c>
      <c r="C117" s="451" t="s">
        <v>1029</v>
      </c>
      <c r="D117" s="451" t="s">
        <v>1029</v>
      </c>
      <c r="E117" s="451" t="s">
        <v>1029</v>
      </c>
      <c r="F117" s="451"/>
      <c r="G117" s="451" t="s">
        <v>1029</v>
      </c>
      <c r="H117" s="451" t="s">
        <v>1029</v>
      </c>
      <c r="I117" s="451" t="s">
        <v>1029</v>
      </c>
      <c r="J117" s="445"/>
      <c r="K117" s="406"/>
    </row>
    <row r="118" spans="1:11" ht="13.5" customHeight="1">
      <c r="A118" s="406" t="s">
        <v>390</v>
      </c>
      <c r="B118" s="449" t="s">
        <v>391</v>
      </c>
      <c r="C118" s="451">
        <v>182</v>
      </c>
      <c r="D118" s="451">
        <v>182</v>
      </c>
      <c r="E118" s="451">
        <v>0</v>
      </c>
      <c r="F118" s="451"/>
      <c r="G118" s="451">
        <v>0</v>
      </c>
      <c r="H118" s="451">
        <v>0</v>
      </c>
      <c r="I118" s="451">
        <v>0</v>
      </c>
      <c r="J118" s="445"/>
      <c r="K118" s="406"/>
    </row>
    <row r="119" spans="1:11" ht="13.5" customHeight="1">
      <c r="A119" s="406" t="s">
        <v>414</v>
      </c>
      <c r="B119" s="449" t="s">
        <v>415</v>
      </c>
      <c r="C119" s="451">
        <v>342</v>
      </c>
      <c r="D119" s="451">
        <v>155</v>
      </c>
      <c r="E119" s="457">
        <v>187</v>
      </c>
      <c r="F119" s="457"/>
      <c r="G119" s="451">
        <v>25</v>
      </c>
      <c r="H119" s="451">
        <v>25</v>
      </c>
      <c r="I119" s="451">
        <v>0</v>
      </c>
      <c r="J119" s="445"/>
      <c r="K119" s="406"/>
    </row>
    <row r="120" spans="1:11" ht="13.5" customHeight="1">
      <c r="A120" s="406" t="s">
        <v>418</v>
      </c>
      <c r="B120" s="449" t="s">
        <v>419</v>
      </c>
      <c r="C120" s="451">
        <v>91</v>
      </c>
      <c r="D120" s="451">
        <v>0</v>
      </c>
      <c r="E120" s="451">
        <v>91</v>
      </c>
      <c r="F120" s="451"/>
      <c r="G120" s="451">
        <v>0</v>
      </c>
      <c r="H120" s="451">
        <v>0</v>
      </c>
      <c r="I120" s="451">
        <v>0</v>
      </c>
      <c r="J120" s="445"/>
    </row>
    <row r="121" spans="1:11" ht="13.5" customHeight="1">
      <c r="A121" s="406" t="s">
        <v>438</v>
      </c>
      <c r="B121" s="449" t="s">
        <v>439</v>
      </c>
      <c r="C121" s="451">
        <v>164</v>
      </c>
      <c r="D121" s="451">
        <v>0</v>
      </c>
      <c r="E121" s="451">
        <v>164</v>
      </c>
      <c r="F121" s="451"/>
      <c r="G121" s="451">
        <v>0</v>
      </c>
      <c r="H121" s="451">
        <v>0</v>
      </c>
      <c r="I121" s="451">
        <v>0</v>
      </c>
      <c r="J121" s="445"/>
      <c r="K121" s="406"/>
    </row>
    <row r="122" spans="1:11" ht="13.5" customHeight="1">
      <c r="A122" s="406" t="s">
        <v>432</v>
      </c>
      <c r="B122" s="449" t="s">
        <v>433</v>
      </c>
      <c r="C122" s="451" t="s">
        <v>1029</v>
      </c>
      <c r="D122" s="451" t="s">
        <v>1029</v>
      </c>
      <c r="E122" s="451" t="s">
        <v>1029</v>
      </c>
      <c r="F122" s="451"/>
      <c r="G122" s="451" t="s">
        <v>1029</v>
      </c>
      <c r="H122" s="451" t="s">
        <v>1029</v>
      </c>
      <c r="I122" s="451" t="s">
        <v>1029</v>
      </c>
      <c r="J122" s="445"/>
      <c r="K122" s="406"/>
    </row>
    <row r="123" spans="1:11" ht="13.5" customHeight="1">
      <c r="A123" s="406" t="s">
        <v>430</v>
      </c>
      <c r="B123" s="449" t="s">
        <v>431</v>
      </c>
      <c r="C123" s="451">
        <v>173</v>
      </c>
      <c r="D123" s="451">
        <v>0</v>
      </c>
      <c r="E123" s="451">
        <v>173</v>
      </c>
      <c r="F123" s="451"/>
      <c r="G123" s="451">
        <v>0</v>
      </c>
      <c r="H123" s="451">
        <v>0</v>
      </c>
      <c r="I123" s="451">
        <v>0</v>
      </c>
      <c r="J123" s="445"/>
      <c r="K123" s="406"/>
    </row>
    <row r="124" spans="1:11" ht="13.5" customHeight="1">
      <c r="A124" s="406" t="s">
        <v>406</v>
      </c>
      <c r="B124" s="449" t="s">
        <v>407</v>
      </c>
      <c r="C124" s="451">
        <v>975</v>
      </c>
      <c r="D124" s="451">
        <v>420</v>
      </c>
      <c r="E124" s="451">
        <v>555</v>
      </c>
      <c r="F124" s="451"/>
      <c r="G124" s="451">
        <v>71</v>
      </c>
      <c r="H124" s="451" t="s">
        <v>1022</v>
      </c>
      <c r="I124" s="451" t="s">
        <v>1022</v>
      </c>
      <c r="J124" s="445"/>
      <c r="K124" s="406"/>
    </row>
    <row r="125" spans="1:11" ht="13.5" customHeight="1">
      <c r="A125" s="406" t="s">
        <v>408</v>
      </c>
      <c r="B125" s="449" t="s">
        <v>409</v>
      </c>
      <c r="C125" s="451">
        <v>123</v>
      </c>
      <c r="D125" s="451">
        <v>111</v>
      </c>
      <c r="E125" s="451">
        <v>12</v>
      </c>
      <c r="F125" s="451"/>
      <c r="G125" s="451">
        <v>0</v>
      </c>
      <c r="H125" s="451">
        <v>0</v>
      </c>
      <c r="I125" s="451">
        <v>0</v>
      </c>
      <c r="J125" s="445"/>
      <c r="K125" s="406"/>
    </row>
    <row r="126" spans="1:11" ht="13.5" customHeight="1">
      <c r="A126" s="406" t="s">
        <v>440</v>
      </c>
      <c r="B126" s="449" t="s">
        <v>441</v>
      </c>
      <c r="C126" s="451" t="s">
        <v>1029</v>
      </c>
      <c r="D126" s="451" t="s">
        <v>1029</v>
      </c>
      <c r="E126" s="451" t="s">
        <v>1029</v>
      </c>
      <c r="F126" s="451"/>
      <c r="G126" s="451" t="s">
        <v>1029</v>
      </c>
      <c r="H126" s="451" t="s">
        <v>1029</v>
      </c>
      <c r="I126" s="451" t="s">
        <v>1029</v>
      </c>
      <c r="J126" s="445"/>
      <c r="K126" s="406"/>
    </row>
    <row r="127" spans="1:11" ht="13.5" customHeight="1">
      <c r="A127" s="406" t="s">
        <v>392</v>
      </c>
      <c r="B127" s="449" t="s">
        <v>393</v>
      </c>
      <c r="C127" s="451">
        <v>95</v>
      </c>
      <c r="D127" s="451">
        <v>14</v>
      </c>
      <c r="E127" s="451">
        <v>81</v>
      </c>
      <c r="F127" s="451"/>
      <c r="G127" s="451">
        <v>3</v>
      </c>
      <c r="H127" s="451">
        <v>0</v>
      </c>
      <c r="I127" s="451">
        <v>3</v>
      </c>
      <c r="J127" s="445"/>
      <c r="K127" s="406"/>
    </row>
    <row r="128" spans="1:11" ht="13.5" customHeight="1">
      <c r="A128" s="406" t="s">
        <v>424</v>
      </c>
      <c r="B128" s="449" t="s">
        <v>425</v>
      </c>
      <c r="C128" s="451" t="s">
        <v>1029</v>
      </c>
      <c r="D128" s="451" t="s">
        <v>1029</v>
      </c>
      <c r="E128" s="451" t="s">
        <v>1029</v>
      </c>
      <c r="F128" s="451"/>
      <c r="G128" s="451" t="s">
        <v>1029</v>
      </c>
      <c r="H128" s="451" t="s">
        <v>1029</v>
      </c>
      <c r="I128" s="451" t="s">
        <v>1029</v>
      </c>
      <c r="J128" s="445"/>
      <c r="K128" s="406"/>
    </row>
    <row r="129" spans="1:14" ht="13.5" customHeight="1">
      <c r="A129" s="406" t="s">
        <v>426</v>
      </c>
      <c r="B129" s="449" t="s">
        <v>427</v>
      </c>
      <c r="C129" s="451" t="s">
        <v>1029</v>
      </c>
      <c r="D129" s="451" t="s">
        <v>1029</v>
      </c>
      <c r="E129" s="451" t="s">
        <v>1029</v>
      </c>
      <c r="F129" s="451"/>
      <c r="G129" s="451" t="s">
        <v>1029</v>
      </c>
      <c r="H129" s="451" t="s">
        <v>1029</v>
      </c>
      <c r="I129" s="451" t="s">
        <v>1029</v>
      </c>
      <c r="J129" s="445"/>
      <c r="K129" s="406"/>
      <c r="L129" s="452"/>
      <c r="M129" s="452"/>
      <c r="N129" s="452"/>
    </row>
    <row r="130" spans="1:14" ht="13.5" customHeight="1">
      <c r="A130" s="406" t="s">
        <v>410</v>
      </c>
      <c r="B130" s="449" t="s">
        <v>411</v>
      </c>
      <c r="C130" s="451">
        <v>146</v>
      </c>
      <c r="D130" s="451">
        <v>0</v>
      </c>
      <c r="E130" s="451">
        <v>146</v>
      </c>
      <c r="F130" s="451"/>
      <c r="G130" s="451">
        <v>0</v>
      </c>
      <c r="H130" s="451">
        <v>0</v>
      </c>
      <c r="I130" s="451">
        <v>0</v>
      </c>
      <c r="J130" s="445"/>
      <c r="K130" s="406"/>
    </row>
    <row r="131" spans="1:14" ht="13.5" customHeight="1">
      <c r="A131" s="406" t="s">
        <v>448</v>
      </c>
      <c r="B131" s="449" t="s">
        <v>449</v>
      </c>
      <c r="C131" s="451">
        <v>546</v>
      </c>
      <c r="D131" s="451">
        <v>534</v>
      </c>
      <c r="E131" s="451">
        <v>12</v>
      </c>
      <c r="F131" s="451"/>
      <c r="G131" s="451" t="s">
        <v>1022</v>
      </c>
      <c r="H131" s="451" t="s">
        <v>1022</v>
      </c>
      <c r="I131" s="451">
        <v>0</v>
      </c>
      <c r="J131" s="445"/>
      <c r="K131" s="406"/>
    </row>
    <row r="132" spans="1:14" ht="13.5" customHeight="1">
      <c r="A132" s="406" t="s">
        <v>396</v>
      </c>
      <c r="B132" s="449" t="s">
        <v>397</v>
      </c>
      <c r="C132" s="451">
        <v>427</v>
      </c>
      <c r="D132" s="451">
        <v>94</v>
      </c>
      <c r="E132" s="451">
        <v>333</v>
      </c>
      <c r="F132" s="451"/>
      <c r="G132" s="451" t="s">
        <v>1022</v>
      </c>
      <c r="H132" s="451">
        <v>0</v>
      </c>
      <c r="I132" s="451" t="s">
        <v>1022</v>
      </c>
      <c r="J132" s="445"/>
      <c r="K132" s="406"/>
    </row>
    <row r="133" spans="1:14" ht="13.5" customHeight="1">
      <c r="A133" s="406" t="s">
        <v>422</v>
      </c>
      <c r="B133" s="449" t="s">
        <v>423</v>
      </c>
      <c r="C133" s="451">
        <v>2870</v>
      </c>
      <c r="D133" s="451">
        <v>744</v>
      </c>
      <c r="E133" s="457">
        <v>2126</v>
      </c>
      <c r="F133" s="457"/>
      <c r="G133" s="451">
        <v>65</v>
      </c>
      <c r="H133" s="451" t="s">
        <v>1022</v>
      </c>
      <c r="I133" s="451" t="s">
        <v>1022</v>
      </c>
      <c r="J133" s="445"/>
      <c r="K133" s="406"/>
    </row>
    <row r="134" spans="1:14" ht="13.5" customHeight="1">
      <c r="A134" s="406" t="s">
        <v>420</v>
      </c>
      <c r="B134" s="449" t="s">
        <v>421</v>
      </c>
      <c r="C134" s="451">
        <v>1437</v>
      </c>
      <c r="D134" s="451">
        <v>561</v>
      </c>
      <c r="E134" s="451">
        <v>876</v>
      </c>
      <c r="F134" s="451"/>
      <c r="G134" s="451">
        <v>37</v>
      </c>
      <c r="H134" s="451">
        <v>25</v>
      </c>
      <c r="I134" s="451">
        <v>12</v>
      </c>
      <c r="J134" s="445"/>
      <c r="K134" s="406"/>
    </row>
    <row r="135" spans="1:14" ht="13.5" customHeight="1">
      <c r="A135" s="406" t="s">
        <v>416</v>
      </c>
      <c r="B135" s="449" t="s">
        <v>417</v>
      </c>
      <c r="C135" s="451">
        <v>706</v>
      </c>
      <c r="D135" s="451">
        <v>98</v>
      </c>
      <c r="E135" s="451">
        <v>608</v>
      </c>
      <c r="F135" s="451"/>
      <c r="G135" s="451">
        <v>0</v>
      </c>
      <c r="H135" s="451">
        <v>0</v>
      </c>
      <c r="I135" s="451">
        <v>0</v>
      </c>
      <c r="J135" s="445"/>
      <c r="K135" s="406"/>
    </row>
    <row r="136" spans="1:14" ht="13.5" customHeight="1">
      <c r="A136" s="406" t="s">
        <v>400</v>
      </c>
      <c r="B136" s="449" t="s">
        <v>401</v>
      </c>
      <c r="C136" s="451">
        <v>3027</v>
      </c>
      <c r="D136" s="451">
        <v>808</v>
      </c>
      <c r="E136" s="457">
        <v>2219</v>
      </c>
      <c r="F136" s="457"/>
      <c r="G136" s="451">
        <v>28</v>
      </c>
      <c r="H136" s="451">
        <v>0</v>
      </c>
      <c r="I136" s="451">
        <v>28</v>
      </c>
      <c r="J136" s="445"/>
      <c r="K136" s="406"/>
    </row>
    <row r="137" spans="1:14" ht="13.5" customHeight="1">
      <c r="A137" s="406" t="s">
        <v>404</v>
      </c>
      <c r="B137" s="449" t="s">
        <v>405</v>
      </c>
      <c r="C137" s="451" t="s">
        <v>1029</v>
      </c>
      <c r="D137" s="451" t="s">
        <v>1029</v>
      </c>
      <c r="E137" s="457" t="s">
        <v>1029</v>
      </c>
      <c r="F137" s="457"/>
      <c r="G137" s="451" t="s">
        <v>1029</v>
      </c>
      <c r="H137" s="451" t="s">
        <v>1029</v>
      </c>
      <c r="I137" s="451" t="s">
        <v>1029</v>
      </c>
      <c r="J137" s="445"/>
      <c r="K137" s="406"/>
    </row>
    <row r="138" spans="1:14" ht="13.5" customHeight="1">
      <c r="A138" s="406" t="s">
        <v>398</v>
      </c>
      <c r="B138" s="449" t="s">
        <v>399</v>
      </c>
      <c r="C138" s="451">
        <v>1220</v>
      </c>
      <c r="D138" s="451">
        <v>426</v>
      </c>
      <c r="E138" s="451">
        <v>794</v>
      </c>
      <c r="F138" s="451"/>
      <c r="G138" s="451">
        <v>208</v>
      </c>
      <c r="H138" s="451">
        <v>149</v>
      </c>
      <c r="I138" s="451">
        <v>59</v>
      </c>
      <c r="J138" s="445"/>
      <c r="K138" s="406"/>
    </row>
    <row r="139" spans="1:14" ht="13.5" customHeight="1">
      <c r="A139" s="406" t="s">
        <v>446</v>
      </c>
      <c r="B139" s="449" t="s">
        <v>447</v>
      </c>
      <c r="C139" s="451">
        <v>623</v>
      </c>
      <c r="D139" s="451">
        <v>144</v>
      </c>
      <c r="E139" s="451">
        <v>479</v>
      </c>
      <c r="F139" s="451"/>
      <c r="G139" s="451">
        <v>0</v>
      </c>
      <c r="H139" s="451">
        <v>0</v>
      </c>
      <c r="I139" s="451">
        <v>0</v>
      </c>
      <c r="J139" s="445"/>
      <c r="K139" s="406"/>
    </row>
    <row r="140" spans="1:14" ht="13.5" customHeight="1">
      <c r="A140" s="406" t="s">
        <v>442</v>
      </c>
      <c r="B140" s="449" t="s">
        <v>443</v>
      </c>
      <c r="C140" s="451">
        <v>672</v>
      </c>
      <c r="D140" s="451">
        <v>672</v>
      </c>
      <c r="E140" s="451">
        <v>0</v>
      </c>
      <c r="F140" s="451"/>
      <c r="G140" s="451">
        <v>113</v>
      </c>
      <c r="H140" s="451">
        <v>113</v>
      </c>
      <c r="I140" s="451">
        <v>0</v>
      </c>
      <c r="J140" s="445"/>
      <c r="K140" s="406"/>
    </row>
    <row r="141" spans="1:14" ht="13.5" customHeight="1">
      <c r="A141" s="406" t="s">
        <v>412</v>
      </c>
      <c r="B141" s="449" t="s">
        <v>413</v>
      </c>
      <c r="C141" s="451">
        <v>603</v>
      </c>
      <c r="D141" s="451">
        <v>521</v>
      </c>
      <c r="E141" s="451">
        <v>82</v>
      </c>
      <c r="F141" s="451"/>
      <c r="G141" s="451" t="s">
        <v>1022</v>
      </c>
      <c r="H141" s="451" t="s">
        <v>1022</v>
      </c>
      <c r="I141" s="451">
        <v>0</v>
      </c>
      <c r="J141" s="445"/>
      <c r="K141" s="406"/>
    </row>
    <row r="142" spans="1:14" ht="13.5" customHeight="1">
      <c r="A142" s="406" t="s">
        <v>428</v>
      </c>
      <c r="B142" s="449" t="s">
        <v>429</v>
      </c>
      <c r="C142" s="451">
        <v>615</v>
      </c>
      <c r="D142" s="451">
        <v>117</v>
      </c>
      <c r="E142" s="451">
        <v>498</v>
      </c>
      <c r="F142" s="451"/>
      <c r="G142" s="451">
        <v>0</v>
      </c>
      <c r="H142" s="451">
        <v>0</v>
      </c>
      <c r="I142" s="451">
        <v>0</v>
      </c>
      <c r="J142" s="445"/>
      <c r="K142" s="406"/>
    </row>
    <row r="143" spans="1:14" ht="13.5" customHeight="1">
      <c r="A143" s="406" t="s">
        <v>450</v>
      </c>
      <c r="B143" s="449" t="s">
        <v>451</v>
      </c>
      <c r="C143" s="451">
        <v>597</v>
      </c>
      <c r="D143" s="451">
        <v>73</v>
      </c>
      <c r="E143" s="451">
        <v>524</v>
      </c>
      <c r="F143" s="451"/>
      <c r="G143" s="451">
        <v>0</v>
      </c>
      <c r="H143" s="451">
        <v>0</v>
      </c>
      <c r="I143" s="451">
        <v>0</v>
      </c>
      <c r="J143" s="445"/>
      <c r="K143" s="406"/>
    </row>
    <row r="144" spans="1:14" ht="13.5" customHeight="1">
      <c r="A144" s="406" t="s">
        <v>402</v>
      </c>
      <c r="B144" s="449" t="s">
        <v>403</v>
      </c>
      <c r="C144" s="451">
        <v>504</v>
      </c>
      <c r="D144" s="451">
        <v>62</v>
      </c>
      <c r="E144" s="451">
        <v>442</v>
      </c>
      <c r="F144" s="451"/>
      <c r="G144" s="451">
        <v>78</v>
      </c>
      <c r="H144" s="451">
        <v>0</v>
      </c>
      <c r="I144" s="451">
        <v>78</v>
      </c>
      <c r="J144" s="445"/>
      <c r="K144" s="406"/>
    </row>
    <row r="145" spans="1:13" ht="13.5" customHeight="1">
      <c r="A145" s="454" t="s">
        <v>829</v>
      </c>
      <c r="B145" s="353" t="s">
        <v>456</v>
      </c>
      <c r="C145" s="455">
        <v>7288</v>
      </c>
      <c r="D145" s="455">
        <v>2647</v>
      </c>
      <c r="E145" s="455">
        <v>4641</v>
      </c>
      <c r="F145" s="455"/>
      <c r="G145" s="455">
        <v>470</v>
      </c>
      <c r="H145" s="455">
        <v>253</v>
      </c>
      <c r="I145" s="455">
        <v>217</v>
      </c>
      <c r="J145" s="445"/>
      <c r="K145" s="406"/>
    </row>
    <row r="146" spans="1:13" ht="13.5" customHeight="1">
      <c r="A146" s="406" t="s">
        <v>461</v>
      </c>
      <c r="B146" s="449" t="s">
        <v>462</v>
      </c>
      <c r="C146" s="451">
        <v>246</v>
      </c>
      <c r="D146" s="451">
        <v>185</v>
      </c>
      <c r="E146" s="451">
        <v>61</v>
      </c>
      <c r="F146" s="451"/>
      <c r="G146" s="451">
        <v>0</v>
      </c>
      <c r="H146" s="451">
        <v>0</v>
      </c>
      <c r="I146" s="451">
        <v>0</v>
      </c>
      <c r="J146" s="445"/>
      <c r="K146" s="406"/>
    </row>
    <row r="147" spans="1:13" ht="13.5" customHeight="1">
      <c r="A147" s="406" t="s">
        <v>459</v>
      </c>
      <c r="B147" s="449" t="s">
        <v>460</v>
      </c>
      <c r="C147" s="451">
        <v>3266</v>
      </c>
      <c r="D147" s="451">
        <v>1123</v>
      </c>
      <c r="E147" s="451">
        <v>2143</v>
      </c>
      <c r="F147" s="451"/>
      <c r="G147" s="451" t="s">
        <v>1022</v>
      </c>
      <c r="H147" s="451">
        <v>189</v>
      </c>
      <c r="I147" s="451" t="s">
        <v>1022</v>
      </c>
      <c r="J147" s="445"/>
      <c r="K147" s="406"/>
    </row>
    <row r="148" spans="1:13" ht="13.5" customHeight="1">
      <c r="A148" s="406" t="s">
        <v>465</v>
      </c>
      <c r="B148" s="449" t="s">
        <v>466</v>
      </c>
      <c r="C148" s="451">
        <v>386</v>
      </c>
      <c r="D148" s="451">
        <v>256</v>
      </c>
      <c r="E148" s="451">
        <v>130</v>
      </c>
      <c r="F148" s="451"/>
      <c r="G148" s="451">
        <v>0</v>
      </c>
      <c r="H148" s="451">
        <v>0</v>
      </c>
      <c r="I148" s="451">
        <v>0</v>
      </c>
      <c r="J148" s="445"/>
      <c r="K148" s="406"/>
    </row>
    <row r="149" spans="1:13" ht="13.5" customHeight="1">
      <c r="A149" s="406" t="s">
        <v>457</v>
      </c>
      <c r="B149" s="449" t="s">
        <v>458</v>
      </c>
      <c r="C149" s="451">
        <v>783</v>
      </c>
      <c r="D149" s="451">
        <v>124</v>
      </c>
      <c r="E149" s="451">
        <v>659</v>
      </c>
      <c r="F149" s="451"/>
      <c r="G149" s="451">
        <v>0</v>
      </c>
      <c r="H149" s="451">
        <v>0</v>
      </c>
      <c r="I149" s="451">
        <v>0</v>
      </c>
      <c r="J149" s="445"/>
      <c r="K149" s="406"/>
    </row>
    <row r="150" spans="1:13" ht="13.5" customHeight="1">
      <c r="A150" s="406" t="s">
        <v>467</v>
      </c>
      <c r="B150" s="449" t="s">
        <v>468</v>
      </c>
      <c r="C150" s="451">
        <v>1516</v>
      </c>
      <c r="D150" s="451">
        <v>514</v>
      </c>
      <c r="E150" s="451">
        <v>1002</v>
      </c>
      <c r="F150" s="451"/>
      <c r="G150" s="451">
        <v>237</v>
      </c>
      <c r="H150" s="451">
        <v>64</v>
      </c>
      <c r="I150" s="451">
        <v>173</v>
      </c>
      <c r="J150" s="445"/>
      <c r="K150" s="406"/>
    </row>
    <row r="151" spans="1:13" ht="13.5" customHeight="1">
      <c r="A151" s="406" t="s">
        <v>463</v>
      </c>
      <c r="B151" s="449" t="s">
        <v>464</v>
      </c>
      <c r="C151" s="451">
        <v>1091</v>
      </c>
      <c r="D151" s="451">
        <v>445</v>
      </c>
      <c r="E151" s="451">
        <v>646</v>
      </c>
      <c r="F151" s="451"/>
      <c r="G151" s="451" t="s">
        <v>1022</v>
      </c>
      <c r="H151" s="451">
        <v>0</v>
      </c>
      <c r="I151" s="451" t="s">
        <v>1022</v>
      </c>
      <c r="J151" s="445"/>
      <c r="K151" s="406"/>
    </row>
    <row r="152" spans="1:13" ht="13.5" customHeight="1">
      <c r="A152" s="454" t="s">
        <v>830</v>
      </c>
      <c r="B152" s="353" t="s">
        <v>469</v>
      </c>
      <c r="C152" s="455">
        <v>24125</v>
      </c>
      <c r="D152" s="455">
        <v>9442</v>
      </c>
      <c r="E152" s="455">
        <v>14683</v>
      </c>
      <c r="F152" s="455"/>
      <c r="G152" s="455">
        <v>1159</v>
      </c>
      <c r="H152" s="455">
        <v>577</v>
      </c>
      <c r="I152" s="455">
        <v>582</v>
      </c>
      <c r="J152" s="445"/>
      <c r="K152" s="406"/>
    </row>
    <row r="153" spans="1:13" ht="13.5" customHeight="1">
      <c r="A153" s="406" t="s">
        <v>500</v>
      </c>
      <c r="B153" s="449" t="s">
        <v>501</v>
      </c>
      <c r="C153" s="451">
        <v>1181</v>
      </c>
      <c r="D153" s="451">
        <v>199</v>
      </c>
      <c r="E153" s="451">
        <v>982</v>
      </c>
      <c r="F153" s="451"/>
      <c r="G153" s="451">
        <v>15</v>
      </c>
      <c r="H153" s="451">
        <v>6</v>
      </c>
      <c r="I153" s="451">
        <v>9</v>
      </c>
      <c r="J153" s="445"/>
      <c r="K153" s="406"/>
      <c r="L153" s="452"/>
      <c r="M153" s="452"/>
    </row>
    <row r="154" spans="1:13" ht="13.5" customHeight="1">
      <c r="A154" s="406" t="s">
        <v>526</v>
      </c>
      <c r="B154" s="449" t="s">
        <v>527</v>
      </c>
      <c r="C154" s="451">
        <v>635</v>
      </c>
      <c r="D154" s="451">
        <v>0</v>
      </c>
      <c r="E154" s="451">
        <v>635</v>
      </c>
      <c r="F154" s="451"/>
      <c r="G154" s="451">
        <v>10</v>
      </c>
      <c r="H154" s="451">
        <v>0</v>
      </c>
      <c r="I154" s="451">
        <v>10</v>
      </c>
      <c r="J154" s="445"/>
      <c r="K154" s="406"/>
    </row>
    <row r="155" spans="1:13" ht="13.5" customHeight="1">
      <c r="A155" s="406" t="s">
        <v>566</v>
      </c>
      <c r="B155" s="449" t="s">
        <v>567</v>
      </c>
      <c r="C155" s="451" t="s">
        <v>1022</v>
      </c>
      <c r="D155" s="451">
        <v>0</v>
      </c>
      <c r="E155" s="451" t="s">
        <v>1022</v>
      </c>
      <c r="F155" s="451"/>
      <c r="G155" s="451">
        <v>0</v>
      </c>
      <c r="H155" s="451">
        <v>0</v>
      </c>
      <c r="I155" s="451">
        <v>0</v>
      </c>
      <c r="J155" s="445"/>
    </row>
    <row r="156" spans="1:13" ht="13.5" customHeight="1">
      <c r="A156" s="406" t="s">
        <v>534</v>
      </c>
      <c r="B156" s="449" t="s">
        <v>535</v>
      </c>
      <c r="C156" s="451">
        <v>549</v>
      </c>
      <c r="D156" s="451">
        <v>283</v>
      </c>
      <c r="E156" s="451">
        <v>266</v>
      </c>
      <c r="F156" s="451"/>
      <c r="G156" s="451" t="s">
        <v>1022</v>
      </c>
      <c r="H156" s="451" t="s">
        <v>1022</v>
      </c>
      <c r="I156" s="451">
        <v>0</v>
      </c>
      <c r="J156" s="445"/>
      <c r="K156" s="406"/>
    </row>
    <row r="157" spans="1:13" ht="13.5" customHeight="1">
      <c r="A157" s="406" t="s">
        <v>546</v>
      </c>
      <c r="B157" s="449" t="s">
        <v>547</v>
      </c>
      <c r="C157" s="451">
        <v>174</v>
      </c>
      <c r="D157" s="451" t="s">
        <v>1022</v>
      </c>
      <c r="E157" s="451" t="s">
        <v>1022</v>
      </c>
      <c r="F157" s="451"/>
      <c r="G157" s="451">
        <v>0</v>
      </c>
      <c r="H157" s="451">
        <v>0</v>
      </c>
      <c r="I157" s="451">
        <v>0</v>
      </c>
      <c r="J157" s="445"/>
      <c r="K157" s="406"/>
      <c r="M157" s="462"/>
    </row>
    <row r="158" spans="1:13" ht="13.5" customHeight="1">
      <c r="A158" s="406" t="s">
        <v>524</v>
      </c>
      <c r="B158" s="449" t="s">
        <v>525</v>
      </c>
      <c r="C158" s="451">
        <v>173</v>
      </c>
      <c r="D158" s="451">
        <v>0</v>
      </c>
      <c r="E158" s="451">
        <v>173</v>
      </c>
      <c r="F158" s="451"/>
      <c r="G158" s="451">
        <v>0</v>
      </c>
      <c r="H158" s="451">
        <v>0</v>
      </c>
      <c r="I158" s="451">
        <v>0</v>
      </c>
      <c r="J158" s="445"/>
      <c r="K158" s="406"/>
    </row>
    <row r="159" spans="1:13" ht="13.5" customHeight="1">
      <c r="A159" s="406" t="s">
        <v>532</v>
      </c>
      <c r="B159" s="449" t="s">
        <v>533</v>
      </c>
      <c r="C159" s="451">
        <v>184</v>
      </c>
      <c r="D159" s="451">
        <v>0</v>
      </c>
      <c r="E159" s="451">
        <v>184</v>
      </c>
      <c r="F159" s="451"/>
      <c r="G159" s="451">
        <v>0</v>
      </c>
      <c r="H159" s="451">
        <v>0</v>
      </c>
      <c r="I159" s="451">
        <v>0</v>
      </c>
      <c r="J159" s="445"/>
      <c r="K159" s="406"/>
      <c r="L159" s="452"/>
      <c r="M159" s="452"/>
    </row>
    <row r="160" spans="1:13" ht="13.5" customHeight="1">
      <c r="A160" s="406" t="s">
        <v>520</v>
      </c>
      <c r="B160" s="449" t="s">
        <v>521</v>
      </c>
      <c r="C160" s="451">
        <v>73</v>
      </c>
      <c r="D160" s="451">
        <v>73</v>
      </c>
      <c r="E160" s="451">
        <v>0</v>
      </c>
      <c r="F160" s="451"/>
      <c r="G160" s="451">
        <v>0</v>
      </c>
      <c r="H160" s="451">
        <v>0</v>
      </c>
      <c r="I160" s="451">
        <v>0</v>
      </c>
      <c r="J160" s="445"/>
      <c r="K160" s="406"/>
    </row>
    <row r="161" spans="1:13" ht="13.5" customHeight="1">
      <c r="A161" s="406" t="s">
        <v>540</v>
      </c>
      <c r="B161" s="449" t="s">
        <v>541</v>
      </c>
      <c r="C161" s="451">
        <v>177</v>
      </c>
      <c r="D161" s="451">
        <v>177</v>
      </c>
      <c r="E161" s="451">
        <v>0</v>
      </c>
      <c r="F161" s="451"/>
      <c r="G161" s="451">
        <v>0</v>
      </c>
      <c r="H161" s="451">
        <v>0</v>
      </c>
      <c r="I161" s="451">
        <v>0</v>
      </c>
      <c r="J161" s="445"/>
      <c r="K161" s="406"/>
      <c r="L161" s="452"/>
      <c r="M161" s="452"/>
    </row>
    <row r="162" spans="1:13" ht="13.5" customHeight="1">
      <c r="A162" s="406" t="s">
        <v>480</v>
      </c>
      <c r="B162" s="449" t="s">
        <v>481</v>
      </c>
      <c r="C162" s="451" t="s">
        <v>1029</v>
      </c>
      <c r="D162" s="451" t="s">
        <v>1029</v>
      </c>
      <c r="E162" s="457" t="s">
        <v>1029</v>
      </c>
      <c r="F162" s="457"/>
      <c r="G162" s="451" t="s">
        <v>1029</v>
      </c>
      <c r="H162" s="451" t="s">
        <v>1029</v>
      </c>
      <c r="I162" s="451" t="s">
        <v>1029</v>
      </c>
      <c r="J162" s="445"/>
      <c r="K162" s="406"/>
    </row>
    <row r="163" spans="1:13" ht="13.5" customHeight="1">
      <c r="A163" s="406" t="s">
        <v>486</v>
      </c>
      <c r="B163" s="449" t="s">
        <v>487</v>
      </c>
      <c r="C163" s="451" t="s">
        <v>1029</v>
      </c>
      <c r="D163" s="451" t="s">
        <v>1029</v>
      </c>
      <c r="E163" s="451" t="s">
        <v>1029</v>
      </c>
      <c r="F163" s="451"/>
      <c r="G163" s="451" t="s">
        <v>1029</v>
      </c>
      <c r="H163" s="451" t="s">
        <v>1029</v>
      </c>
      <c r="I163" s="451" t="s">
        <v>1029</v>
      </c>
      <c r="J163" s="445"/>
    </row>
    <row r="164" spans="1:13" ht="13.5" customHeight="1">
      <c r="A164" s="406" t="s">
        <v>470</v>
      </c>
      <c r="B164" s="449" t="s">
        <v>471</v>
      </c>
      <c r="C164" s="451">
        <v>63</v>
      </c>
      <c r="D164" s="451">
        <v>63</v>
      </c>
      <c r="E164" s="451">
        <v>0</v>
      </c>
      <c r="F164" s="451"/>
      <c r="G164" s="451">
        <v>0</v>
      </c>
      <c r="H164" s="451">
        <v>0</v>
      </c>
      <c r="I164" s="451">
        <v>0</v>
      </c>
      <c r="J164" s="445"/>
    </row>
    <row r="165" spans="1:13" ht="13.5" customHeight="1">
      <c r="A165" s="406" t="s">
        <v>506</v>
      </c>
      <c r="B165" s="449" t="s">
        <v>507</v>
      </c>
      <c r="C165" s="451">
        <v>381</v>
      </c>
      <c r="D165" s="451">
        <v>194</v>
      </c>
      <c r="E165" s="451">
        <v>187</v>
      </c>
      <c r="F165" s="451"/>
      <c r="G165" s="451">
        <v>12</v>
      </c>
      <c r="H165" s="451" t="s">
        <v>1022</v>
      </c>
      <c r="I165" s="451" t="s">
        <v>1022</v>
      </c>
      <c r="J165" s="445"/>
      <c r="K165" s="406"/>
    </row>
    <row r="166" spans="1:13" ht="13.5" customHeight="1">
      <c r="A166" s="406" t="s">
        <v>560</v>
      </c>
      <c r="B166" s="449" t="s">
        <v>561</v>
      </c>
      <c r="C166" s="451" t="s">
        <v>1029</v>
      </c>
      <c r="D166" s="451" t="s">
        <v>1029</v>
      </c>
      <c r="E166" s="451" t="s">
        <v>1029</v>
      </c>
      <c r="F166" s="451"/>
      <c r="G166" s="451" t="s">
        <v>1029</v>
      </c>
      <c r="H166" s="451" t="s">
        <v>1029</v>
      </c>
      <c r="I166" s="451" t="s">
        <v>1029</v>
      </c>
      <c r="J166" s="445"/>
      <c r="K166" s="406"/>
    </row>
    <row r="167" spans="1:13" ht="13.5" customHeight="1">
      <c r="A167" s="406" t="s">
        <v>476</v>
      </c>
      <c r="B167" s="449" t="s">
        <v>477</v>
      </c>
      <c r="C167" s="451" t="s">
        <v>1029</v>
      </c>
      <c r="D167" s="451" t="s">
        <v>1029</v>
      </c>
      <c r="E167" s="451" t="s">
        <v>1029</v>
      </c>
      <c r="F167" s="451"/>
      <c r="G167" s="451" t="s">
        <v>1029</v>
      </c>
      <c r="H167" s="451" t="s">
        <v>1029</v>
      </c>
      <c r="I167" s="451" t="s">
        <v>1029</v>
      </c>
      <c r="J167" s="445"/>
      <c r="K167" s="406"/>
    </row>
    <row r="168" spans="1:13" ht="13.5" customHeight="1">
      <c r="A168" s="406" t="s">
        <v>488</v>
      </c>
      <c r="B168" s="449" t="s">
        <v>489</v>
      </c>
      <c r="C168" s="451" t="s">
        <v>1029</v>
      </c>
      <c r="D168" s="451" t="s">
        <v>1029</v>
      </c>
      <c r="E168" s="451" t="s">
        <v>1029</v>
      </c>
      <c r="F168" s="451"/>
      <c r="G168" s="451" t="s">
        <v>1029</v>
      </c>
      <c r="H168" s="451" t="s">
        <v>1029</v>
      </c>
      <c r="I168" s="451" t="s">
        <v>1029</v>
      </c>
      <c r="J168" s="445"/>
      <c r="K168" s="406"/>
    </row>
    <row r="169" spans="1:13" ht="13.5" customHeight="1">
      <c r="A169" s="406" t="s">
        <v>482</v>
      </c>
      <c r="B169" s="449" t="s">
        <v>483</v>
      </c>
      <c r="C169" s="453" t="s">
        <v>1029</v>
      </c>
      <c r="D169" s="453" t="s">
        <v>1029</v>
      </c>
      <c r="E169" s="453" t="s">
        <v>1029</v>
      </c>
      <c r="F169" s="453"/>
      <c r="G169" s="451" t="s">
        <v>1029</v>
      </c>
      <c r="H169" s="451" t="s">
        <v>1029</v>
      </c>
      <c r="I169" s="451" t="s">
        <v>1029</v>
      </c>
      <c r="J169" s="445"/>
      <c r="K169" s="406"/>
    </row>
    <row r="170" spans="1:13" ht="13.5" customHeight="1">
      <c r="A170" s="406" t="s">
        <v>502</v>
      </c>
      <c r="B170" s="449" t="s">
        <v>503</v>
      </c>
      <c r="C170" s="451" t="s">
        <v>1029</v>
      </c>
      <c r="D170" s="451" t="s">
        <v>1029</v>
      </c>
      <c r="E170" s="457" t="s">
        <v>1029</v>
      </c>
      <c r="F170" s="457"/>
      <c r="G170" s="451" t="s">
        <v>1029</v>
      </c>
      <c r="H170" s="451" t="s">
        <v>1029</v>
      </c>
      <c r="I170" s="451" t="s">
        <v>1029</v>
      </c>
      <c r="J170" s="445"/>
      <c r="K170" s="406"/>
    </row>
    <row r="171" spans="1:13" ht="13.5" customHeight="1">
      <c r="A171" s="406" t="s">
        <v>490</v>
      </c>
      <c r="B171" s="449" t="s">
        <v>491</v>
      </c>
      <c r="C171" s="451" t="s">
        <v>1029</v>
      </c>
      <c r="D171" s="451" t="s">
        <v>1029</v>
      </c>
      <c r="E171" s="451" t="s">
        <v>1029</v>
      </c>
      <c r="F171" s="451"/>
      <c r="G171" s="451" t="s">
        <v>1029</v>
      </c>
      <c r="H171" s="451" t="s">
        <v>1029</v>
      </c>
      <c r="I171" s="451" t="s">
        <v>1029</v>
      </c>
      <c r="J171" s="445"/>
      <c r="K171" s="406"/>
    </row>
    <row r="172" spans="1:13" ht="13.5" customHeight="1">
      <c r="A172" s="406" t="s">
        <v>548</v>
      </c>
      <c r="B172" s="449" t="s">
        <v>549</v>
      </c>
      <c r="C172" s="451">
        <v>223</v>
      </c>
      <c r="D172" s="451">
        <v>52</v>
      </c>
      <c r="E172" s="451">
        <v>171</v>
      </c>
      <c r="F172" s="451"/>
      <c r="G172" s="451">
        <v>8</v>
      </c>
      <c r="H172" s="451">
        <v>0</v>
      </c>
      <c r="I172" s="451">
        <v>8</v>
      </c>
      <c r="J172" s="445"/>
      <c r="K172" s="406"/>
      <c r="L172" s="452"/>
      <c r="M172" s="452"/>
    </row>
    <row r="173" spans="1:13" ht="13.5" customHeight="1">
      <c r="A173" s="406" t="s">
        <v>474</v>
      </c>
      <c r="B173" s="449" t="s">
        <v>475</v>
      </c>
      <c r="C173" s="451" t="s">
        <v>1029</v>
      </c>
      <c r="D173" s="451" t="s">
        <v>1029</v>
      </c>
      <c r="E173" s="451" t="s">
        <v>1029</v>
      </c>
      <c r="F173" s="451"/>
      <c r="G173" s="451" t="s">
        <v>1029</v>
      </c>
      <c r="H173" s="451" t="s">
        <v>1029</v>
      </c>
      <c r="I173" s="451" t="s">
        <v>1029</v>
      </c>
      <c r="J173" s="445"/>
      <c r="K173" s="406"/>
    </row>
    <row r="174" spans="1:13" ht="13.5" customHeight="1">
      <c r="A174" s="406" t="s">
        <v>518</v>
      </c>
      <c r="B174" s="449" t="s">
        <v>519</v>
      </c>
      <c r="C174" s="451">
        <v>510</v>
      </c>
      <c r="D174" s="451">
        <v>190</v>
      </c>
      <c r="E174" s="451">
        <v>320</v>
      </c>
      <c r="F174" s="451"/>
      <c r="G174" s="451">
        <v>0</v>
      </c>
      <c r="H174" s="451">
        <v>0</v>
      </c>
      <c r="I174" s="451">
        <v>0</v>
      </c>
      <c r="J174" s="445"/>
      <c r="K174" s="406"/>
    </row>
    <row r="175" spans="1:13" ht="13.5" customHeight="1">
      <c r="A175" s="406" t="s">
        <v>510</v>
      </c>
      <c r="B175" s="449" t="s">
        <v>511</v>
      </c>
      <c r="C175" s="451">
        <v>172</v>
      </c>
      <c r="D175" s="451">
        <v>21</v>
      </c>
      <c r="E175" s="451">
        <v>151</v>
      </c>
      <c r="F175" s="451"/>
      <c r="G175" s="451" t="s">
        <v>1022</v>
      </c>
      <c r="H175" s="451">
        <v>0</v>
      </c>
      <c r="I175" s="451" t="s">
        <v>1022</v>
      </c>
      <c r="J175" s="445"/>
      <c r="K175" s="406"/>
    </row>
    <row r="176" spans="1:13" ht="13.5" customHeight="1">
      <c r="A176" s="406" t="s">
        <v>516</v>
      </c>
      <c r="B176" s="449" t="s">
        <v>517</v>
      </c>
      <c r="C176" s="451">
        <v>387</v>
      </c>
      <c r="D176" s="451">
        <v>0</v>
      </c>
      <c r="E176" s="451">
        <v>387</v>
      </c>
      <c r="F176" s="451"/>
      <c r="G176" s="451">
        <v>6</v>
      </c>
      <c r="H176" s="451">
        <v>0</v>
      </c>
      <c r="I176" s="451">
        <v>6</v>
      </c>
      <c r="J176" s="445"/>
      <c r="K176" s="406"/>
      <c r="L176" s="452"/>
      <c r="M176" s="452"/>
    </row>
    <row r="177" spans="1:13" ht="13.5" customHeight="1">
      <c r="A177" s="406" t="s">
        <v>538</v>
      </c>
      <c r="B177" s="449" t="s">
        <v>539</v>
      </c>
      <c r="C177" s="451" t="s">
        <v>1022</v>
      </c>
      <c r="D177" s="451">
        <v>0</v>
      </c>
      <c r="E177" s="451" t="s">
        <v>1022</v>
      </c>
      <c r="F177" s="451"/>
      <c r="G177" s="451">
        <v>0</v>
      </c>
      <c r="H177" s="451">
        <v>0</v>
      </c>
      <c r="I177" s="451">
        <v>0</v>
      </c>
      <c r="J177" s="445"/>
      <c r="K177" s="406"/>
    </row>
    <row r="178" spans="1:13" ht="13.5" customHeight="1">
      <c r="A178" s="406" t="s">
        <v>496</v>
      </c>
      <c r="B178" s="449" t="s">
        <v>497</v>
      </c>
      <c r="C178" s="451" t="s">
        <v>1029</v>
      </c>
      <c r="D178" s="451" t="s">
        <v>1029</v>
      </c>
      <c r="E178" s="451" t="s">
        <v>1029</v>
      </c>
      <c r="F178" s="451"/>
      <c r="G178" s="451" t="s">
        <v>1029</v>
      </c>
      <c r="H178" s="451" t="s">
        <v>1029</v>
      </c>
      <c r="I178" s="451" t="s">
        <v>1029</v>
      </c>
      <c r="J178" s="445"/>
      <c r="K178" s="406"/>
    </row>
    <row r="179" spans="1:13" ht="13.5" customHeight="1">
      <c r="A179" s="406" t="s">
        <v>558</v>
      </c>
      <c r="B179" s="449" t="s">
        <v>559</v>
      </c>
      <c r="C179" s="451" t="s">
        <v>1022</v>
      </c>
      <c r="D179" s="451" t="s">
        <v>1022</v>
      </c>
      <c r="E179" s="451" t="s">
        <v>1022</v>
      </c>
      <c r="F179" s="451"/>
      <c r="G179" s="451">
        <v>0</v>
      </c>
      <c r="H179" s="451">
        <v>0</v>
      </c>
      <c r="I179" s="451">
        <v>0</v>
      </c>
      <c r="J179" s="445"/>
      <c r="K179" s="406"/>
      <c r="L179" s="452"/>
      <c r="M179" s="452"/>
    </row>
    <row r="180" spans="1:13" ht="13.5" customHeight="1">
      <c r="A180" s="406" t="s">
        <v>494</v>
      </c>
      <c r="B180" s="449" t="s">
        <v>495</v>
      </c>
      <c r="C180" s="451">
        <v>375</v>
      </c>
      <c r="D180" s="451">
        <v>0</v>
      </c>
      <c r="E180" s="451">
        <v>375</v>
      </c>
      <c r="F180" s="451"/>
      <c r="G180" s="451">
        <v>20</v>
      </c>
      <c r="H180" s="451">
        <v>0</v>
      </c>
      <c r="I180" s="451">
        <v>20</v>
      </c>
      <c r="J180" s="445"/>
      <c r="K180" s="406"/>
    </row>
    <row r="181" spans="1:13" ht="13.5" customHeight="1">
      <c r="A181" s="406" t="s">
        <v>542</v>
      </c>
      <c r="B181" s="449" t="s">
        <v>543</v>
      </c>
      <c r="C181" s="451">
        <v>212</v>
      </c>
      <c r="D181" s="451">
        <v>123</v>
      </c>
      <c r="E181" s="451">
        <v>89</v>
      </c>
      <c r="F181" s="451"/>
      <c r="G181" s="451">
        <v>0</v>
      </c>
      <c r="H181" s="451">
        <v>0</v>
      </c>
      <c r="I181" s="451">
        <v>0</v>
      </c>
      <c r="J181" s="445"/>
      <c r="K181" s="406"/>
    </row>
    <row r="182" spans="1:13" ht="13.5" customHeight="1">
      <c r="A182" s="406" t="s">
        <v>552</v>
      </c>
      <c r="B182" s="449" t="s">
        <v>553</v>
      </c>
      <c r="C182" s="451">
        <v>369</v>
      </c>
      <c r="D182" s="451">
        <v>186</v>
      </c>
      <c r="E182" s="451">
        <v>183</v>
      </c>
      <c r="F182" s="451"/>
      <c r="G182" s="451">
        <v>9</v>
      </c>
      <c r="H182" s="451">
        <v>9</v>
      </c>
      <c r="I182" s="451">
        <v>0</v>
      </c>
      <c r="J182" s="445"/>
      <c r="K182" s="406"/>
    </row>
    <row r="183" spans="1:13" ht="13.5" customHeight="1">
      <c r="A183" s="406" t="s">
        <v>492</v>
      </c>
      <c r="B183" s="449" t="s">
        <v>493</v>
      </c>
      <c r="C183" s="451">
        <v>8435</v>
      </c>
      <c r="D183" s="451">
        <v>3349</v>
      </c>
      <c r="E183" s="451">
        <v>5086</v>
      </c>
      <c r="F183" s="451"/>
      <c r="G183" s="451">
        <v>648</v>
      </c>
      <c r="H183" s="451">
        <v>373</v>
      </c>
      <c r="I183" s="451">
        <v>275</v>
      </c>
      <c r="J183" s="445"/>
      <c r="K183" s="406"/>
    </row>
    <row r="184" spans="1:13" ht="13.5" customHeight="1">
      <c r="A184" s="406" t="s">
        <v>522</v>
      </c>
      <c r="B184" s="449" t="s">
        <v>523</v>
      </c>
      <c r="C184" s="451">
        <v>409</v>
      </c>
      <c r="D184" s="451">
        <v>145</v>
      </c>
      <c r="E184" s="457">
        <v>264</v>
      </c>
      <c r="F184" s="457"/>
      <c r="G184" s="451" t="s">
        <v>1022</v>
      </c>
      <c r="H184" s="451">
        <v>0</v>
      </c>
      <c r="I184" s="451" t="s">
        <v>1022</v>
      </c>
      <c r="J184" s="445"/>
      <c r="K184" s="406"/>
    </row>
    <row r="185" spans="1:13" ht="13.5" customHeight="1">
      <c r="A185" s="406" t="s">
        <v>504</v>
      </c>
      <c r="B185" s="449" t="s">
        <v>505</v>
      </c>
      <c r="C185" s="451">
        <v>1005</v>
      </c>
      <c r="D185" s="451">
        <v>361</v>
      </c>
      <c r="E185" s="451">
        <v>644</v>
      </c>
      <c r="F185" s="451"/>
      <c r="G185" s="451">
        <v>23</v>
      </c>
      <c r="H185" s="451">
        <v>6</v>
      </c>
      <c r="I185" s="451">
        <v>17</v>
      </c>
      <c r="J185" s="445"/>
      <c r="K185" s="406"/>
    </row>
    <row r="186" spans="1:13" ht="13.5" customHeight="1">
      <c r="A186" s="406" t="s">
        <v>512</v>
      </c>
      <c r="B186" s="449" t="s">
        <v>513</v>
      </c>
      <c r="C186" s="451" t="s">
        <v>1022</v>
      </c>
      <c r="D186" s="451" t="s">
        <v>1022</v>
      </c>
      <c r="E186" s="451">
        <v>0</v>
      </c>
      <c r="F186" s="451"/>
      <c r="G186" s="451">
        <v>0</v>
      </c>
      <c r="H186" s="451">
        <v>0</v>
      </c>
      <c r="I186" s="451">
        <v>0</v>
      </c>
      <c r="J186" s="445"/>
      <c r="K186" s="406"/>
    </row>
    <row r="187" spans="1:13" ht="13.5" customHeight="1">
      <c r="A187" s="406" t="s">
        <v>554</v>
      </c>
      <c r="B187" s="449" t="s">
        <v>555</v>
      </c>
      <c r="C187" s="451">
        <v>997</v>
      </c>
      <c r="D187" s="451">
        <v>487</v>
      </c>
      <c r="E187" s="451">
        <v>510</v>
      </c>
      <c r="F187" s="451"/>
      <c r="G187" s="451" t="s">
        <v>1022</v>
      </c>
      <c r="H187" s="451" t="s">
        <v>1022</v>
      </c>
      <c r="I187" s="451">
        <v>0</v>
      </c>
      <c r="J187" s="445"/>
      <c r="K187" s="406"/>
    </row>
    <row r="188" spans="1:13" ht="13.5" customHeight="1">
      <c r="A188" s="406" t="s">
        <v>536</v>
      </c>
      <c r="B188" s="449" t="s">
        <v>537</v>
      </c>
      <c r="C188" s="451">
        <v>184</v>
      </c>
      <c r="D188" s="451">
        <v>0</v>
      </c>
      <c r="E188" s="451">
        <v>184</v>
      </c>
      <c r="F188" s="451"/>
      <c r="G188" s="451">
        <v>0</v>
      </c>
      <c r="H188" s="451">
        <v>0</v>
      </c>
      <c r="I188" s="451">
        <v>0</v>
      </c>
      <c r="J188" s="445"/>
      <c r="K188" s="406"/>
    </row>
    <row r="189" spans="1:13" ht="13.5" customHeight="1">
      <c r="A189" s="406" t="s">
        <v>562</v>
      </c>
      <c r="B189" s="449" t="s">
        <v>563</v>
      </c>
      <c r="C189" s="451">
        <v>305</v>
      </c>
      <c r="D189" s="451">
        <v>0</v>
      </c>
      <c r="E189" s="451">
        <v>305</v>
      </c>
      <c r="F189" s="451"/>
      <c r="G189" s="451">
        <v>0</v>
      </c>
      <c r="H189" s="451">
        <v>0</v>
      </c>
      <c r="I189" s="451">
        <v>0</v>
      </c>
      <c r="J189" s="445"/>
      <c r="K189" s="406"/>
    </row>
    <row r="190" spans="1:13" ht="13.5" customHeight="1">
      <c r="A190" s="406" t="s">
        <v>550</v>
      </c>
      <c r="B190" s="449" t="s">
        <v>551</v>
      </c>
      <c r="C190" s="451">
        <v>687</v>
      </c>
      <c r="D190" s="451">
        <v>64</v>
      </c>
      <c r="E190" s="451">
        <v>623</v>
      </c>
      <c r="F190" s="451"/>
      <c r="G190" s="451">
        <v>3</v>
      </c>
      <c r="H190" s="451">
        <v>0</v>
      </c>
      <c r="I190" s="451">
        <v>3</v>
      </c>
      <c r="J190" s="445"/>
      <c r="K190" s="406"/>
    </row>
    <row r="191" spans="1:13" ht="13.5" customHeight="1">
      <c r="A191" s="406" t="s">
        <v>472</v>
      </c>
      <c r="B191" s="449" t="s">
        <v>473</v>
      </c>
      <c r="C191" s="451">
        <v>490</v>
      </c>
      <c r="D191" s="451">
        <v>78</v>
      </c>
      <c r="E191" s="451">
        <v>412</v>
      </c>
      <c r="F191" s="451"/>
      <c r="G191" s="451">
        <v>3</v>
      </c>
      <c r="H191" s="451">
        <v>0</v>
      </c>
      <c r="I191" s="451">
        <v>3</v>
      </c>
      <c r="J191" s="445"/>
      <c r="K191" s="406"/>
    </row>
    <row r="192" spans="1:13" ht="13.5" customHeight="1">
      <c r="A192" s="406" t="s">
        <v>478</v>
      </c>
      <c r="B192" s="449" t="s">
        <v>479</v>
      </c>
      <c r="C192" s="451">
        <v>979</v>
      </c>
      <c r="D192" s="451">
        <v>555</v>
      </c>
      <c r="E192" s="457">
        <v>424</v>
      </c>
      <c r="F192" s="457"/>
      <c r="G192" s="451">
        <v>75</v>
      </c>
      <c r="H192" s="451">
        <v>75</v>
      </c>
      <c r="I192" s="451">
        <v>0</v>
      </c>
      <c r="J192" s="445"/>
      <c r="K192" s="406"/>
    </row>
    <row r="193" spans="1:13" ht="13.5" customHeight="1">
      <c r="A193" s="406" t="s">
        <v>556</v>
      </c>
      <c r="B193" s="449" t="s">
        <v>557</v>
      </c>
      <c r="C193" s="451">
        <v>333</v>
      </c>
      <c r="D193" s="451">
        <v>0</v>
      </c>
      <c r="E193" s="451">
        <v>333</v>
      </c>
      <c r="F193" s="451"/>
      <c r="G193" s="451">
        <v>13</v>
      </c>
      <c r="H193" s="451">
        <v>0</v>
      </c>
      <c r="I193" s="451">
        <v>13</v>
      </c>
      <c r="J193" s="445"/>
      <c r="K193" s="406"/>
    </row>
    <row r="194" spans="1:13" ht="13.5" customHeight="1">
      <c r="A194" s="406" t="s">
        <v>564</v>
      </c>
      <c r="B194" s="449" t="s">
        <v>565</v>
      </c>
      <c r="C194" s="451">
        <v>21</v>
      </c>
      <c r="D194" s="451">
        <v>21</v>
      </c>
      <c r="E194" s="451">
        <v>0</v>
      </c>
      <c r="F194" s="451"/>
      <c r="G194" s="451">
        <v>0</v>
      </c>
      <c r="H194" s="451">
        <v>0</v>
      </c>
      <c r="I194" s="451">
        <v>0</v>
      </c>
      <c r="J194" s="445"/>
      <c r="K194" s="406"/>
    </row>
    <row r="195" spans="1:13" ht="13.5" customHeight="1">
      <c r="A195" s="406" t="s">
        <v>514</v>
      </c>
      <c r="B195" s="449" t="s">
        <v>515</v>
      </c>
      <c r="C195" s="451">
        <v>72</v>
      </c>
      <c r="D195" s="451">
        <v>72</v>
      </c>
      <c r="E195" s="451">
        <v>0</v>
      </c>
      <c r="F195" s="451"/>
      <c r="G195" s="451">
        <v>0</v>
      </c>
      <c r="H195" s="451">
        <v>0</v>
      </c>
      <c r="I195" s="451">
        <v>0</v>
      </c>
      <c r="J195" s="445"/>
      <c r="K195" s="406"/>
    </row>
    <row r="196" spans="1:13" ht="13.5" customHeight="1">
      <c r="A196" s="406" t="s">
        <v>508</v>
      </c>
      <c r="B196" s="449" t="s">
        <v>509</v>
      </c>
      <c r="C196" s="451">
        <v>951</v>
      </c>
      <c r="D196" s="451">
        <v>314</v>
      </c>
      <c r="E196" s="451">
        <v>637</v>
      </c>
      <c r="F196" s="451"/>
      <c r="G196" s="451">
        <v>159</v>
      </c>
      <c r="H196" s="451">
        <v>70</v>
      </c>
      <c r="I196" s="451">
        <v>89</v>
      </c>
      <c r="J196" s="445"/>
      <c r="K196" s="406"/>
    </row>
    <row r="197" spans="1:13" ht="13.5" customHeight="1">
      <c r="A197" s="406" t="s">
        <v>528</v>
      </c>
      <c r="B197" s="449" t="s">
        <v>529</v>
      </c>
      <c r="C197" s="451">
        <v>506</v>
      </c>
      <c r="D197" s="451">
        <v>392</v>
      </c>
      <c r="E197" s="451">
        <v>114</v>
      </c>
      <c r="F197" s="451"/>
      <c r="G197" s="451" t="s">
        <v>1022</v>
      </c>
      <c r="H197" s="451" t="s">
        <v>1022</v>
      </c>
      <c r="I197" s="451">
        <v>0</v>
      </c>
      <c r="J197" s="445"/>
      <c r="K197" s="406"/>
    </row>
    <row r="198" spans="1:13" ht="13.5" customHeight="1">
      <c r="A198" s="406" t="s">
        <v>530</v>
      </c>
      <c r="B198" s="449" t="s">
        <v>531</v>
      </c>
      <c r="C198" s="451">
        <v>872</v>
      </c>
      <c r="D198" s="451">
        <v>676</v>
      </c>
      <c r="E198" s="451">
        <v>196</v>
      </c>
      <c r="F198" s="451"/>
      <c r="G198" s="451">
        <v>88</v>
      </c>
      <c r="H198" s="451">
        <v>0</v>
      </c>
      <c r="I198" s="451">
        <v>88</v>
      </c>
      <c r="J198" s="445"/>
      <c r="K198" s="406"/>
    </row>
    <row r="199" spans="1:13" ht="13.5" customHeight="1">
      <c r="A199" s="406" t="s">
        <v>498</v>
      </c>
      <c r="B199" s="449" t="s">
        <v>499</v>
      </c>
      <c r="C199" s="451" t="s">
        <v>1029</v>
      </c>
      <c r="D199" s="451" t="s">
        <v>1029</v>
      </c>
      <c r="E199" s="451" t="s">
        <v>1029</v>
      </c>
      <c r="F199" s="451"/>
      <c r="G199" s="451" t="s">
        <v>1029</v>
      </c>
      <c r="H199" s="451" t="s">
        <v>1029</v>
      </c>
      <c r="I199" s="451" t="s">
        <v>1029</v>
      </c>
      <c r="J199" s="445"/>
      <c r="K199" s="406"/>
      <c r="L199" s="452"/>
      <c r="M199" s="452"/>
    </row>
    <row r="200" spans="1:13" ht="13.5" customHeight="1">
      <c r="A200" s="406" t="s">
        <v>544</v>
      </c>
      <c r="B200" s="449" t="s">
        <v>545</v>
      </c>
      <c r="C200" s="451">
        <v>650</v>
      </c>
      <c r="D200" s="451">
        <v>368</v>
      </c>
      <c r="E200" s="451">
        <v>282</v>
      </c>
      <c r="F200" s="451"/>
      <c r="G200" s="451">
        <v>6</v>
      </c>
      <c r="H200" s="451" t="s">
        <v>1022</v>
      </c>
      <c r="I200" s="451" t="s">
        <v>1022</v>
      </c>
      <c r="J200" s="445"/>
      <c r="K200" s="406"/>
    </row>
    <row r="201" spans="1:13" ht="13.5" customHeight="1">
      <c r="A201" s="406" t="s">
        <v>484</v>
      </c>
      <c r="B201" s="449" t="s">
        <v>485</v>
      </c>
      <c r="C201" s="451">
        <v>1260</v>
      </c>
      <c r="D201" s="451">
        <v>797</v>
      </c>
      <c r="E201" s="451">
        <v>463</v>
      </c>
      <c r="F201" s="451"/>
      <c r="G201" s="451">
        <v>54</v>
      </c>
      <c r="H201" s="451">
        <v>20</v>
      </c>
      <c r="I201" s="451">
        <v>34</v>
      </c>
      <c r="J201" s="445"/>
      <c r="K201" s="406"/>
      <c r="L201" s="452"/>
      <c r="M201" s="452"/>
    </row>
    <row r="202" spans="1:13" ht="13.5" customHeight="1">
      <c r="A202" s="454" t="s">
        <v>831</v>
      </c>
      <c r="B202" s="353" t="s">
        <v>568</v>
      </c>
      <c r="C202" s="455">
        <v>4323</v>
      </c>
      <c r="D202" s="455">
        <v>2310</v>
      </c>
      <c r="E202" s="455">
        <v>2013</v>
      </c>
      <c r="F202" s="455"/>
      <c r="G202" s="455">
        <v>91</v>
      </c>
      <c r="H202" s="455">
        <v>71</v>
      </c>
      <c r="I202" s="455">
        <v>20</v>
      </c>
      <c r="J202" s="445"/>
      <c r="K202" s="406"/>
      <c r="L202" s="452"/>
      <c r="M202" s="452"/>
    </row>
    <row r="203" spans="1:13" ht="13.5" customHeight="1">
      <c r="A203" s="406" t="s">
        <v>585</v>
      </c>
      <c r="B203" s="449" t="s">
        <v>586</v>
      </c>
      <c r="C203" s="451">
        <v>368</v>
      </c>
      <c r="D203" s="451">
        <v>368</v>
      </c>
      <c r="E203" s="451">
        <v>0</v>
      </c>
      <c r="F203" s="451"/>
      <c r="G203" s="451" t="s">
        <v>1022</v>
      </c>
      <c r="H203" s="451" t="s">
        <v>1022</v>
      </c>
      <c r="I203" s="451">
        <v>0</v>
      </c>
      <c r="J203" s="445"/>
      <c r="K203" s="406"/>
    </row>
    <row r="204" spans="1:13" ht="13.5" customHeight="1">
      <c r="A204" s="406" t="s">
        <v>571</v>
      </c>
      <c r="B204" s="449" t="s">
        <v>572</v>
      </c>
      <c r="C204" s="451" t="s">
        <v>1029</v>
      </c>
      <c r="D204" s="451" t="s">
        <v>1029</v>
      </c>
      <c r="E204" s="451" t="s">
        <v>1029</v>
      </c>
      <c r="F204" s="451"/>
      <c r="G204" s="451" t="s">
        <v>1029</v>
      </c>
      <c r="H204" s="451" t="s">
        <v>1029</v>
      </c>
      <c r="I204" s="451" t="s">
        <v>1029</v>
      </c>
      <c r="J204" s="445"/>
      <c r="K204" s="406"/>
    </row>
    <row r="205" spans="1:13" ht="13.5" customHeight="1">
      <c r="A205" s="406" t="s">
        <v>597</v>
      </c>
      <c r="B205" s="449" t="s">
        <v>598</v>
      </c>
      <c r="C205" s="451">
        <v>71</v>
      </c>
      <c r="D205" s="451">
        <v>0</v>
      </c>
      <c r="E205" s="451">
        <v>71</v>
      </c>
      <c r="F205" s="451"/>
      <c r="G205" s="451">
        <v>6</v>
      </c>
      <c r="H205" s="451">
        <v>0</v>
      </c>
      <c r="I205" s="451">
        <v>6</v>
      </c>
      <c r="J205" s="445"/>
      <c r="K205" s="406"/>
      <c r="L205" s="452"/>
      <c r="M205" s="452"/>
    </row>
    <row r="206" spans="1:13" ht="13.5" customHeight="1">
      <c r="A206" s="406" t="s">
        <v>591</v>
      </c>
      <c r="B206" s="449" t="s">
        <v>592</v>
      </c>
      <c r="C206" s="451" t="s">
        <v>1029</v>
      </c>
      <c r="D206" s="451" t="s">
        <v>1029</v>
      </c>
      <c r="E206" s="457" t="s">
        <v>1029</v>
      </c>
      <c r="F206" s="457"/>
      <c r="G206" s="451" t="s">
        <v>1029</v>
      </c>
      <c r="H206" s="451" t="s">
        <v>1029</v>
      </c>
      <c r="I206" s="451" t="s">
        <v>1029</v>
      </c>
      <c r="J206" s="445"/>
      <c r="K206" s="406"/>
      <c r="M206" s="452"/>
    </row>
    <row r="207" spans="1:13" ht="13.5" customHeight="1">
      <c r="A207" s="406" t="s">
        <v>581</v>
      </c>
      <c r="B207" s="449" t="s">
        <v>582</v>
      </c>
      <c r="C207" s="451">
        <v>362</v>
      </c>
      <c r="D207" s="451">
        <v>362</v>
      </c>
      <c r="E207" s="451">
        <v>0</v>
      </c>
      <c r="F207" s="451"/>
      <c r="G207" s="451">
        <v>0</v>
      </c>
      <c r="H207" s="451">
        <v>0</v>
      </c>
      <c r="I207" s="451">
        <v>0</v>
      </c>
      <c r="J207" s="445"/>
      <c r="K207" s="406"/>
      <c r="M207" s="452"/>
    </row>
    <row r="208" spans="1:13" ht="13.5" customHeight="1">
      <c r="A208" s="406" t="s">
        <v>589</v>
      </c>
      <c r="B208" s="449" t="s">
        <v>590</v>
      </c>
      <c r="C208" s="451" t="s">
        <v>1029</v>
      </c>
      <c r="D208" s="451" t="s">
        <v>1029</v>
      </c>
      <c r="E208" s="451" t="s">
        <v>1029</v>
      </c>
      <c r="F208" s="451"/>
      <c r="G208" s="451" t="s">
        <v>1029</v>
      </c>
      <c r="H208" s="451" t="s">
        <v>1029</v>
      </c>
      <c r="I208" s="451" t="s">
        <v>1029</v>
      </c>
      <c r="J208" s="445"/>
      <c r="K208" s="406"/>
      <c r="M208" s="452"/>
    </row>
    <row r="209" spans="1:13" ht="13.5" customHeight="1">
      <c r="A209" s="406" t="s">
        <v>575</v>
      </c>
      <c r="B209" s="449" t="s">
        <v>576</v>
      </c>
      <c r="C209" s="451">
        <v>199</v>
      </c>
      <c r="D209" s="451">
        <v>100</v>
      </c>
      <c r="E209" s="457">
        <v>99</v>
      </c>
      <c r="F209" s="457"/>
      <c r="G209" s="451">
        <v>0</v>
      </c>
      <c r="H209" s="451">
        <v>0</v>
      </c>
      <c r="I209" s="451">
        <v>0</v>
      </c>
      <c r="J209" s="445"/>
      <c r="K209" s="406"/>
      <c r="L209" s="452"/>
      <c r="M209" s="452"/>
    </row>
    <row r="210" spans="1:13" ht="13.5" customHeight="1">
      <c r="A210" s="406" t="s">
        <v>577</v>
      </c>
      <c r="B210" s="449" t="s">
        <v>578</v>
      </c>
      <c r="C210" s="451">
        <v>13</v>
      </c>
      <c r="D210" s="451">
        <v>0</v>
      </c>
      <c r="E210" s="451">
        <v>13</v>
      </c>
      <c r="F210" s="451"/>
      <c r="G210" s="451" t="s">
        <v>1022</v>
      </c>
      <c r="H210" s="451">
        <v>0</v>
      </c>
      <c r="I210" s="451" t="s">
        <v>1022</v>
      </c>
      <c r="J210" s="445"/>
      <c r="K210" s="406"/>
      <c r="L210" s="452"/>
      <c r="M210" s="452"/>
    </row>
    <row r="211" spans="1:13" ht="13.5" customHeight="1">
      <c r="A211" s="406" t="s">
        <v>599</v>
      </c>
      <c r="B211" s="449" t="s">
        <v>600</v>
      </c>
      <c r="C211" s="451">
        <v>401</v>
      </c>
      <c r="D211" s="451">
        <v>109</v>
      </c>
      <c r="E211" s="451">
        <v>292</v>
      </c>
      <c r="F211" s="451"/>
      <c r="G211" s="451">
        <v>0</v>
      </c>
      <c r="H211" s="451">
        <v>0</v>
      </c>
      <c r="I211" s="451">
        <v>0</v>
      </c>
      <c r="J211" s="445"/>
      <c r="K211" s="406"/>
      <c r="M211" s="452"/>
    </row>
    <row r="212" spans="1:13" ht="13.5" customHeight="1">
      <c r="A212" s="406" t="s">
        <v>593</v>
      </c>
      <c r="B212" s="449" t="s">
        <v>594</v>
      </c>
      <c r="C212" s="451" t="s">
        <v>1029</v>
      </c>
      <c r="D212" s="451" t="s">
        <v>1029</v>
      </c>
      <c r="E212" s="451" t="s">
        <v>1029</v>
      </c>
      <c r="F212" s="451"/>
      <c r="G212" s="451" t="s">
        <v>1029</v>
      </c>
      <c r="H212" s="451" t="s">
        <v>1029</v>
      </c>
      <c r="I212" s="451" t="s">
        <v>1029</v>
      </c>
      <c r="J212" s="445"/>
      <c r="K212" s="406"/>
      <c r="M212" s="452"/>
    </row>
    <row r="213" spans="1:13" ht="13.5" customHeight="1">
      <c r="A213" s="406" t="s">
        <v>583</v>
      </c>
      <c r="B213" s="449" t="s">
        <v>584</v>
      </c>
      <c r="C213" s="451">
        <v>1718</v>
      </c>
      <c r="D213" s="451">
        <v>489</v>
      </c>
      <c r="E213" s="451">
        <v>1229</v>
      </c>
      <c r="F213" s="451"/>
      <c r="G213" s="451">
        <v>5</v>
      </c>
      <c r="H213" s="451" t="s">
        <v>1022</v>
      </c>
      <c r="I213" s="451" t="s">
        <v>1022</v>
      </c>
      <c r="J213" s="445"/>
      <c r="K213" s="406"/>
      <c r="L213" s="452"/>
      <c r="M213" s="452"/>
    </row>
    <row r="214" spans="1:13" ht="13.5" customHeight="1">
      <c r="A214" s="406" t="s">
        <v>587</v>
      </c>
      <c r="B214" s="449" t="s">
        <v>588</v>
      </c>
      <c r="C214" s="451">
        <v>287</v>
      </c>
      <c r="D214" s="451">
        <v>238</v>
      </c>
      <c r="E214" s="457">
        <v>49</v>
      </c>
      <c r="F214" s="457"/>
      <c r="G214" s="451">
        <v>7</v>
      </c>
      <c r="H214" s="451">
        <v>0</v>
      </c>
      <c r="I214" s="457">
        <v>7</v>
      </c>
      <c r="J214" s="445"/>
      <c r="K214" s="406"/>
      <c r="M214" s="452"/>
    </row>
    <row r="215" spans="1:13" ht="13.5" customHeight="1">
      <c r="A215" s="406" t="s">
        <v>573</v>
      </c>
      <c r="B215" s="449" t="s">
        <v>574</v>
      </c>
      <c r="C215" s="451">
        <v>65</v>
      </c>
      <c r="D215" s="451">
        <v>0</v>
      </c>
      <c r="E215" s="457">
        <v>65</v>
      </c>
      <c r="F215" s="457"/>
      <c r="G215" s="451">
        <v>0</v>
      </c>
      <c r="H215" s="451">
        <v>0</v>
      </c>
      <c r="I215" s="457">
        <v>0</v>
      </c>
      <c r="J215" s="445"/>
    </row>
    <row r="216" spans="1:13" ht="13.5" customHeight="1">
      <c r="A216" s="406" t="s">
        <v>579</v>
      </c>
      <c r="B216" s="449" t="s">
        <v>580</v>
      </c>
      <c r="C216" s="451">
        <v>380</v>
      </c>
      <c r="D216" s="451">
        <v>285</v>
      </c>
      <c r="E216" s="457">
        <v>95</v>
      </c>
      <c r="F216" s="457"/>
      <c r="G216" s="451">
        <v>39</v>
      </c>
      <c r="H216" s="451">
        <v>39</v>
      </c>
      <c r="I216" s="457">
        <v>0</v>
      </c>
      <c r="J216" s="445"/>
      <c r="K216" s="406"/>
    </row>
    <row r="217" spans="1:13" ht="13.5" customHeight="1">
      <c r="A217" s="406" t="s">
        <v>569</v>
      </c>
      <c r="B217" s="449" t="s">
        <v>570</v>
      </c>
      <c r="C217" s="451">
        <v>190</v>
      </c>
      <c r="D217" s="451">
        <v>190</v>
      </c>
      <c r="E217" s="451">
        <v>0</v>
      </c>
      <c r="F217" s="451"/>
      <c r="G217" s="451">
        <v>0</v>
      </c>
      <c r="H217" s="451">
        <v>0</v>
      </c>
      <c r="I217" s="451">
        <v>0</v>
      </c>
      <c r="J217" s="445"/>
      <c r="K217" s="406"/>
    </row>
    <row r="218" spans="1:13" ht="13.5" customHeight="1">
      <c r="A218" s="406" t="s">
        <v>595</v>
      </c>
      <c r="B218" s="449" t="s">
        <v>596</v>
      </c>
      <c r="C218" s="451">
        <v>269</v>
      </c>
      <c r="D218" s="451">
        <v>169</v>
      </c>
      <c r="E218" s="451">
        <v>100</v>
      </c>
      <c r="F218" s="451"/>
      <c r="G218" s="451">
        <v>0</v>
      </c>
      <c r="H218" s="451">
        <v>0</v>
      </c>
      <c r="I218" s="451">
        <v>0</v>
      </c>
      <c r="J218" s="445"/>
      <c r="K218" s="406"/>
    </row>
    <row r="219" spans="1:13" ht="13.5" customHeight="1">
      <c r="A219" s="454" t="s">
        <v>832</v>
      </c>
      <c r="B219" s="353" t="s">
        <v>601</v>
      </c>
      <c r="C219" s="455">
        <v>7264</v>
      </c>
      <c r="D219" s="455">
        <v>2539</v>
      </c>
      <c r="E219" s="455">
        <v>4725</v>
      </c>
      <c r="F219" s="455"/>
      <c r="G219" s="455">
        <v>230</v>
      </c>
      <c r="H219" s="455">
        <v>123</v>
      </c>
      <c r="I219" s="455">
        <v>107</v>
      </c>
      <c r="J219" s="445"/>
      <c r="K219" s="406"/>
    </row>
    <row r="220" spans="1:13" ht="13.5" customHeight="1">
      <c r="A220" s="406" t="s">
        <v>616</v>
      </c>
      <c r="B220" s="449" t="s">
        <v>617</v>
      </c>
      <c r="C220" s="451">
        <v>184</v>
      </c>
      <c r="D220" s="451">
        <v>0</v>
      </c>
      <c r="E220" s="451">
        <v>184</v>
      </c>
      <c r="F220" s="451"/>
      <c r="G220" s="451">
        <v>0</v>
      </c>
      <c r="H220" s="451">
        <v>0</v>
      </c>
      <c r="I220" s="451">
        <v>0</v>
      </c>
      <c r="J220" s="445"/>
      <c r="K220" s="406"/>
    </row>
    <row r="221" spans="1:13" ht="13.5" customHeight="1">
      <c r="A221" s="406" t="s">
        <v>614</v>
      </c>
      <c r="B221" s="449" t="s">
        <v>615</v>
      </c>
      <c r="C221" s="451" t="s">
        <v>1029</v>
      </c>
      <c r="D221" s="451" t="s">
        <v>1029</v>
      </c>
      <c r="E221" s="457" t="s">
        <v>1029</v>
      </c>
      <c r="F221" s="457"/>
      <c r="G221" s="451" t="s">
        <v>1029</v>
      </c>
      <c r="H221" s="451" t="s">
        <v>1029</v>
      </c>
      <c r="I221" s="451" t="s">
        <v>1029</v>
      </c>
      <c r="J221" s="445"/>
      <c r="K221" s="406"/>
    </row>
    <row r="222" spans="1:13" ht="13.5" customHeight="1">
      <c r="A222" s="406" t="s">
        <v>606</v>
      </c>
      <c r="B222" s="449" t="s">
        <v>607</v>
      </c>
      <c r="C222" s="451">
        <v>625</v>
      </c>
      <c r="D222" s="451">
        <v>206</v>
      </c>
      <c r="E222" s="451">
        <v>419</v>
      </c>
      <c r="F222" s="451"/>
      <c r="G222" s="451">
        <v>37</v>
      </c>
      <c r="H222" s="451">
        <v>20</v>
      </c>
      <c r="I222" s="451">
        <v>17</v>
      </c>
      <c r="J222" s="445"/>
      <c r="K222" s="406"/>
    </row>
    <row r="223" spans="1:13" ht="13.5" customHeight="1">
      <c r="A223" s="406" t="s">
        <v>604</v>
      </c>
      <c r="B223" s="449" t="s">
        <v>605</v>
      </c>
      <c r="C223" s="451">
        <v>212</v>
      </c>
      <c r="D223" s="451">
        <v>25</v>
      </c>
      <c r="E223" s="457">
        <v>187</v>
      </c>
      <c r="F223" s="457"/>
      <c r="G223" s="451" t="s">
        <v>1022</v>
      </c>
      <c r="H223" s="451">
        <v>0</v>
      </c>
      <c r="I223" s="451" t="s">
        <v>1022</v>
      </c>
      <c r="J223" s="445"/>
      <c r="K223" s="406"/>
    </row>
    <row r="224" spans="1:13" ht="13.5" customHeight="1">
      <c r="A224" s="406" t="s">
        <v>608</v>
      </c>
      <c r="B224" s="449" t="s">
        <v>609</v>
      </c>
      <c r="C224" s="451" t="s">
        <v>1029</v>
      </c>
      <c r="D224" s="451" t="s">
        <v>1029</v>
      </c>
      <c r="E224" s="451" t="s">
        <v>1029</v>
      </c>
      <c r="F224" s="451"/>
      <c r="G224" s="451" t="s">
        <v>1029</v>
      </c>
      <c r="H224" s="451" t="s">
        <v>1029</v>
      </c>
      <c r="I224" s="451" t="s">
        <v>1029</v>
      </c>
      <c r="J224" s="445"/>
      <c r="K224" s="406"/>
    </row>
    <row r="225" spans="1:11" ht="13.5" customHeight="1">
      <c r="A225" s="406" t="s">
        <v>620</v>
      </c>
      <c r="B225" s="449" t="s">
        <v>621</v>
      </c>
      <c r="C225" s="451">
        <v>313</v>
      </c>
      <c r="D225" s="451">
        <v>0</v>
      </c>
      <c r="E225" s="451">
        <v>313</v>
      </c>
      <c r="F225" s="451"/>
      <c r="G225" s="451">
        <v>0</v>
      </c>
      <c r="H225" s="451">
        <v>0</v>
      </c>
      <c r="I225" s="451">
        <v>0</v>
      </c>
      <c r="J225" s="445"/>
      <c r="K225" s="406"/>
    </row>
    <row r="226" spans="1:11" ht="13.5" customHeight="1">
      <c r="A226" s="406" t="s">
        <v>624</v>
      </c>
      <c r="B226" s="449" t="s">
        <v>625</v>
      </c>
      <c r="C226" s="451">
        <v>3873</v>
      </c>
      <c r="D226" s="451">
        <v>1833</v>
      </c>
      <c r="E226" s="457">
        <v>2040</v>
      </c>
      <c r="F226" s="457"/>
      <c r="G226" s="451">
        <v>150</v>
      </c>
      <c r="H226" s="451">
        <v>103</v>
      </c>
      <c r="I226" s="451">
        <v>47</v>
      </c>
      <c r="J226" s="445"/>
      <c r="K226" s="406"/>
    </row>
    <row r="227" spans="1:11" ht="13.5" customHeight="1">
      <c r="A227" s="406" t="s">
        <v>612</v>
      </c>
      <c r="B227" s="449" t="s">
        <v>613</v>
      </c>
      <c r="C227" s="451">
        <v>352</v>
      </c>
      <c r="D227" s="451">
        <v>352</v>
      </c>
      <c r="E227" s="451">
        <v>0</v>
      </c>
      <c r="F227" s="451"/>
      <c r="G227" s="451">
        <v>0</v>
      </c>
      <c r="H227" s="451">
        <v>0</v>
      </c>
      <c r="I227" s="451">
        <v>0</v>
      </c>
      <c r="J227" s="445"/>
      <c r="K227" s="406"/>
    </row>
    <row r="228" spans="1:11" ht="13.5" customHeight="1">
      <c r="A228" s="406" t="s">
        <v>602</v>
      </c>
      <c r="B228" s="449" t="s">
        <v>603</v>
      </c>
      <c r="C228" s="451">
        <v>5</v>
      </c>
      <c r="D228" s="451">
        <v>5</v>
      </c>
      <c r="E228" s="451">
        <v>0</v>
      </c>
      <c r="F228" s="451"/>
      <c r="G228" s="451">
        <v>0</v>
      </c>
      <c r="H228" s="451">
        <v>0</v>
      </c>
      <c r="I228" s="451">
        <v>0</v>
      </c>
      <c r="J228" s="445"/>
      <c r="K228" s="406"/>
    </row>
    <row r="229" spans="1:11" ht="13.5" customHeight="1">
      <c r="A229" s="406" t="s">
        <v>610</v>
      </c>
      <c r="B229" s="449" t="s">
        <v>611</v>
      </c>
      <c r="C229" s="451">
        <v>590</v>
      </c>
      <c r="D229" s="451">
        <v>18</v>
      </c>
      <c r="E229" s="451">
        <v>572</v>
      </c>
      <c r="F229" s="451"/>
      <c r="G229" s="451">
        <v>4</v>
      </c>
      <c r="H229" s="451">
        <v>0</v>
      </c>
      <c r="I229" s="451">
        <v>4</v>
      </c>
      <c r="J229" s="445"/>
      <c r="K229" s="406"/>
    </row>
    <row r="230" spans="1:11" ht="13.5" customHeight="1">
      <c r="A230" s="406" t="s">
        <v>622</v>
      </c>
      <c r="B230" s="449" t="s">
        <v>623</v>
      </c>
      <c r="C230" s="451">
        <v>332</v>
      </c>
      <c r="D230" s="451">
        <v>100</v>
      </c>
      <c r="E230" s="451">
        <v>232</v>
      </c>
      <c r="F230" s="451"/>
      <c r="G230" s="451" t="s">
        <v>1022</v>
      </c>
      <c r="H230" s="451">
        <v>0</v>
      </c>
      <c r="I230" s="451" t="s">
        <v>1022</v>
      </c>
      <c r="J230" s="445"/>
      <c r="K230" s="406"/>
    </row>
    <row r="231" spans="1:11" ht="13.5" customHeight="1">
      <c r="A231" s="406" t="s">
        <v>618</v>
      </c>
      <c r="B231" s="449" t="s">
        <v>619</v>
      </c>
      <c r="C231" s="451">
        <v>778</v>
      </c>
      <c r="D231" s="451">
        <v>0</v>
      </c>
      <c r="E231" s="451">
        <v>778</v>
      </c>
      <c r="F231" s="451"/>
      <c r="G231" s="451">
        <v>34</v>
      </c>
      <c r="H231" s="451">
        <v>0</v>
      </c>
      <c r="I231" s="451">
        <v>34</v>
      </c>
      <c r="J231" s="445"/>
      <c r="K231" s="406"/>
    </row>
    <row r="232" spans="1:11" ht="13.5" customHeight="1">
      <c r="A232" s="454" t="s">
        <v>833</v>
      </c>
      <c r="B232" s="353" t="s">
        <v>626</v>
      </c>
      <c r="C232" s="455">
        <v>7836</v>
      </c>
      <c r="D232" s="455">
        <v>2907</v>
      </c>
      <c r="E232" s="455">
        <v>4929</v>
      </c>
      <c r="F232" s="455"/>
      <c r="G232" s="455">
        <v>300</v>
      </c>
      <c r="H232" s="455">
        <v>124</v>
      </c>
      <c r="I232" s="455">
        <v>176</v>
      </c>
      <c r="J232" s="445"/>
      <c r="K232" s="406"/>
    </row>
    <row r="233" spans="1:11" ht="13.5" customHeight="1">
      <c r="A233" s="406" t="s">
        <v>641</v>
      </c>
      <c r="B233" s="449" t="s">
        <v>642</v>
      </c>
      <c r="C233" s="451">
        <v>256</v>
      </c>
      <c r="D233" s="451">
        <v>182</v>
      </c>
      <c r="E233" s="451">
        <v>74</v>
      </c>
      <c r="F233" s="451"/>
      <c r="G233" s="451">
        <v>0</v>
      </c>
      <c r="H233" s="451">
        <v>0</v>
      </c>
      <c r="I233" s="451">
        <v>0</v>
      </c>
      <c r="J233" s="445"/>
    </row>
    <row r="234" spans="1:11" ht="13.5" customHeight="1">
      <c r="A234" s="406" t="s">
        <v>643</v>
      </c>
      <c r="B234" s="449" t="s">
        <v>644</v>
      </c>
      <c r="C234" s="451">
        <v>88</v>
      </c>
      <c r="D234" s="451">
        <v>88</v>
      </c>
      <c r="E234" s="451">
        <v>0</v>
      </c>
      <c r="F234" s="451"/>
      <c r="G234" s="451" t="s">
        <v>1022</v>
      </c>
      <c r="H234" s="451" t="s">
        <v>1022</v>
      </c>
      <c r="I234" s="451">
        <v>0</v>
      </c>
      <c r="J234" s="445"/>
      <c r="K234" s="406"/>
    </row>
    <row r="235" spans="1:11" ht="13.5" customHeight="1">
      <c r="A235" s="406" t="s">
        <v>633</v>
      </c>
      <c r="B235" s="449" t="s">
        <v>634</v>
      </c>
      <c r="C235" s="451">
        <v>307</v>
      </c>
      <c r="D235" s="451">
        <v>307</v>
      </c>
      <c r="E235" s="451">
        <v>0</v>
      </c>
      <c r="F235" s="451"/>
      <c r="G235" s="451">
        <v>51</v>
      </c>
      <c r="H235" s="451">
        <v>51</v>
      </c>
      <c r="I235" s="451">
        <v>0</v>
      </c>
      <c r="J235" s="445"/>
      <c r="K235" s="406"/>
    </row>
    <row r="236" spans="1:11" ht="13.5" customHeight="1">
      <c r="A236" s="406" t="s">
        <v>631</v>
      </c>
      <c r="B236" s="449" t="s">
        <v>632</v>
      </c>
      <c r="C236" s="453">
        <v>462</v>
      </c>
      <c r="D236" s="453">
        <v>168</v>
      </c>
      <c r="E236" s="453">
        <v>294</v>
      </c>
      <c r="F236" s="453"/>
      <c r="G236" s="451">
        <v>0</v>
      </c>
      <c r="H236" s="451">
        <v>0</v>
      </c>
      <c r="I236" s="451">
        <v>0</v>
      </c>
      <c r="J236" s="445"/>
      <c r="K236" s="406"/>
    </row>
    <row r="237" spans="1:11" ht="13.5" customHeight="1">
      <c r="A237" s="406" t="s">
        <v>637</v>
      </c>
      <c r="B237" s="449" t="s">
        <v>638</v>
      </c>
      <c r="C237" s="451">
        <v>254</v>
      </c>
      <c r="D237" s="451">
        <v>181</v>
      </c>
      <c r="E237" s="451">
        <v>73</v>
      </c>
      <c r="F237" s="451"/>
      <c r="G237" s="451">
        <v>0</v>
      </c>
      <c r="H237" s="451">
        <v>0</v>
      </c>
      <c r="I237" s="451">
        <v>0</v>
      </c>
      <c r="J237" s="445"/>
      <c r="K237" s="406"/>
    </row>
    <row r="238" spans="1:11" ht="13.5" customHeight="1">
      <c r="A238" s="406" t="s">
        <v>645</v>
      </c>
      <c r="B238" s="449" t="s">
        <v>646</v>
      </c>
      <c r="C238" s="451">
        <v>5280</v>
      </c>
      <c r="D238" s="451">
        <v>1632</v>
      </c>
      <c r="E238" s="451">
        <v>3648</v>
      </c>
      <c r="F238" s="451"/>
      <c r="G238" s="451">
        <v>221</v>
      </c>
      <c r="H238" s="451">
        <v>61</v>
      </c>
      <c r="I238" s="451">
        <v>160</v>
      </c>
      <c r="J238" s="445"/>
      <c r="K238" s="406"/>
    </row>
    <row r="239" spans="1:11" ht="13.5" customHeight="1">
      <c r="A239" s="406" t="s">
        <v>639</v>
      </c>
      <c r="B239" s="449" t="s">
        <v>640</v>
      </c>
      <c r="C239" s="451">
        <v>259</v>
      </c>
      <c r="D239" s="451">
        <v>0</v>
      </c>
      <c r="E239" s="451">
        <v>259</v>
      </c>
      <c r="F239" s="451"/>
      <c r="G239" s="451">
        <v>0</v>
      </c>
      <c r="H239" s="451">
        <v>0</v>
      </c>
      <c r="I239" s="451">
        <v>0</v>
      </c>
      <c r="J239" s="445"/>
      <c r="K239" s="406"/>
    </row>
    <row r="240" spans="1:11" ht="13.5" customHeight="1">
      <c r="A240" s="406" t="s">
        <v>629</v>
      </c>
      <c r="B240" s="449" t="s">
        <v>630</v>
      </c>
      <c r="C240" s="451">
        <v>331</v>
      </c>
      <c r="D240" s="451">
        <v>0</v>
      </c>
      <c r="E240" s="451">
        <v>331</v>
      </c>
      <c r="F240" s="451"/>
      <c r="G240" s="451" t="s">
        <v>1022</v>
      </c>
      <c r="H240" s="451">
        <v>0</v>
      </c>
      <c r="I240" s="451" t="s">
        <v>1022</v>
      </c>
      <c r="J240" s="445"/>
      <c r="K240" s="406"/>
    </row>
    <row r="241" spans="1:13" ht="13.5" customHeight="1">
      <c r="A241" s="406" t="s">
        <v>635</v>
      </c>
      <c r="B241" s="449" t="s">
        <v>636</v>
      </c>
      <c r="C241" s="451">
        <v>530</v>
      </c>
      <c r="D241" s="451">
        <v>349</v>
      </c>
      <c r="E241" s="451">
        <v>181</v>
      </c>
      <c r="F241" s="451"/>
      <c r="G241" s="451" t="s">
        <v>1022</v>
      </c>
      <c r="H241" s="451" t="s">
        <v>1022</v>
      </c>
      <c r="I241" s="451">
        <v>0</v>
      </c>
      <c r="J241" s="445"/>
      <c r="K241" s="406"/>
      <c r="L241" s="452"/>
      <c r="M241" s="452"/>
    </row>
    <row r="242" spans="1:13" ht="13.5" customHeight="1">
      <c r="A242" s="406" t="s">
        <v>627</v>
      </c>
      <c r="B242" s="449" t="s">
        <v>628</v>
      </c>
      <c r="C242" s="451">
        <v>69</v>
      </c>
      <c r="D242" s="451">
        <v>0</v>
      </c>
      <c r="E242" s="451">
        <v>69</v>
      </c>
      <c r="F242" s="451"/>
      <c r="G242" s="451" t="s">
        <v>1022</v>
      </c>
      <c r="H242" s="451">
        <v>0</v>
      </c>
      <c r="I242" s="451" t="s">
        <v>1022</v>
      </c>
      <c r="J242" s="445"/>
      <c r="K242" s="406"/>
      <c r="L242" s="452"/>
      <c r="M242" s="452"/>
    </row>
    <row r="243" spans="1:13" ht="13.5" customHeight="1">
      <c r="A243" s="454" t="s">
        <v>834</v>
      </c>
      <c r="B243" s="353" t="s">
        <v>647</v>
      </c>
      <c r="C243" s="455">
        <v>6940</v>
      </c>
      <c r="D243" s="455">
        <v>2509</v>
      </c>
      <c r="E243" s="455">
        <v>4431</v>
      </c>
      <c r="F243" s="455"/>
      <c r="G243" s="455">
        <v>280</v>
      </c>
      <c r="H243" s="455">
        <v>25</v>
      </c>
      <c r="I243" s="455">
        <v>255</v>
      </c>
      <c r="J243" s="445"/>
      <c r="K243" s="406"/>
    </row>
    <row r="244" spans="1:13" ht="13.5" customHeight="1">
      <c r="A244" s="406" t="s">
        <v>674</v>
      </c>
      <c r="B244" s="449" t="s">
        <v>675</v>
      </c>
      <c r="C244" s="451">
        <v>4</v>
      </c>
      <c r="D244" s="451">
        <v>0</v>
      </c>
      <c r="E244" s="451">
        <v>4</v>
      </c>
      <c r="F244" s="451"/>
      <c r="G244" s="451">
        <v>0</v>
      </c>
      <c r="H244" s="451">
        <v>0</v>
      </c>
      <c r="I244" s="451">
        <v>0</v>
      </c>
      <c r="J244" s="445"/>
      <c r="K244" s="406"/>
    </row>
    <row r="245" spans="1:13" ht="13.5" customHeight="1">
      <c r="A245" s="406" t="s">
        <v>662</v>
      </c>
      <c r="B245" s="449" t="s">
        <v>663</v>
      </c>
      <c r="C245" s="451">
        <v>457</v>
      </c>
      <c r="D245" s="451">
        <v>219</v>
      </c>
      <c r="E245" s="451">
        <v>238</v>
      </c>
      <c r="F245" s="451"/>
      <c r="G245" s="451">
        <v>0</v>
      </c>
      <c r="H245" s="451">
        <v>0</v>
      </c>
      <c r="I245" s="451">
        <v>0</v>
      </c>
      <c r="J245" s="445"/>
      <c r="K245" s="406"/>
    </row>
    <row r="246" spans="1:13" ht="13.5" customHeight="1">
      <c r="A246" s="406" t="s">
        <v>654</v>
      </c>
      <c r="B246" s="449" t="s">
        <v>655</v>
      </c>
      <c r="C246" s="451">
        <v>4</v>
      </c>
      <c r="D246" s="451">
        <v>4</v>
      </c>
      <c r="E246" s="451">
        <v>0</v>
      </c>
      <c r="F246" s="451"/>
      <c r="G246" s="451">
        <v>0</v>
      </c>
      <c r="H246" s="451">
        <v>0</v>
      </c>
      <c r="I246" s="451">
        <v>0</v>
      </c>
      <c r="J246" s="445"/>
      <c r="K246" s="406"/>
    </row>
    <row r="247" spans="1:13" ht="13.5" customHeight="1">
      <c r="A247" s="406" t="s">
        <v>658</v>
      </c>
      <c r="B247" s="449" t="s">
        <v>659</v>
      </c>
      <c r="C247" s="451">
        <v>318</v>
      </c>
      <c r="D247" s="451">
        <v>183</v>
      </c>
      <c r="E247" s="451">
        <v>135</v>
      </c>
      <c r="F247" s="451"/>
      <c r="G247" s="451">
        <v>0</v>
      </c>
      <c r="H247" s="451">
        <v>0</v>
      </c>
      <c r="I247" s="451">
        <v>0</v>
      </c>
      <c r="J247" s="445"/>
    </row>
    <row r="248" spans="1:13" ht="13.5" customHeight="1">
      <c r="A248" s="406" t="s">
        <v>668</v>
      </c>
      <c r="B248" s="449" t="s">
        <v>669</v>
      </c>
      <c r="C248" s="451">
        <v>468</v>
      </c>
      <c r="D248" s="451">
        <v>0</v>
      </c>
      <c r="E248" s="451">
        <v>468</v>
      </c>
      <c r="F248" s="451"/>
      <c r="G248" s="451">
        <v>198</v>
      </c>
      <c r="H248" s="451">
        <v>0</v>
      </c>
      <c r="I248" s="451">
        <v>198</v>
      </c>
      <c r="J248" s="445"/>
      <c r="K248" s="406"/>
    </row>
    <row r="249" spans="1:13" ht="13.5" customHeight="1">
      <c r="A249" s="406" t="s">
        <v>666</v>
      </c>
      <c r="B249" s="449" t="s">
        <v>667</v>
      </c>
      <c r="C249" s="451" t="s">
        <v>1029</v>
      </c>
      <c r="D249" s="451" t="s">
        <v>1029</v>
      </c>
      <c r="E249" s="451" t="s">
        <v>1029</v>
      </c>
      <c r="F249" s="451"/>
      <c r="G249" s="451" t="s">
        <v>1029</v>
      </c>
      <c r="H249" s="451" t="s">
        <v>1029</v>
      </c>
      <c r="I249" s="451" t="s">
        <v>1029</v>
      </c>
      <c r="J249" s="445"/>
      <c r="K249" s="406"/>
    </row>
    <row r="250" spans="1:13" ht="13.5" customHeight="1">
      <c r="A250" s="406" t="s">
        <v>676</v>
      </c>
      <c r="B250" s="449" t="s">
        <v>677</v>
      </c>
      <c r="C250" s="451">
        <v>10</v>
      </c>
      <c r="D250" s="451">
        <v>10</v>
      </c>
      <c r="E250" s="451">
        <v>0</v>
      </c>
      <c r="F250" s="451"/>
      <c r="G250" s="451">
        <v>0</v>
      </c>
      <c r="H250" s="451">
        <v>0</v>
      </c>
      <c r="I250" s="451">
        <v>0</v>
      </c>
      <c r="J250" s="445"/>
      <c r="K250" s="406"/>
      <c r="L250" s="452"/>
      <c r="M250" s="452"/>
    </row>
    <row r="251" spans="1:13" ht="13.5" customHeight="1">
      <c r="A251" s="406" t="s">
        <v>670</v>
      </c>
      <c r="B251" s="449" t="s">
        <v>671</v>
      </c>
      <c r="C251" s="451">
        <v>201</v>
      </c>
      <c r="D251" s="451">
        <v>0</v>
      </c>
      <c r="E251" s="451">
        <v>201</v>
      </c>
      <c r="F251" s="451"/>
      <c r="G251" s="451">
        <v>8</v>
      </c>
      <c r="H251" s="451">
        <v>0</v>
      </c>
      <c r="I251" s="451">
        <v>8</v>
      </c>
      <c r="J251" s="445"/>
      <c r="K251" s="406"/>
    </row>
    <row r="252" spans="1:13" ht="13.5" customHeight="1">
      <c r="A252" s="406" t="s">
        <v>664</v>
      </c>
      <c r="B252" s="449" t="s">
        <v>665</v>
      </c>
      <c r="C252" s="451">
        <v>458</v>
      </c>
      <c r="D252" s="451">
        <v>273</v>
      </c>
      <c r="E252" s="451">
        <v>185</v>
      </c>
      <c r="F252" s="451"/>
      <c r="G252" s="451">
        <v>0</v>
      </c>
      <c r="H252" s="451">
        <v>0</v>
      </c>
      <c r="I252" s="451">
        <v>0</v>
      </c>
      <c r="J252" s="445"/>
      <c r="K252" s="406"/>
      <c r="L252" s="452"/>
      <c r="M252" s="452"/>
    </row>
    <row r="253" spans="1:13" ht="13.5" customHeight="1">
      <c r="A253" s="406" t="s">
        <v>652</v>
      </c>
      <c r="B253" s="449" t="s">
        <v>653</v>
      </c>
      <c r="C253" s="451">
        <v>1663</v>
      </c>
      <c r="D253" s="451">
        <v>588</v>
      </c>
      <c r="E253" s="457">
        <v>1075</v>
      </c>
      <c r="F253" s="457"/>
      <c r="G253" s="451">
        <v>0</v>
      </c>
      <c r="H253" s="451">
        <v>0</v>
      </c>
      <c r="I253" s="451">
        <v>0</v>
      </c>
      <c r="J253" s="445"/>
      <c r="K253" s="406"/>
    </row>
    <row r="254" spans="1:13" ht="13.5" customHeight="1">
      <c r="A254" s="406" t="s">
        <v>650</v>
      </c>
      <c r="B254" s="449" t="s">
        <v>651</v>
      </c>
      <c r="C254" s="451">
        <v>1186</v>
      </c>
      <c r="D254" s="451">
        <v>565</v>
      </c>
      <c r="E254" s="451">
        <v>621</v>
      </c>
      <c r="F254" s="451"/>
      <c r="G254" s="451">
        <v>15</v>
      </c>
      <c r="H254" s="451">
        <v>4</v>
      </c>
      <c r="I254" s="451">
        <v>11</v>
      </c>
      <c r="J254" s="445"/>
      <c r="K254" s="406"/>
    </row>
    <row r="255" spans="1:13" ht="13.5" customHeight="1">
      <c r="A255" s="406" t="s">
        <v>672</v>
      </c>
      <c r="B255" s="449" t="s">
        <v>673</v>
      </c>
      <c r="C255" s="451">
        <v>367</v>
      </c>
      <c r="D255" s="451">
        <v>0</v>
      </c>
      <c r="E255" s="457">
        <v>367</v>
      </c>
      <c r="F255" s="457"/>
      <c r="G255" s="451">
        <v>14</v>
      </c>
      <c r="H255" s="451">
        <v>0</v>
      </c>
      <c r="I255" s="451">
        <v>14</v>
      </c>
      <c r="J255" s="445"/>
      <c r="K255" s="406"/>
      <c r="L255" s="452"/>
      <c r="M255" s="452"/>
    </row>
    <row r="256" spans="1:13" ht="13.5" customHeight="1">
      <c r="A256" s="406" t="s">
        <v>656</v>
      </c>
      <c r="B256" s="449" t="s">
        <v>657</v>
      </c>
      <c r="C256" s="451">
        <v>488</v>
      </c>
      <c r="D256" s="451">
        <v>435</v>
      </c>
      <c r="E256" s="457">
        <v>53</v>
      </c>
      <c r="F256" s="457"/>
      <c r="G256" s="451">
        <v>10</v>
      </c>
      <c r="H256" s="451">
        <v>10</v>
      </c>
      <c r="I256" s="451">
        <v>0</v>
      </c>
      <c r="J256" s="445"/>
      <c r="K256" s="406"/>
    </row>
    <row r="257" spans="1:11" ht="13.5" customHeight="1">
      <c r="A257" s="406" t="s">
        <v>648</v>
      </c>
      <c r="B257" s="449" t="s">
        <v>649</v>
      </c>
      <c r="C257" s="451">
        <v>444</v>
      </c>
      <c r="D257" s="451">
        <v>56</v>
      </c>
      <c r="E257" s="457">
        <v>388</v>
      </c>
      <c r="F257" s="457"/>
      <c r="G257" s="451">
        <v>0</v>
      </c>
      <c r="H257" s="451">
        <v>0</v>
      </c>
      <c r="I257" s="451">
        <v>0</v>
      </c>
      <c r="J257" s="445"/>
      <c r="K257" s="406"/>
    </row>
    <row r="258" spans="1:11" ht="13.5" customHeight="1">
      <c r="A258" s="406" t="s">
        <v>660</v>
      </c>
      <c r="B258" s="449" t="s">
        <v>661</v>
      </c>
      <c r="C258" s="451">
        <v>872</v>
      </c>
      <c r="D258" s="451">
        <v>176</v>
      </c>
      <c r="E258" s="457">
        <v>696</v>
      </c>
      <c r="F258" s="457"/>
      <c r="G258" s="451">
        <v>35</v>
      </c>
      <c r="H258" s="451">
        <v>11</v>
      </c>
      <c r="I258" s="451">
        <v>24</v>
      </c>
      <c r="J258" s="445"/>
      <c r="K258" s="406"/>
    </row>
    <row r="259" spans="1:11" ht="13.5" customHeight="1">
      <c r="A259" s="454" t="s">
        <v>835</v>
      </c>
      <c r="B259" s="353" t="s">
        <v>678</v>
      </c>
      <c r="C259" s="455">
        <v>5019</v>
      </c>
      <c r="D259" s="455">
        <v>2099</v>
      </c>
      <c r="E259" s="455">
        <v>2920</v>
      </c>
      <c r="F259" s="455"/>
      <c r="G259" s="455">
        <v>268</v>
      </c>
      <c r="H259" s="455">
        <v>53</v>
      </c>
      <c r="I259" s="455">
        <v>215</v>
      </c>
      <c r="J259" s="445"/>
    </row>
    <row r="260" spans="1:11" ht="13.5" customHeight="1">
      <c r="A260" s="406" t="s">
        <v>691</v>
      </c>
      <c r="B260" s="449" t="s">
        <v>692</v>
      </c>
      <c r="C260" s="451" t="s">
        <v>1029</v>
      </c>
      <c r="D260" s="451" t="s">
        <v>1029</v>
      </c>
      <c r="E260" s="451" t="s">
        <v>1029</v>
      </c>
      <c r="F260" s="451"/>
      <c r="G260" s="451" t="s">
        <v>1029</v>
      </c>
      <c r="H260" s="451" t="s">
        <v>1029</v>
      </c>
      <c r="I260" s="451" t="s">
        <v>1029</v>
      </c>
      <c r="J260" s="445"/>
      <c r="K260" s="406"/>
    </row>
    <row r="261" spans="1:11" ht="13.5" customHeight="1">
      <c r="A261" s="406" t="s">
        <v>683</v>
      </c>
      <c r="B261" s="449" t="s">
        <v>684</v>
      </c>
      <c r="C261" s="451">
        <v>62</v>
      </c>
      <c r="D261" s="451">
        <v>0</v>
      </c>
      <c r="E261" s="451">
        <v>62</v>
      </c>
      <c r="F261" s="451"/>
      <c r="G261" s="451">
        <v>0</v>
      </c>
      <c r="H261" s="451">
        <v>0</v>
      </c>
      <c r="I261" s="451">
        <v>0</v>
      </c>
      <c r="J261" s="445"/>
      <c r="K261" s="406"/>
    </row>
    <row r="262" spans="1:11" ht="13.5" customHeight="1">
      <c r="A262" s="406" t="s">
        <v>693</v>
      </c>
      <c r="B262" s="449" t="s">
        <v>694</v>
      </c>
      <c r="C262" s="451">
        <v>421</v>
      </c>
      <c r="D262" s="451">
        <v>185</v>
      </c>
      <c r="E262" s="451">
        <v>236</v>
      </c>
      <c r="F262" s="451"/>
      <c r="G262" s="451">
        <v>184</v>
      </c>
      <c r="H262" s="451">
        <v>0</v>
      </c>
      <c r="I262" s="451">
        <v>184</v>
      </c>
      <c r="J262" s="445"/>
      <c r="K262" s="406"/>
    </row>
    <row r="263" spans="1:11" ht="13.5" customHeight="1">
      <c r="A263" s="406" t="s">
        <v>689</v>
      </c>
      <c r="B263" s="449" t="s">
        <v>690</v>
      </c>
      <c r="C263" s="451">
        <v>351</v>
      </c>
      <c r="D263" s="451">
        <v>182</v>
      </c>
      <c r="E263" s="451">
        <v>169</v>
      </c>
      <c r="F263" s="451"/>
      <c r="G263" s="451" t="s">
        <v>1022</v>
      </c>
      <c r="H263" s="451">
        <v>0</v>
      </c>
      <c r="I263" s="451" t="s">
        <v>1022</v>
      </c>
      <c r="J263" s="445"/>
      <c r="K263" s="406"/>
    </row>
    <row r="264" spans="1:11" ht="13.5" customHeight="1">
      <c r="A264" s="406" t="s">
        <v>687</v>
      </c>
      <c r="B264" s="449" t="s">
        <v>688</v>
      </c>
      <c r="C264" s="451">
        <v>121</v>
      </c>
      <c r="D264" s="451">
        <v>0</v>
      </c>
      <c r="E264" s="451">
        <v>121</v>
      </c>
      <c r="F264" s="451"/>
      <c r="G264" s="451">
        <v>0</v>
      </c>
      <c r="H264" s="451">
        <v>0</v>
      </c>
      <c r="I264" s="451">
        <v>0</v>
      </c>
      <c r="J264" s="445"/>
      <c r="K264" s="406"/>
    </row>
    <row r="265" spans="1:11" ht="13.5" customHeight="1">
      <c r="A265" s="406" t="s">
        <v>681</v>
      </c>
      <c r="B265" s="449" t="s">
        <v>682</v>
      </c>
      <c r="C265" s="451">
        <v>1836</v>
      </c>
      <c r="D265" s="451">
        <v>1032</v>
      </c>
      <c r="E265" s="451">
        <v>804</v>
      </c>
      <c r="F265" s="451"/>
      <c r="G265" s="451">
        <v>52</v>
      </c>
      <c r="H265" s="451">
        <v>34</v>
      </c>
      <c r="I265" s="451">
        <v>18</v>
      </c>
      <c r="J265" s="445"/>
      <c r="K265" s="406"/>
    </row>
    <row r="266" spans="1:11" ht="13.5" customHeight="1">
      <c r="A266" s="406" t="s">
        <v>695</v>
      </c>
      <c r="B266" s="449" t="s">
        <v>696</v>
      </c>
      <c r="C266" s="453">
        <v>32</v>
      </c>
      <c r="D266" s="453">
        <v>15</v>
      </c>
      <c r="E266" s="453">
        <v>17</v>
      </c>
      <c r="F266" s="453"/>
      <c r="G266" s="238">
        <v>0</v>
      </c>
      <c r="H266" s="238">
        <v>0</v>
      </c>
      <c r="I266" s="238">
        <v>0</v>
      </c>
      <c r="J266" s="445"/>
      <c r="K266" s="406"/>
    </row>
    <row r="267" spans="1:11" ht="13.5" customHeight="1">
      <c r="A267" s="406" t="s">
        <v>697</v>
      </c>
      <c r="B267" s="449" t="s">
        <v>698</v>
      </c>
      <c r="C267" s="451">
        <v>1117</v>
      </c>
      <c r="D267" s="451">
        <v>332</v>
      </c>
      <c r="E267" s="451">
        <v>785</v>
      </c>
      <c r="F267" s="451"/>
      <c r="G267" s="451" t="s">
        <v>1022</v>
      </c>
      <c r="H267" s="451" t="s">
        <v>1022</v>
      </c>
      <c r="I267" s="451" t="s">
        <v>1022</v>
      </c>
      <c r="J267" s="445"/>
      <c r="K267" s="406"/>
    </row>
    <row r="268" spans="1:11" ht="13.5" customHeight="1">
      <c r="A268" s="406" t="s">
        <v>679</v>
      </c>
      <c r="B268" s="449" t="s">
        <v>680</v>
      </c>
      <c r="C268" s="451">
        <v>664</v>
      </c>
      <c r="D268" s="451">
        <v>295</v>
      </c>
      <c r="E268" s="451">
        <v>369</v>
      </c>
      <c r="F268" s="451"/>
      <c r="G268" s="451" t="s">
        <v>1022</v>
      </c>
      <c r="H268" s="451" t="s">
        <v>1022</v>
      </c>
      <c r="I268" s="451">
        <v>0</v>
      </c>
      <c r="J268" s="445"/>
      <c r="K268" s="406"/>
    </row>
    <row r="269" spans="1:11" ht="13.5" customHeight="1">
      <c r="A269" s="406" t="s">
        <v>685</v>
      </c>
      <c r="B269" s="449" t="s">
        <v>686</v>
      </c>
      <c r="C269" s="451">
        <v>415</v>
      </c>
      <c r="D269" s="451">
        <v>58</v>
      </c>
      <c r="E269" s="451">
        <v>357</v>
      </c>
      <c r="F269" s="451"/>
      <c r="G269" s="451">
        <v>0</v>
      </c>
      <c r="H269" s="451">
        <v>0</v>
      </c>
      <c r="I269" s="451">
        <v>0</v>
      </c>
      <c r="J269" s="445"/>
      <c r="K269" s="406"/>
    </row>
    <row r="270" spans="1:11" ht="13.5" customHeight="1">
      <c r="A270" s="454" t="s">
        <v>836</v>
      </c>
      <c r="B270" s="353" t="s">
        <v>699</v>
      </c>
      <c r="C270" s="455">
        <v>4508</v>
      </c>
      <c r="D270" s="455">
        <v>1867</v>
      </c>
      <c r="E270" s="455">
        <v>2641</v>
      </c>
      <c r="F270" s="455"/>
      <c r="G270" s="455">
        <v>195</v>
      </c>
      <c r="H270" s="455">
        <v>110</v>
      </c>
      <c r="I270" s="455">
        <v>85</v>
      </c>
      <c r="J270" s="445"/>
      <c r="K270" s="406"/>
    </row>
    <row r="271" spans="1:11" ht="13.5" customHeight="1">
      <c r="A271" s="406" t="s">
        <v>710</v>
      </c>
      <c r="B271" s="449" t="s">
        <v>711</v>
      </c>
      <c r="C271" s="451" t="s">
        <v>1029</v>
      </c>
      <c r="D271" s="451" t="s">
        <v>1029</v>
      </c>
      <c r="E271" s="451" t="s">
        <v>1029</v>
      </c>
      <c r="F271" s="451"/>
      <c r="G271" s="451" t="s">
        <v>1029</v>
      </c>
      <c r="H271" s="451" t="s">
        <v>1029</v>
      </c>
      <c r="I271" s="451" t="s">
        <v>1029</v>
      </c>
      <c r="J271" s="445"/>
      <c r="K271" s="406"/>
    </row>
    <row r="272" spans="1:11" ht="13.5" customHeight="1">
      <c r="A272" s="406" t="s">
        <v>708</v>
      </c>
      <c r="B272" s="449" t="s">
        <v>709</v>
      </c>
      <c r="C272" s="451">
        <v>500</v>
      </c>
      <c r="D272" s="451">
        <v>225</v>
      </c>
      <c r="E272" s="457">
        <v>275</v>
      </c>
      <c r="F272" s="457"/>
      <c r="G272" s="451">
        <v>32</v>
      </c>
      <c r="H272" s="451">
        <v>0</v>
      </c>
      <c r="I272" s="451">
        <v>32</v>
      </c>
      <c r="J272" s="445"/>
      <c r="K272" s="406"/>
    </row>
    <row r="273" spans="1:13" ht="13.5" customHeight="1">
      <c r="A273" s="406" t="s">
        <v>700</v>
      </c>
      <c r="B273" s="449" t="s">
        <v>701</v>
      </c>
      <c r="C273" s="451">
        <v>70</v>
      </c>
      <c r="D273" s="451">
        <v>56</v>
      </c>
      <c r="E273" s="451">
        <v>14</v>
      </c>
      <c r="F273" s="451"/>
      <c r="G273" s="451" t="s">
        <v>1022</v>
      </c>
      <c r="H273" s="451" t="s">
        <v>1022</v>
      </c>
      <c r="I273" s="451">
        <v>0</v>
      </c>
      <c r="J273" s="445"/>
      <c r="K273" s="406"/>
      <c r="L273" s="452"/>
      <c r="M273" s="452"/>
    </row>
    <row r="274" spans="1:13" ht="13.5" customHeight="1">
      <c r="A274" s="406" t="s">
        <v>706</v>
      </c>
      <c r="B274" s="449" t="s">
        <v>707</v>
      </c>
      <c r="C274" s="451">
        <v>954</v>
      </c>
      <c r="D274" s="451">
        <v>322</v>
      </c>
      <c r="E274" s="451">
        <v>632</v>
      </c>
      <c r="F274" s="451"/>
      <c r="G274" s="451">
        <v>107</v>
      </c>
      <c r="H274" s="451" t="s">
        <v>1022</v>
      </c>
      <c r="I274" s="451" t="s">
        <v>1022</v>
      </c>
      <c r="J274" s="445"/>
      <c r="K274" s="406"/>
    </row>
    <row r="275" spans="1:13" ht="13.5" customHeight="1">
      <c r="A275" s="406" t="s">
        <v>702</v>
      </c>
      <c r="B275" s="449" t="s">
        <v>703</v>
      </c>
      <c r="C275" s="451">
        <v>771</v>
      </c>
      <c r="D275" s="451">
        <v>467</v>
      </c>
      <c r="E275" s="451">
        <v>304</v>
      </c>
      <c r="F275" s="451"/>
      <c r="G275" s="451" t="s">
        <v>1022</v>
      </c>
      <c r="H275" s="451" t="s">
        <v>1022</v>
      </c>
      <c r="I275" s="451">
        <v>0</v>
      </c>
      <c r="J275" s="445"/>
      <c r="K275" s="406"/>
    </row>
    <row r="276" spans="1:13" ht="13.5" customHeight="1">
      <c r="A276" s="406" t="s">
        <v>704</v>
      </c>
      <c r="B276" s="449" t="s">
        <v>705</v>
      </c>
      <c r="C276" s="451">
        <v>286</v>
      </c>
      <c r="D276" s="451">
        <v>253</v>
      </c>
      <c r="E276" s="457">
        <v>33</v>
      </c>
      <c r="F276" s="457"/>
      <c r="G276" s="451">
        <v>0</v>
      </c>
      <c r="H276" s="451">
        <v>0</v>
      </c>
      <c r="I276" s="451">
        <v>0</v>
      </c>
      <c r="J276" s="445"/>
    </row>
    <row r="277" spans="1:13" ht="13.5" customHeight="1">
      <c r="A277" s="406" t="s">
        <v>712</v>
      </c>
      <c r="B277" s="449" t="s">
        <v>713</v>
      </c>
      <c r="C277" s="451">
        <v>1927</v>
      </c>
      <c r="D277" s="451">
        <v>544</v>
      </c>
      <c r="E277" s="451">
        <v>1383</v>
      </c>
      <c r="F277" s="451"/>
      <c r="G277" s="451" t="s">
        <v>1022</v>
      </c>
      <c r="H277" s="451" t="s">
        <v>1022</v>
      </c>
      <c r="I277" s="451" t="s">
        <v>1022</v>
      </c>
      <c r="J277" s="445"/>
    </row>
    <row r="278" spans="1:13" ht="13.5" customHeight="1">
      <c r="A278" s="454" t="s">
        <v>837</v>
      </c>
      <c r="B278" s="353" t="s">
        <v>714</v>
      </c>
      <c r="C278" s="455">
        <v>2113</v>
      </c>
      <c r="D278" s="455">
        <v>448</v>
      </c>
      <c r="E278" s="455">
        <v>1665</v>
      </c>
      <c r="F278" s="455"/>
      <c r="G278" s="455">
        <v>13</v>
      </c>
      <c r="H278" s="455">
        <v>0</v>
      </c>
      <c r="I278" s="455">
        <v>13</v>
      </c>
      <c r="J278" s="445"/>
    </row>
    <row r="279" spans="1:13" ht="13.5" customHeight="1">
      <c r="A279" s="406" t="s">
        <v>723</v>
      </c>
      <c r="B279" s="449" t="s">
        <v>724</v>
      </c>
      <c r="C279" s="451" t="s">
        <v>1029</v>
      </c>
      <c r="D279" s="451" t="s">
        <v>1029</v>
      </c>
      <c r="E279" s="457" t="s">
        <v>1029</v>
      </c>
      <c r="F279" s="457"/>
      <c r="G279" s="451" t="s">
        <v>1029</v>
      </c>
      <c r="H279" s="451" t="s">
        <v>1029</v>
      </c>
      <c r="I279" s="451" t="s">
        <v>1029</v>
      </c>
      <c r="J279" s="445"/>
    </row>
    <row r="280" spans="1:13" ht="13.5" customHeight="1">
      <c r="A280" s="406" t="s">
        <v>717</v>
      </c>
      <c r="B280" s="449" t="s">
        <v>718</v>
      </c>
      <c r="C280" s="451">
        <v>185</v>
      </c>
      <c r="D280" s="451">
        <v>185</v>
      </c>
      <c r="E280" s="451">
        <v>0</v>
      </c>
      <c r="F280" s="451"/>
      <c r="G280" s="451">
        <v>0</v>
      </c>
      <c r="H280" s="451">
        <v>0</v>
      </c>
      <c r="I280" s="451">
        <v>0</v>
      </c>
      <c r="J280" s="445"/>
    </row>
    <row r="281" spans="1:13" ht="13.5" customHeight="1">
      <c r="A281" s="406" t="s">
        <v>721</v>
      </c>
      <c r="B281" s="449" t="s">
        <v>722</v>
      </c>
      <c r="C281" s="451">
        <v>319</v>
      </c>
      <c r="D281" s="451">
        <v>0</v>
      </c>
      <c r="E281" s="451">
        <v>319</v>
      </c>
      <c r="F281" s="451"/>
      <c r="G281" s="451">
        <v>0</v>
      </c>
      <c r="H281" s="451">
        <v>0</v>
      </c>
      <c r="I281" s="451">
        <v>0</v>
      </c>
      <c r="J281" s="445"/>
    </row>
    <row r="282" spans="1:13" ht="13.5" customHeight="1">
      <c r="A282" s="406" t="s">
        <v>725</v>
      </c>
      <c r="B282" s="449" t="s">
        <v>726</v>
      </c>
      <c r="C282" s="451">
        <v>362</v>
      </c>
      <c r="D282" s="451">
        <v>0</v>
      </c>
      <c r="E282" s="451">
        <v>362</v>
      </c>
      <c r="F282" s="451"/>
      <c r="G282" s="451">
        <v>0</v>
      </c>
      <c r="H282" s="451">
        <v>0</v>
      </c>
      <c r="I282" s="451">
        <v>0</v>
      </c>
      <c r="J282" s="445"/>
    </row>
    <row r="283" spans="1:13" ht="13.5" customHeight="1">
      <c r="A283" s="406" t="s">
        <v>727</v>
      </c>
      <c r="B283" s="449" t="s">
        <v>728</v>
      </c>
      <c r="C283" s="451">
        <v>5</v>
      </c>
      <c r="D283" s="451">
        <v>0</v>
      </c>
      <c r="E283" s="457">
        <v>5</v>
      </c>
      <c r="F283" s="457"/>
      <c r="G283" s="451">
        <v>0</v>
      </c>
      <c r="H283" s="451">
        <v>0</v>
      </c>
      <c r="I283" s="451">
        <v>0</v>
      </c>
      <c r="J283" s="445"/>
    </row>
    <row r="284" spans="1:13" ht="13.5" customHeight="1">
      <c r="A284" s="406" t="s">
        <v>715</v>
      </c>
      <c r="B284" s="449" t="s">
        <v>716</v>
      </c>
      <c r="C284" s="451" t="s">
        <v>1029</v>
      </c>
      <c r="D284" s="451" t="s">
        <v>1029</v>
      </c>
      <c r="E284" s="451" t="s">
        <v>1029</v>
      </c>
      <c r="F284" s="451"/>
      <c r="G284" s="451" t="s">
        <v>1029</v>
      </c>
      <c r="H284" s="451" t="s">
        <v>1029</v>
      </c>
      <c r="I284" s="451" t="s">
        <v>1029</v>
      </c>
      <c r="J284" s="445"/>
      <c r="L284" s="452"/>
      <c r="M284" s="452"/>
    </row>
    <row r="285" spans="1:13" ht="13.5" customHeight="1">
      <c r="A285" s="406" t="s">
        <v>719</v>
      </c>
      <c r="B285" s="449" t="s">
        <v>720</v>
      </c>
      <c r="C285" s="451">
        <v>342</v>
      </c>
      <c r="D285" s="451">
        <v>0</v>
      </c>
      <c r="E285" s="451">
        <v>342</v>
      </c>
      <c r="F285" s="451"/>
      <c r="G285" s="451">
        <v>0</v>
      </c>
      <c r="H285" s="451">
        <v>0</v>
      </c>
      <c r="I285" s="451">
        <v>0</v>
      </c>
      <c r="J285" s="445"/>
    </row>
    <row r="286" spans="1:13" ht="13.5" customHeight="1">
      <c r="A286" s="406" t="s">
        <v>729</v>
      </c>
      <c r="B286" s="449" t="s">
        <v>730</v>
      </c>
      <c r="C286" s="451">
        <v>900</v>
      </c>
      <c r="D286" s="451">
        <v>263</v>
      </c>
      <c r="E286" s="451">
        <v>637</v>
      </c>
      <c r="F286" s="451"/>
      <c r="G286" s="451">
        <v>13</v>
      </c>
      <c r="H286" s="451">
        <v>0</v>
      </c>
      <c r="I286" s="451">
        <v>13</v>
      </c>
      <c r="J286" s="445"/>
    </row>
    <row r="287" spans="1:13" ht="13.5" customHeight="1">
      <c r="A287" s="454" t="s">
        <v>838</v>
      </c>
      <c r="B287" s="353" t="s">
        <v>731</v>
      </c>
      <c r="C287" s="455">
        <v>5224</v>
      </c>
      <c r="D287" s="455">
        <v>1551</v>
      </c>
      <c r="E287" s="455">
        <v>3673</v>
      </c>
      <c r="F287" s="455"/>
      <c r="G287" s="455">
        <v>335</v>
      </c>
      <c r="H287" s="455">
        <v>97</v>
      </c>
      <c r="I287" s="455">
        <v>238</v>
      </c>
      <c r="J287" s="445"/>
    </row>
    <row r="288" spans="1:13" ht="13.5" customHeight="1">
      <c r="A288" s="406" t="s">
        <v>740</v>
      </c>
      <c r="B288" s="449" t="s">
        <v>741</v>
      </c>
      <c r="C288" s="451" t="s">
        <v>1029</v>
      </c>
      <c r="D288" s="451" t="s">
        <v>1029</v>
      </c>
      <c r="E288" s="457" t="s">
        <v>1029</v>
      </c>
      <c r="F288" s="457"/>
      <c r="G288" s="451" t="s">
        <v>1029</v>
      </c>
      <c r="H288" s="451" t="s">
        <v>1029</v>
      </c>
      <c r="I288" s="451" t="s">
        <v>1029</v>
      </c>
      <c r="J288" s="445"/>
    </row>
    <row r="289" spans="1:14" ht="13.5" customHeight="1">
      <c r="A289" s="406" t="s">
        <v>732</v>
      </c>
      <c r="B289" s="449" t="s">
        <v>733</v>
      </c>
      <c r="C289" s="451">
        <v>324</v>
      </c>
      <c r="D289" s="451">
        <v>0</v>
      </c>
      <c r="E289" s="457">
        <v>324</v>
      </c>
      <c r="F289" s="457"/>
      <c r="G289" s="451">
        <v>167</v>
      </c>
      <c r="H289" s="451">
        <v>0</v>
      </c>
      <c r="I289" s="451">
        <v>167</v>
      </c>
      <c r="J289" s="445"/>
    </row>
    <row r="290" spans="1:14" ht="13.5" customHeight="1">
      <c r="A290" s="406" t="s">
        <v>756</v>
      </c>
      <c r="B290" s="449" t="s">
        <v>757</v>
      </c>
      <c r="C290" s="451">
        <v>93</v>
      </c>
      <c r="D290" s="451">
        <v>0</v>
      </c>
      <c r="E290" s="451">
        <v>93</v>
      </c>
      <c r="F290" s="451"/>
      <c r="G290" s="451">
        <v>3</v>
      </c>
      <c r="H290" s="451">
        <v>0</v>
      </c>
      <c r="I290" s="451">
        <v>3</v>
      </c>
      <c r="J290" s="445"/>
    </row>
    <row r="291" spans="1:14" ht="13.5" customHeight="1">
      <c r="A291" s="406" t="s">
        <v>744</v>
      </c>
      <c r="B291" s="449" t="s">
        <v>745</v>
      </c>
      <c r="C291" s="451" t="s">
        <v>1029</v>
      </c>
      <c r="D291" s="451" t="s">
        <v>1029</v>
      </c>
      <c r="E291" s="451" t="s">
        <v>1029</v>
      </c>
      <c r="F291" s="451"/>
      <c r="G291" s="451" t="s">
        <v>1029</v>
      </c>
      <c r="H291" s="451" t="s">
        <v>1029</v>
      </c>
      <c r="I291" s="451" t="s">
        <v>1029</v>
      </c>
      <c r="J291" s="445"/>
    </row>
    <row r="292" spans="1:14" ht="13.5" customHeight="1">
      <c r="A292" s="406" t="s">
        <v>742</v>
      </c>
      <c r="B292" s="449" t="s">
        <v>743</v>
      </c>
      <c r="C292" s="451" t="s">
        <v>1029</v>
      </c>
      <c r="D292" s="451" t="s">
        <v>1029</v>
      </c>
      <c r="E292" s="451" t="s">
        <v>1029</v>
      </c>
      <c r="F292" s="451"/>
      <c r="G292" s="451" t="s">
        <v>1029</v>
      </c>
      <c r="H292" s="451" t="s">
        <v>1029</v>
      </c>
      <c r="I292" s="451" t="s">
        <v>1029</v>
      </c>
      <c r="J292" s="445"/>
    </row>
    <row r="293" spans="1:14" ht="13.5" customHeight="1">
      <c r="A293" s="406" t="s">
        <v>738</v>
      </c>
      <c r="B293" s="449" t="s">
        <v>739</v>
      </c>
      <c r="C293" s="451">
        <v>129</v>
      </c>
      <c r="D293" s="451">
        <v>0</v>
      </c>
      <c r="E293" s="451">
        <v>129</v>
      </c>
      <c r="F293" s="451"/>
      <c r="G293" s="451">
        <v>0</v>
      </c>
      <c r="H293" s="451">
        <v>0</v>
      </c>
      <c r="I293" s="451">
        <v>0</v>
      </c>
      <c r="J293" s="445"/>
    </row>
    <row r="294" spans="1:14" ht="13.5" customHeight="1">
      <c r="A294" s="406" t="s">
        <v>750</v>
      </c>
      <c r="B294" s="449" t="s">
        <v>751</v>
      </c>
      <c r="C294" s="451">
        <v>156</v>
      </c>
      <c r="D294" s="451">
        <v>156</v>
      </c>
      <c r="E294" s="457">
        <v>0</v>
      </c>
      <c r="F294" s="457"/>
      <c r="G294" s="451">
        <v>0</v>
      </c>
      <c r="H294" s="451">
        <v>0</v>
      </c>
      <c r="I294" s="451">
        <v>0</v>
      </c>
      <c r="J294" s="445"/>
    </row>
    <row r="295" spans="1:14" ht="13.5" customHeight="1">
      <c r="A295" s="406" t="s">
        <v>748</v>
      </c>
      <c r="B295" s="449" t="s">
        <v>749</v>
      </c>
      <c r="C295" s="451" t="s">
        <v>1029</v>
      </c>
      <c r="D295" s="451" t="s">
        <v>1029</v>
      </c>
      <c r="E295" s="451" t="s">
        <v>1029</v>
      </c>
      <c r="F295" s="451"/>
      <c r="G295" s="451" t="s">
        <v>1029</v>
      </c>
      <c r="H295" s="451" t="s">
        <v>1029</v>
      </c>
      <c r="I295" s="451" t="s">
        <v>1029</v>
      </c>
      <c r="J295" s="445"/>
      <c r="L295" s="452"/>
      <c r="M295" s="452"/>
      <c r="N295" s="452"/>
    </row>
    <row r="296" spans="1:14" ht="13.5" customHeight="1">
      <c r="A296" s="406" t="s">
        <v>734</v>
      </c>
      <c r="B296" s="449" t="s">
        <v>735</v>
      </c>
      <c r="C296" s="451" t="s">
        <v>1029</v>
      </c>
      <c r="D296" s="451" t="s">
        <v>1029</v>
      </c>
      <c r="E296" s="457" t="s">
        <v>1029</v>
      </c>
      <c r="F296" s="457"/>
      <c r="G296" s="451" t="s">
        <v>1029</v>
      </c>
      <c r="H296" s="451" t="s">
        <v>1029</v>
      </c>
      <c r="I296" s="451" t="s">
        <v>1029</v>
      </c>
      <c r="J296" s="445"/>
    </row>
    <row r="297" spans="1:14" ht="13.5" customHeight="1">
      <c r="A297" s="406" t="s">
        <v>758</v>
      </c>
      <c r="B297" s="449" t="s">
        <v>759</v>
      </c>
      <c r="C297" s="451">
        <v>53</v>
      </c>
      <c r="D297" s="451">
        <v>53</v>
      </c>
      <c r="E297" s="451">
        <v>0</v>
      </c>
      <c r="F297" s="451"/>
      <c r="G297" s="451">
        <v>0</v>
      </c>
      <c r="H297" s="451">
        <v>0</v>
      </c>
      <c r="I297" s="451">
        <v>0</v>
      </c>
      <c r="J297" s="445"/>
    </row>
    <row r="298" spans="1:14" ht="13.5" customHeight="1">
      <c r="A298" s="406" t="s">
        <v>754</v>
      </c>
      <c r="B298" s="449" t="s">
        <v>755</v>
      </c>
      <c r="C298" s="451">
        <v>887</v>
      </c>
      <c r="D298" s="451">
        <v>256</v>
      </c>
      <c r="E298" s="451">
        <v>631</v>
      </c>
      <c r="F298" s="451"/>
      <c r="G298" s="451">
        <v>62</v>
      </c>
      <c r="H298" s="451">
        <v>26</v>
      </c>
      <c r="I298" s="451">
        <v>36</v>
      </c>
      <c r="J298" s="445"/>
    </row>
    <row r="299" spans="1:14" ht="13.5" customHeight="1">
      <c r="A299" s="406" t="s">
        <v>760</v>
      </c>
      <c r="B299" s="449" t="s">
        <v>761</v>
      </c>
      <c r="C299" s="451" t="s">
        <v>1029</v>
      </c>
      <c r="D299" s="451" t="s">
        <v>1029</v>
      </c>
      <c r="E299" s="451" t="s">
        <v>1029</v>
      </c>
      <c r="F299" s="451"/>
      <c r="G299" s="451" t="s">
        <v>1029</v>
      </c>
      <c r="H299" s="451" t="s">
        <v>1029</v>
      </c>
      <c r="I299" s="451" t="s">
        <v>1029</v>
      </c>
      <c r="J299" s="445"/>
      <c r="K299" s="406"/>
    </row>
    <row r="300" spans="1:14" ht="13.5" customHeight="1">
      <c r="A300" s="406" t="s">
        <v>752</v>
      </c>
      <c r="B300" s="449" t="s">
        <v>753</v>
      </c>
      <c r="C300" s="451">
        <v>2278</v>
      </c>
      <c r="D300" s="451">
        <v>569</v>
      </c>
      <c r="E300" s="457">
        <v>1709</v>
      </c>
      <c r="F300" s="457"/>
      <c r="G300" s="451">
        <v>76</v>
      </c>
      <c r="H300" s="451">
        <v>56</v>
      </c>
      <c r="I300" s="451">
        <v>20</v>
      </c>
      <c r="J300" s="445"/>
      <c r="K300" s="406"/>
    </row>
    <row r="301" spans="1:14" ht="13.5" customHeight="1">
      <c r="A301" s="406" t="s">
        <v>736</v>
      </c>
      <c r="B301" s="449" t="s">
        <v>737</v>
      </c>
      <c r="C301" s="451">
        <v>273</v>
      </c>
      <c r="D301" s="451">
        <v>150</v>
      </c>
      <c r="E301" s="451">
        <v>123</v>
      </c>
      <c r="F301" s="451"/>
      <c r="G301" s="451">
        <v>0</v>
      </c>
      <c r="H301" s="451">
        <v>0</v>
      </c>
      <c r="I301" s="451">
        <v>0</v>
      </c>
      <c r="J301" s="445"/>
      <c r="K301" s="406"/>
    </row>
    <row r="302" spans="1:14" ht="13.5" customHeight="1">
      <c r="A302" s="406" t="s">
        <v>746</v>
      </c>
      <c r="B302" s="449" t="s">
        <v>747</v>
      </c>
      <c r="C302" s="451">
        <v>1031</v>
      </c>
      <c r="D302" s="451">
        <v>367</v>
      </c>
      <c r="E302" s="451">
        <v>664</v>
      </c>
      <c r="F302" s="451"/>
      <c r="G302" s="451">
        <v>27</v>
      </c>
      <c r="H302" s="451">
        <v>15</v>
      </c>
      <c r="I302" s="451">
        <v>12</v>
      </c>
      <c r="J302" s="445"/>
      <c r="K302" s="406"/>
    </row>
    <row r="303" spans="1:14" ht="13.5" customHeight="1">
      <c r="A303" s="454" t="s">
        <v>839</v>
      </c>
      <c r="B303" s="353" t="s">
        <v>762</v>
      </c>
      <c r="C303" s="455">
        <v>4652</v>
      </c>
      <c r="D303" s="455">
        <v>1694</v>
      </c>
      <c r="E303" s="455">
        <v>2958</v>
      </c>
      <c r="F303" s="455"/>
      <c r="G303" s="455">
        <v>194</v>
      </c>
      <c r="H303" s="455">
        <v>5</v>
      </c>
      <c r="I303" s="455">
        <v>189</v>
      </c>
      <c r="J303" s="445"/>
      <c r="K303" s="406"/>
    </row>
    <row r="304" spans="1:14" ht="13.5" customHeight="1">
      <c r="A304" s="406" t="s">
        <v>765</v>
      </c>
      <c r="B304" s="449" t="s">
        <v>766</v>
      </c>
      <c r="C304" s="451">
        <v>87</v>
      </c>
      <c r="D304" s="451">
        <v>0</v>
      </c>
      <c r="E304" s="457">
        <v>87</v>
      </c>
      <c r="F304" s="457"/>
      <c r="G304" s="451">
        <v>3</v>
      </c>
      <c r="H304" s="451">
        <v>0</v>
      </c>
      <c r="I304" s="451">
        <v>3</v>
      </c>
      <c r="J304" s="445"/>
      <c r="K304" s="406"/>
      <c r="L304" s="452"/>
      <c r="M304" s="452"/>
      <c r="N304" s="452"/>
    </row>
    <row r="305" spans="1:14" ht="13.5" customHeight="1">
      <c r="A305" s="406" t="s">
        <v>763</v>
      </c>
      <c r="B305" s="449" t="s">
        <v>764</v>
      </c>
      <c r="C305" s="451">
        <v>180</v>
      </c>
      <c r="D305" s="451">
        <v>0</v>
      </c>
      <c r="E305" s="451">
        <v>180</v>
      </c>
      <c r="F305" s="451"/>
      <c r="G305" s="451">
        <v>0</v>
      </c>
      <c r="H305" s="451">
        <v>0</v>
      </c>
      <c r="I305" s="451">
        <v>0</v>
      </c>
      <c r="J305" s="445"/>
      <c r="K305" s="406"/>
    </row>
    <row r="306" spans="1:14" ht="13.5" customHeight="1">
      <c r="A306" s="406" t="s">
        <v>773</v>
      </c>
      <c r="B306" s="449" t="s">
        <v>774</v>
      </c>
      <c r="C306" s="451">
        <v>85</v>
      </c>
      <c r="D306" s="451">
        <v>0</v>
      </c>
      <c r="E306" s="451">
        <v>85</v>
      </c>
      <c r="F306" s="451"/>
      <c r="G306" s="451">
        <v>0</v>
      </c>
      <c r="H306" s="451">
        <v>0</v>
      </c>
      <c r="I306" s="451">
        <v>0</v>
      </c>
      <c r="J306" s="445"/>
      <c r="K306" s="406"/>
    </row>
    <row r="307" spans="1:14" ht="13.5" customHeight="1">
      <c r="A307" s="406" t="s">
        <v>787</v>
      </c>
      <c r="B307" s="449" t="s">
        <v>788</v>
      </c>
      <c r="C307" s="451" t="s">
        <v>1029</v>
      </c>
      <c r="D307" s="451" t="s">
        <v>1029</v>
      </c>
      <c r="E307" s="451" t="s">
        <v>1029</v>
      </c>
      <c r="F307" s="451"/>
      <c r="G307" s="451" t="s">
        <v>1029</v>
      </c>
      <c r="H307" s="451" t="s">
        <v>1029</v>
      </c>
      <c r="I307" s="451" t="s">
        <v>1029</v>
      </c>
      <c r="J307" s="445"/>
    </row>
    <row r="308" spans="1:14" ht="13.5" customHeight="1">
      <c r="A308" s="406" t="s">
        <v>775</v>
      </c>
      <c r="B308" s="449" t="s">
        <v>776</v>
      </c>
      <c r="C308" s="451">
        <v>129</v>
      </c>
      <c r="D308" s="451">
        <v>0</v>
      </c>
      <c r="E308" s="451">
        <v>129</v>
      </c>
      <c r="F308" s="451"/>
      <c r="G308" s="451">
        <v>128</v>
      </c>
      <c r="H308" s="451">
        <v>0</v>
      </c>
      <c r="I308" s="451">
        <v>128</v>
      </c>
      <c r="J308" s="445"/>
    </row>
    <row r="309" spans="1:14" ht="13.5" customHeight="1">
      <c r="A309" s="406" t="s">
        <v>789</v>
      </c>
      <c r="B309" s="449" t="s">
        <v>790</v>
      </c>
      <c r="C309" s="451">
        <v>358</v>
      </c>
      <c r="D309" s="451">
        <v>174</v>
      </c>
      <c r="E309" s="451">
        <v>184</v>
      </c>
      <c r="F309" s="451"/>
      <c r="G309" s="451">
        <v>0</v>
      </c>
      <c r="H309" s="451">
        <v>0</v>
      </c>
      <c r="I309" s="451">
        <v>0</v>
      </c>
      <c r="J309" s="445"/>
      <c r="K309" s="406"/>
      <c r="L309" s="452"/>
      <c r="M309" s="452"/>
      <c r="N309" s="452"/>
    </row>
    <row r="310" spans="1:14" ht="13.5" customHeight="1">
      <c r="A310" s="406" t="s">
        <v>781</v>
      </c>
      <c r="B310" s="449" t="s">
        <v>782</v>
      </c>
      <c r="C310" s="451">
        <v>330</v>
      </c>
      <c r="D310" s="451">
        <v>0</v>
      </c>
      <c r="E310" s="451">
        <v>330</v>
      </c>
      <c r="F310" s="451"/>
      <c r="G310" s="451">
        <v>7</v>
      </c>
      <c r="H310" s="451">
        <v>0</v>
      </c>
      <c r="I310" s="451">
        <v>7</v>
      </c>
      <c r="J310" s="445"/>
      <c r="K310" s="406"/>
      <c r="L310" s="452"/>
      <c r="M310" s="452"/>
      <c r="N310" s="452"/>
    </row>
    <row r="311" spans="1:14" ht="13.5" customHeight="1">
      <c r="A311" s="406" t="s">
        <v>769</v>
      </c>
      <c r="B311" s="449" t="s">
        <v>770</v>
      </c>
      <c r="C311" s="451">
        <v>606</v>
      </c>
      <c r="D311" s="451">
        <v>424</v>
      </c>
      <c r="E311" s="451">
        <v>182</v>
      </c>
      <c r="F311" s="451"/>
      <c r="G311" s="451" t="s">
        <v>1022</v>
      </c>
      <c r="H311" s="451">
        <v>0</v>
      </c>
      <c r="I311" s="451" t="s">
        <v>1022</v>
      </c>
      <c r="J311" s="445"/>
      <c r="K311" s="406"/>
      <c r="L311" s="452"/>
      <c r="M311" s="452"/>
      <c r="N311" s="452"/>
    </row>
    <row r="312" spans="1:14" ht="13.5" customHeight="1">
      <c r="A312" s="406" t="s">
        <v>785</v>
      </c>
      <c r="B312" s="449" t="s">
        <v>786</v>
      </c>
      <c r="C312" s="451">
        <v>380</v>
      </c>
      <c r="D312" s="451">
        <v>0</v>
      </c>
      <c r="E312" s="451">
        <v>380</v>
      </c>
      <c r="F312" s="451"/>
      <c r="G312" s="451">
        <v>23</v>
      </c>
      <c r="H312" s="451">
        <v>0</v>
      </c>
      <c r="I312" s="451">
        <v>23</v>
      </c>
      <c r="J312" s="445"/>
      <c r="K312" s="406"/>
    </row>
    <row r="313" spans="1:14" ht="13.5" customHeight="1">
      <c r="A313" s="406" t="s">
        <v>779</v>
      </c>
      <c r="B313" s="449" t="s">
        <v>780</v>
      </c>
      <c r="C313" s="451">
        <v>1102</v>
      </c>
      <c r="D313" s="451">
        <v>881</v>
      </c>
      <c r="E313" s="451">
        <v>221</v>
      </c>
      <c r="F313" s="451"/>
      <c r="G313" s="451">
        <v>5</v>
      </c>
      <c r="H313" s="451">
        <v>5</v>
      </c>
      <c r="I313" s="451">
        <v>0</v>
      </c>
      <c r="J313" s="445"/>
      <c r="K313" s="406"/>
      <c r="L313" s="452"/>
      <c r="M313" s="452"/>
      <c r="N313" s="452"/>
    </row>
    <row r="314" spans="1:14" ht="13.5" customHeight="1">
      <c r="A314" s="406" t="s">
        <v>783</v>
      </c>
      <c r="B314" s="449" t="s">
        <v>784</v>
      </c>
      <c r="C314" s="451">
        <v>587</v>
      </c>
      <c r="D314" s="451">
        <v>0</v>
      </c>
      <c r="E314" s="451">
        <v>587</v>
      </c>
      <c r="F314" s="451"/>
      <c r="G314" s="451">
        <v>23</v>
      </c>
      <c r="H314" s="451">
        <v>0</v>
      </c>
      <c r="I314" s="451">
        <v>23</v>
      </c>
      <c r="J314" s="445"/>
      <c r="K314" s="406"/>
      <c r="L314" s="452"/>
      <c r="M314" s="452"/>
      <c r="N314" s="452"/>
    </row>
    <row r="315" spans="1:14" ht="13.5" customHeight="1">
      <c r="A315" s="406" t="s">
        <v>767</v>
      </c>
      <c r="B315" s="449" t="s">
        <v>768</v>
      </c>
      <c r="C315" s="451">
        <v>305</v>
      </c>
      <c r="D315" s="451">
        <v>0</v>
      </c>
      <c r="E315" s="451">
        <v>305</v>
      </c>
      <c r="F315" s="451"/>
      <c r="G315" s="451" t="s">
        <v>1022</v>
      </c>
      <c r="H315" s="451">
        <v>0</v>
      </c>
      <c r="I315" s="451" t="s">
        <v>1022</v>
      </c>
      <c r="J315" s="445"/>
      <c r="K315" s="406"/>
      <c r="L315" s="452"/>
      <c r="M315" s="452"/>
      <c r="N315" s="452"/>
    </row>
    <row r="316" spans="1:14" ht="13.5" customHeight="1">
      <c r="A316" s="406" t="s">
        <v>771</v>
      </c>
      <c r="B316" s="449" t="s">
        <v>772</v>
      </c>
      <c r="C316" s="451" t="s">
        <v>1029</v>
      </c>
      <c r="D316" s="451" t="s">
        <v>1029</v>
      </c>
      <c r="E316" s="457" t="s">
        <v>1029</v>
      </c>
      <c r="F316" s="457"/>
      <c r="G316" s="451" t="s">
        <v>1029</v>
      </c>
      <c r="H316" s="451" t="s">
        <v>1029</v>
      </c>
      <c r="I316" s="451" t="s">
        <v>1029</v>
      </c>
      <c r="J316" s="445"/>
      <c r="K316" s="406"/>
    </row>
    <row r="317" spans="1:14" ht="13.5" customHeight="1" thickBot="1">
      <c r="A317" s="463" t="s">
        <v>777</v>
      </c>
      <c r="B317" s="464" t="s">
        <v>778</v>
      </c>
      <c r="C317" s="465">
        <v>503</v>
      </c>
      <c r="D317" s="465">
        <v>215</v>
      </c>
      <c r="E317" s="465">
        <v>288</v>
      </c>
      <c r="F317" s="465"/>
      <c r="G317" s="465" t="s">
        <v>1022</v>
      </c>
      <c r="H317" s="465">
        <v>0</v>
      </c>
      <c r="I317" s="465" t="s">
        <v>1022</v>
      </c>
      <c r="J317" s="445"/>
      <c r="K317" s="406"/>
      <c r="L317" s="452"/>
      <c r="M317" s="452"/>
      <c r="N317" s="452"/>
    </row>
    <row r="318" spans="1:14" ht="13.5" customHeight="1" thickTop="1">
      <c r="A318" s="248" t="s">
        <v>997</v>
      </c>
      <c r="G318" s="466"/>
      <c r="H318" s="349"/>
      <c r="I318" s="349"/>
      <c r="J318" s="301"/>
      <c r="K318" s="406"/>
    </row>
    <row r="319" spans="1:14" ht="13.5" customHeight="1">
      <c r="A319" s="248" t="s">
        <v>791</v>
      </c>
      <c r="C319" s="349"/>
      <c r="D319" s="349"/>
      <c r="E319" s="349"/>
      <c r="F319" s="349"/>
      <c r="G319" s="301"/>
      <c r="H319" s="301"/>
      <c r="I319" s="301"/>
      <c r="J319" s="301"/>
      <c r="K319" s="406"/>
    </row>
    <row r="320" spans="1:14" ht="13.5" customHeight="1">
      <c r="A320" s="248" t="s">
        <v>792</v>
      </c>
      <c r="C320" s="349"/>
      <c r="D320" s="349"/>
      <c r="E320" s="349"/>
      <c r="F320" s="349"/>
      <c r="G320" s="301"/>
      <c r="H320" s="301"/>
      <c r="I320" s="301"/>
      <c r="J320" s="301"/>
      <c r="K320" s="406"/>
      <c r="L320" s="452"/>
      <c r="M320" s="452"/>
      <c r="N320" s="452"/>
    </row>
    <row r="321" spans="1:29" ht="13.5" customHeight="1">
      <c r="A321" s="248" t="s">
        <v>990</v>
      </c>
      <c r="B321" s="248"/>
      <c r="C321" s="248"/>
      <c r="D321" s="248"/>
      <c r="E321" s="248"/>
      <c r="F321" s="248"/>
      <c r="G321" s="301"/>
      <c r="H321" s="301"/>
      <c r="I321" s="301"/>
      <c r="J321" s="301"/>
      <c r="K321" s="406"/>
    </row>
    <row r="322" spans="1:29" ht="14.25" customHeight="1">
      <c r="A322" s="248" t="s">
        <v>1087</v>
      </c>
      <c r="B322" s="248"/>
      <c r="C322" s="248"/>
      <c r="D322" s="248"/>
      <c r="E322" s="248"/>
      <c r="F322" s="248"/>
      <c r="G322" s="301"/>
      <c r="H322" s="301"/>
      <c r="I322" s="301"/>
      <c r="J322" s="301"/>
      <c r="K322" s="406"/>
      <c r="L322" s="452"/>
      <c r="M322" s="452"/>
      <c r="N322" s="452"/>
    </row>
    <row r="323" spans="1:29">
      <c r="A323" s="249" t="s">
        <v>33</v>
      </c>
      <c r="G323" s="301"/>
      <c r="H323" s="301"/>
      <c r="I323" s="301"/>
      <c r="J323" s="301"/>
    </row>
    <row r="324" spans="1:29" s="438" customFormat="1" ht="33" customHeight="1">
      <c r="A324" s="633" t="s">
        <v>1178</v>
      </c>
      <c r="B324" s="607"/>
      <c r="C324" s="607"/>
      <c r="D324" s="607"/>
      <c r="E324" s="607"/>
      <c r="F324" s="607"/>
      <c r="G324" s="607"/>
      <c r="H324" s="607"/>
      <c r="I324" s="607"/>
      <c r="J324" s="607"/>
      <c r="K324" s="607"/>
      <c r="L324" s="607"/>
      <c r="M324" s="607"/>
      <c r="N324" s="607"/>
      <c r="O324" s="607"/>
      <c r="P324" s="607"/>
      <c r="Q324" s="607"/>
      <c r="R324" s="607"/>
      <c r="S324" s="607"/>
      <c r="T324" s="607"/>
      <c r="U324" s="607"/>
      <c r="V324" s="607"/>
      <c r="W324" s="607"/>
      <c r="X324" s="607"/>
      <c r="Y324" s="607"/>
      <c r="Z324" s="607"/>
      <c r="AA324" s="607"/>
      <c r="AB324" s="607"/>
      <c r="AC324" s="607"/>
    </row>
    <row r="325" spans="1:29">
      <c r="G325" s="301"/>
      <c r="H325" s="301"/>
      <c r="I325" s="301"/>
      <c r="J325" s="301"/>
      <c r="K325" s="406"/>
    </row>
    <row r="326" spans="1:29">
      <c r="G326" s="301"/>
      <c r="H326" s="301"/>
      <c r="I326" s="301"/>
      <c r="J326" s="301"/>
      <c r="K326" s="406"/>
    </row>
    <row r="327" spans="1:29">
      <c r="G327" s="301"/>
      <c r="H327" s="301"/>
      <c r="I327" s="301"/>
      <c r="J327" s="301"/>
      <c r="K327" s="406"/>
    </row>
    <row r="328" spans="1:29">
      <c r="G328" s="301"/>
      <c r="H328" s="301"/>
      <c r="I328" s="301"/>
      <c r="J328" s="301"/>
      <c r="K328" s="406"/>
      <c r="L328" s="452"/>
      <c r="M328" s="452"/>
      <c r="N328" s="452"/>
    </row>
    <row r="329" spans="1:29">
      <c r="G329" s="301"/>
      <c r="H329" s="301"/>
      <c r="I329" s="301"/>
      <c r="J329" s="301"/>
      <c r="K329" s="406"/>
    </row>
    <row r="330" spans="1:29">
      <c r="J330" s="301"/>
      <c r="K330" s="406"/>
    </row>
    <row r="331" spans="1:29">
      <c r="J331" s="301"/>
      <c r="K331" s="406"/>
    </row>
    <row r="332" spans="1:29">
      <c r="K332" s="406"/>
    </row>
    <row r="333" spans="1:29">
      <c r="K333" s="406"/>
      <c r="L333" s="452"/>
      <c r="M333" s="452"/>
      <c r="N333" s="452"/>
    </row>
    <row r="334" spans="1:29">
      <c r="K334" s="406"/>
    </row>
    <row r="335" spans="1:29">
      <c r="K335" s="406"/>
    </row>
    <row r="336" spans="1:29">
      <c r="K336" s="406"/>
      <c r="L336" s="452"/>
      <c r="M336" s="452"/>
      <c r="N336" s="452"/>
    </row>
  </sheetData>
  <mergeCells count="5">
    <mergeCell ref="D3:E3"/>
    <mergeCell ref="G3:H3"/>
    <mergeCell ref="A324:AC324"/>
    <mergeCell ref="A2:I2"/>
    <mergeCell ref="A1:I1"/>
  </mergeCells>
  <pageMargins left="0.7" right="0.7" top="0.75" bottom="0.75" header="0.3" footer="0.3"/>
  <pageSetup paperSize="9" orientation="portrait" r:id="rId1"/>
  <ignoredErrors>
    <ignoredError sqref="A6:A317"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4"/>
  <sheetViews>
    <sheetView workbookViewId="0">
      <selection sqref="A1:O1"/>
    </sheetView>
  </sheetViews>
  <sheetFormatPr defaultColWidth="8.69921875" defaultRowHeight="13.8"/>
  <cols>
    <col min="1" max="1" width="8.5" style="212" customWidth="1"/>
    <col min="2" max="2" width="17.19921875" style="212" customWidth="1"/>
    <col min="3" max="5" width="7.59765625" style="212" customWidth="1"/>
    <col min="6" max="6" width="2.19921875" style="212" customWidth="1"/>
    <col min="7" max="10" width="7.59765625" style="212" customWidth="1"/>
    <col min="11" max="11" width="2.3984375" style="212" customWidth="1"/>
    <col min="12" max="15" width="7.59765625" style="212" customWidth="1"/>
    <col min="16" max="21" width="8.69921875" style="212"/>
    <col min="22" max="22" width="11.69921875" style="212" bestFit="1" customWidth="1"/>
    <col min="23" max="23" width="11.69921875" style="212" customWidth="1"/>
    <col min="24" max="16384" width="8.69921875" style="212"/>
  </cols>
  <sheetData>
    <row r="1" spans="1:17" ht="13.5" customHeight="1">
      <c r="A1" s="635" t="s">
        <v>1150</v>
      </c>
      <c r="B1" s="620"/>
      <c r="C1" s="620"/>
      <c r="D1" s="620"/>
      <c r="E1" s="620"/>
      <c r="F1" s="620"/>
      <c r="G1" s="620"/>
      <c r="H1" s="620"/>
      <c r="I1" s="620"/>
      <c r="J1" s="620"/>
      <c r="K1" s="620"/>
      <c r="L1" s="620"/>
      <c r="M1" s="620"/>
      <c r="N1" s="620"/>
      <c r="O1" s="620"/>
    </row>
    <row r="2" spans="1:17" ht="13.5" customHeight="1" thickBot="1">
      <c r="A2" s="634" t="s">
        <v>1224</v>
      </c>
      <c r="B2" s="589"/>
      <c r="C2" s="589"/>
      <c r="D2" s="589"/>
      <c r="E2" s="589"/>
      <c r="F2" s="589"/>
      <c r="G2" s="589"/>
      <c r="H2" s="589"/>
      <c r="I2" s="589"/>
      <c r="J2" s="589"/>
      <c r="K2" s="589"/>
      <c r="L2" s="589"/>
      <c r="M2" s="589"/>
      <c r="N2" s="589"/>
      <c r="O2" s="589"/>
    </row>
    <row r="3" spans="1:17" ht="13.5" customHeight="1" thickTop="1">
      <c r="A3" s="419" t="s">
        <v>855</v>
      </c>
      <c r="B3" s="419" t="s">
        <v>807</v>
      </c>
      <c r="C3" s="480" t="s">
        <v>856</v>
      </c>
      <c r="D3" s="480"/>
      <c r="E3" s="480"/>
      <c r="F3" s="419"/>
      <c r="G3" s="419" t="s">
        <v>969</v>
      </c>
      <c r="H3" s="419"/>
      <c r="I3" s="419"/>
      <c r="J3" s="419"/>
      <c r="K3" s="419"/>
      <c r="L3" s="419" t="s">
        <v>857</v>
      </c>
      <c r="M3" s="419"/>
      <c r="N3" s="419"/>
      <c r="O3" s="419"/>
    </row>
    <row r="4" spans="1:17" ht="13.5" customHeight="1">
      <c r="A4" s="420" t="s">
        <v>842</v>
      </c>
      <c r="B4" s="420"/>
      <c r="C4" s="420" t="s">
        <v>858</v>
      </c>
      <c r="D4" s="420"/>
      <c r="E4" s="420"/>
      <c r="F4" s="420"/>
      <c r="G4" s="479" t="s">
        <v>859</v>
      </c>
      <c r="H4" s="479" t="s">
        <v>859</v>
      </c>
      <c r="I4" s="479" t="s">
        <v>859</v>
      </c>
      <c r="J4" s="479" t="s">
        <v>859</v>
      </c>
      <c r="K4" s="420"/>
      <c r="L4" s="479" t="s">
        <v>74</v>
      </c>
      <c r="M4" s="479" t="s">
        <v>860</v>
      </c>
      <c r="N4" s="479" t="s">
        <v>74</v>
      </c>
      <c r="O4" s="479" t="s">
        <v>861</v>
      </c>
    </row>
    <row r="5" spans="1:17" ht="13.5" customHeight="1">
      <c r="A5" s="352"/>
      <c r="B5" s="352"/>
      <c r="C5" s="352"/>
      <c r="D5" s="352" t="s">
        <v>862</v>
      </c>
      <c r="E5" s="352"/>
      <c r="F5" s="352"/>
      <c r="G5" s="352" t="s">
        <v>863</v>
      </c>
      <c r="H5" s="352" t="s">
        <v>864</v>
      </c>
      <c r="I5" s="352" t="s">
        <v>863</v>
      </c>
      <c r="J5" s="352" t="s">
        <v>865</v>
      </c>
      <c r="K5" s="352"/>
      <c r="L5" s="352"/>
      <c r="M5" s="352" t="s">
        <v>866</v>
      </c>
      <c r="N5" s="352" t="s">
        <v>867</v>
      </c>
      <c r="O5" s="352" t="s">
        <v>868</v>
      </c>
    </row>
    <row r="6" spans="1:17" ht="13.5" customHeight="1">
      <c r="A6" s="352"/>
      <c r="B6" s="352"/>
      <c r="C6" s="352"/>
      <c r="D6" s="420" t="s">
        <v>869</v>
      </c>
      <c r="E6" s="420"/>
      <c r="F6" s="420"/>
      <c r="G6" s="352" t="s">
        <v>870</v>
      </c>
      <c r="H6" s="352" t="s">
        <v>871</v>
      </c>
      <c r="I6" s="352" t="s">
        <v>872</v>
      </c>
      <c r="J6" s="352" t="s">
        <v>873</v>
      </c>
      <c r="K6" s="352"/>
      <c r="L6" s="352"/>
      <c r="M6" s="352"/>
      <c r="N6" s="352" t="s">
        <v>874</v>
      </c>
      <c r="O6" s="352"/>
    </row>
    <row r="7" spans="1:17" ht="13.5" customHeight="1">
      <c r="A7" s="421"/>
      <c r="B7" s="421"/>
      <c r="C7" s="421" t="s">
        <v>178</v>
      </c>
      <c r="D7" s="421" t="s">
        <v>24</v>
      </c>
      <c r="E7" s="421" t="s">
        <v>875</v>
      </c>
      <c r="F7" s="421"/>
      <c r="G7" s="421" t="s">
        <v>876</v>
      </c>
      <c r="H7" s="421"/>
      <c r="I7" s="421"/>
      <c r="J7" s="421"/>
      <c r="K7" s="421"/>
      <c r="L7" s="421"/>
      <c r="M7" s="421"/>
      <c r="N7" s="421" t="s">
        <v>866</v>
      </c>
      <c r="O7" s="421"/>
    </row>
    <row r="8" spans="1:17" ht="13.5" customHeight="1">
      <c r="A8" s="477" t="s">
        <v>1071</v>
      </c>
      <c r="B8" s="423" t="s">
        <v>189</v>
      </c>
      <c r="C8" s="424">
        <v>805</v>
      </c>
      <c r="D8" s="425">
        <v>754</v>
      </c>
      <c r="E8" s="426">
        <v>94</v>
      </c>
      <c r="F8" s="426"/>
      <c r="G8" s="424">
        <v>794</v>
      </c>
      <c r="H8" s="424">
        <v>468</v>
      </c>
      <c r="I8" s="424">
        <v>379</v>
      </c>
      <c r="J8" s="424">
        <v>278</v>
      </c>
      <c r="K8" s="424"/>
      <c r="L8" s="424">
        <v>229</v>
      </c>
      <c r="M8" s="424">
        <v>384</v>
      </c>
      <c r="N8" s="427">
        <v>176</v>
      </c>
      <c r="O8" s="427">
        <v>16</v>
      </c>
      <c r="Q8" s="354"/>
    </row>
    <row r="9" spans="1:17" ht="13.5" customHeight="1">
      <c r="A9" s="428" t="s">
        <v>819</v>
      </c>
      <c r="B9" s="428" t="s">
        <v>190</v>
      </c>
      <c r="C9" s="429">
        <v>92</v>
      </c>
      <c r="D9" s="429">
        <v>85</v>
      </c>
      <c r="E9" s="430">
        <v>92</v>
      </c>
      <c r="F9" s="430"/>
      <c r="G9" s="431">
        <v>90</v>
      </c>
      <c r="H9" s="429">
        <v>61</v>
      </c>
      <c r="I9" s="429">
        <v>51</v>
      </c>
      <c r="J9" s="429">
        <v>38</v>
      </c>
      <c r="K9" s="429"/>
      <c r="L9" s="429">
        <v>31</v>
      </c>
      <c r="M9" s="429">
        <v>44</v>
      </c>
      <c r="N9" s="431">
        <v>16</v>
      </c>
      <c r="O9" s="431" t="s">
        <v>1022</v>
      </c>
      <c r="Q9" s="320"/>
    </row>
    <row r="10" spans="1:17" ht="13.5" customHeight="1">
      <c r="A10" s="276" t="s">
        <v>820</v>
      </c>
      <c r="B10" s="276" t="s">
        <v>243</v>
      </c>
      <c r="C10" s="431">
        <v>24</v>
      </c>
      <c r="D10" s="429">
        <v>23</v>
      </c>
      <c r="E10" s="430">
        <v>96</v>
      </c>
      <c r="F10" s="430"/>
      <c r="G10" s="431">
        <v>24</v>
      </c>
      <c r="H10" s="431">
        <v>8</v>
      </c>
      <c r="I10" s="431">
        <v>9</v>
      </c>
      <c r="J10" s="431">
        <v>5</v>
      </c>
      <c r="K10" s="431"/>
      <c r="L10" s="431">
        <v>8</v>
      </c>
      <c r="M10" s="431">
        <v>13</v>
      </c>
      <c r="N10" s="431" t="s">
        <v>1022</v>
      </c>
      <c r="O10" s="431">
        <v>0</v>
      </c>
    </row>
    <row r="11" spans="1:17" ht="13.5" customHeight="1">
      <c r="A11" s="276" t="s">
        <v>821</v>
      </c>
      <c r="B11" s="276" t="s">
        <v>260</v>
      </c>
      <c r="C11" s="431">
        <v>26</v>
      </c>
      <c r="D11" s="431">
        <v>24</v>
      </c>
      <c r="E11" s="430">
        <v>92</v>
      </c>
      <c r="F11" s="430"/>
      <c r="G11" s="431">
        <v>26</v>
      </c>
      <c r="H11" s="431">
        <v>19</v>
      </c>
      <c r="I11" s="431">
        <v>7</v>
      </c>
      <c r="J11" s="431">
        <v>6</v>
      </c>
      <c r="K11" s="431"/>
      <c r="L11" s="431">
        <v>5</v>
      </c>
      <c r="M11" s="431">
        <v>18</v>
      </c>
      <c r="N11" s="431" t="s">
        <v>1022</v>
      </c>
      <c r="O11" s="431">
        <v>0</v>
      </c>
    </row>
    <row r="12" spans="1:17" ht="13.5" customHeight="1">
      <c r="A12" s="276" t="s">
        <v>822</v>
      </c>
      <c r="B12" s="276" t="s">
        <v>279</v>
      </c>
      <c r="C12" s="431">
        <v>41</v>
      </c>
      <c r="D12" s="432">
        <v>34</v>
      </c>
      <c r="E12" s="430">
        <v>83</v>
      </c>
      <c r="F12" s="430"/>
      <c r="G12" s="431">
        <v>41</v>
      </c>
      <c r="H12" s="431">
        <v>15</v>
      </c>
      <c r="I12" s="431">
        <v>20</v>
      </c>
      <c r="J12" s="431">
        <v>9</v>
      </c>
      <c r="K12" s="431"/>
      <c r="L12" s="431">
        <v>9</v>
      </c>
      <c r="M12" s="431">
        <v>19</v>
      </c>
      <c r="N12" s="431">
        <v>13</v>
      </c>
      <c r="O12" s="431">
        <v>0</v>
      </c>
    </row>
    <row r="13" spans="1:17" ht="13.5" customHeight="1">
      <c r="A13" s="276" t="s">
        <v>823</v>
      </c>
      <c r="B13" s="276" t="s">
        <v>306</v>
      </c>
      <c r="C13" s="431">
        <v>36</v>
      </c>
      <c r="D13" s="432">
        <v>36</v>
      </c>
      <c r="E13" s="430">
        <v>100</v>
      </c>
      <c r="F13" s="430"/>
      <c r="G13" s="431">
        <v>36</v>
      </c>
      <c r="H13" s="431">
        <v>20</v>
      </c>
      <c r="I13" s="431">
        <v>21</v>
      </c>
      <c r="J13" s="431">
        <v>14</v>
      </c>
      <c r="K13" s="431"/>
      <c r="L13" s="431">
        <v>13</v>
      </c>
      <c r="M13" s="431">
        <v>16</v>
      </c>
      <c r="N13" s="431">
        <v>6</v>
      </c>
      <c r="O13" s="431" t="s">
        <v>1022</v>
      </c>
    </row>
    <row r="14" spans="1:17" ht="13.5" customHeight="1">
      <c r="A14" s="276" t="s">
        <v>824</v>
      </c>
      <c r="B14" s="276" t="s">
        <v>333</v>
      </c>
      <c r="C14" s="431">
        <v>22</v>
      </c>
      <c r="D14" s="432">
        <v>21</v>
      </c>
      <c r="E14" s="430">
        <v>95</v>
      </c>
      <c r="F14" s="430"/>
      <c r="G14" s="431">
        <v>22</v>
      </c>
      <c r="H14" s="431">
        <v>18</v>
      </c>
      <c r="I14" s="431">
        <v>11</v>
      </c>
      <c r="J14" s="431">
        <v>7</v>
      </c>
      <c r="K14" s="431"/>
      <c r="L14" s="431">
        <v>9</v>
      </c>
      <c r="M14" s="431">
        <v>6</v>
      </c>
      <c r="N14" s="431">
        <v>6</v>
      </c>
      <c r="O14" s="431" t="s">
        <v>1022</v>
      </c>
    </row>
    <row r="15" spans="1:17" ht="13.5" customHeight="1">
      <c r="A15" s="276" t="s">
        <v>825</v>
      </c>
      <c r="B15" s="276" t="s">
        <v>350</v>
      </c>
      <c r="C15" s="431">
        <v>16</v>
      </c>
      <c r="D15" s="432">
        <v>14</v>
      </c>
      <c r="E15" s="430">
        <v>88</v>
      </c>
      <c r="F15" s="430"/>
      <c r="G15" s="431">
        <v>15</v>
      </c>
      <c r="H15" s="431">
        <v>4</v>
      </c>
      <c r="I15" s="431">
        <v>5</v>
      </c>
      <c r="J15" s="431" t="s">
        <v>1022</v>
      </c>
      <c r="K15" s="431"/>
      <c r="L15" s="431">
        <v>6</v>
      </c>
      <c r="M15" s="431">
        <v>6</v>
      </c>
      <c r="N15" s="431">
        <v>4</v>
      </c>
      <c r="O15" s="431">
        <v>0</v>
      </c>
    </row>
    <row r="16" spans="1:17" ht="13.5" customHeight="1">
      <c r="A16" s="276" t="s">
        <v>826</v>
      </c>
      <c r="B16" s="276" t="s">
        <v>375</v>
      </c>
      <c r="C16" s="431">
        <v>7</v>
      </c>
      <c r="D16" s="432">
        <v>7</v>
      </c>
      <c r="E16" s="430">
        <v>100</v>
      </c>
      <c r="F16" s="430"/>
      <c r="G16" s="431">
        <v>7</v>
      </c>
      <c r="H16" s="431">
        <v>7</v>
      </c>
      <c r="I16" s="431">
        <v>6</v>
      </c>
      <c r="J16" s="431">
        <v>6</v>
      </c>
      <c r="K16" s="431"/>
      <c r="L16" s="431" t="s">
        <v>1022</v>
      </c>
      <c r="M16" s="431" t="s">
        <v>1022</v>
      </c>
      <c r="N16" s="431" t="s">
        <v>1022</v>
      </c>
      <c r="O16" s="431">
        <v>0</v>
      </c>
    </row>
    <row r="17" spans="1:15" ht="13.5" customHeight="1">
      <c r="A17" s="276" t="s">
        <v>827</v>
      </c>
      <c r="B17" s="276" t="s">
        <v>378</v>
      </c>
      <c r="C17" s="431">
        <v>16</v>
      </c>
      <c r="D17" s="432">
        <v>16</v>
      </c>
      <c r="E17" s="430">
        <v>100</v>
      </c>
      <c r="F17" s="430"/>
      <c r="G17" s="431">
        <v>16</v>
      </c>
      <c r="H17" s="431">
        <v>10</v>
      </c>
      <c r="I17" s="431">
        <v>4</v>
      </c>
      <c r="J17" s="431" t="s">
        <v>1022</v>
      </c>
      <c r="K17" s="431"/>
      <c r="L17" s="431">
        <v>6</v>
      </c>
      <c r="M17" s="431">
        <v>5</v>
      </c>
      <c r="N17" s="431">
        <v>5</v>
      </c>
      <c r="O17" s="431">
        <v>0</v>
      </c>
    </row>
    <row r="18" spans="1:15" ht="13.5" customHeight="1">
      <c r="A18" s="276" t="s">
        <v>828</v>
      </c>
      <c r="B18" s="276" t="s">
        <v>389</v>
      </c>
      <c r="C18" s="431">
        <v>88</v>
      </c>
      <c r="D18" s="432">
        <v>83</v>
      </c>
      <c r="E18" s="430">
        <v>94</v>
      </c>
      <c r="F18" s="430"/>
      <c r="G18" s="431">
        <v>85</v>
      </c>
      <c r="H18" s="431">
        <v>44</v>
      </c>
      <c r="I18" s="431">
        <v>34</v>
      </c>
      <c r="J18" s="431">
        <v>33</v>
      </c>
      <c r="K18" s="431"/>
      <c r="L18" s="431">
        <v>23</v>
      </c>
      <c r="M18" s="431">
        <v>46</v>
      </c>
      <c r="N18" s="431">
        <v>16</v>
      </c>
      <c r="O18" s="431" t="s">
        <v>1022</v>
      </c>
    </row>
    <row r="19" spans="1:15" ht="13.5" customHeight="1">
      <c r="A19" s="276" t="s">
        <v>829</v>
      </c>
      <c r="B19" s="276" t="s">
        <v>456</v>
      </c>
      <c r="C19" s="431">
        <v>41</v>
      </c>
      <c r="D19" s="432">
        <v>38</v>
      </c>
      <c r="E19" s="430">
        <v>93</v>
      </c>
      <c r="F19" s="430"/>
      <c r="G19" s="431">
        <v>41</v>
      </c>
      <c r="H19" s="431">
        <v>27</v>
      </c>
      <c r="I19" s="431">
        <v>33</v>
      </c>
      <c r="J19" s="431">
        <v>15</v>
      </c>
      <c r="K19" s="431"/>
      <c r="L19" s="431">
        <v>6</v>
      </c>
      <c r="M19" s="431">
        <v>21</v>
      </c>
      <c r="N19" s="431">
        <v>11</v>
      </c>
      <c r="O19" s="431" t="s">
        <v>1022</v>
      </c>
    </row>
    <row r="20" spans="1:15" ht="13.5" customHeight="1">
      <c r="A20" s="276" t="s">
        <v>830</v>
      </c>
      <c r="B20" s="276" t="s">
        <v>469</v>
      </c>
      <c r="C20" s="431">
        <v>129</v>
      </c>
      <c r="D20" s="432">
        <v>123</v>
      </c>
      <c r="E20" s="430">
        <v>95</v>
      </c>
      <c r="F20" s="430"/>
      <c r="G20" s="431">
        <v>128</v>
      </c>
      <c r="H20" s="431">
        <v>78</v>
      </c>
      <c r="I20" s="431">
        <v>80</v>
      </c>
      <c r="J20" s="431">
        <v>46</v>
      </c>
      <c r="K20" s="431"/>
      <c r="L20" s="431">
        <v>37</v>
      </c>
      <c r="M20" s="431">
        <v>52</v>
      </c>
      <c r="N20" s="431">
        <v>37</v>
      </c>
      <c r="O20" s="431" t="s">
        <v>1022</v>
      </c>
    </row>
    <row r="21" spans="1:15" ht="13.5" customHeight="1">
      <c r="A21" s="276" t="s">
        <v>831</v>
      </c>
      <c r="B21" s="276" t="s">
        <v>568</v>
      </c>
      <c r="C21" s="431">
        <v>25</v>
      </c>
      <c r="D21" s="432">
        <v>21</v>
      </c>
      <c r="E21" s="430">
        <v>84</v>
      </c>
      <c r="F21" s="430"/>
      <c r="G21" s="431">
        <v>23</v>
      </c>
      <c r="H21" s="431">
        <v>15</v>
      </c>
      <c r="I21" s="431">
        <v>6</v>
      </c>
      <c r="J21" s="431">
        <v>6</v>
      </c>
      <c r="K21" s="431"/>
      <c r="L21" s="431">
        <v>9</v>
      </c>
      <c r="M21" s="431">
        <v>13</v>
      </c>
      <c r="N21" s="431" t="s">
        <v>1022</v>
      </c>
      <c r="O21" s="431">
        <v>0</v>
      </c>
    </row>
    <row r="22" spans="1:15" ht="13.5" customHeight="1">
      <c r="A22" s="276" t="s">
        <v>832</v>
      </c>
      <c r="B22" s="276" t="s">
        <v>601</v>
      </c>
      <c r="C22" s="431">
        <v>38</v>
      </c>
      <c r="D22" s="432">
        <v>36</v>
      </c>
      <c r="E22" s="430">
        <v>95</v>
      </c>
      <c r="F22" s="430"/>
      <c r="G22" s="431">
        <v>38</v>
      </c>
      <c r="H22" s="431">
        <v>22</v>
      </c>
      <c r="I22" s="431">
        <v>6</v>
      </c>
      <c r="J22" s="431">
        <v>16</v>
      </c>
      <c r="K22" s="431"/>
      <c r="L22" s="431">
        <v>5</v>
      </c>
      <c r="M22" s="431">
        <v>21</v>
      </c>
      <c r="N22" s="431">
        <v>11</v>
      </c>
      <c r="O22" s="431" t="s">
        <v>1022</v>
      </c>
    </row>
    <row r="23" spans="1:15" ht="13.5" customHeight="1">
      <c r="A23" s="276" t="s">
        <v>833</v>
      </c>
      <c r="B23" s="276" t="s">
        <v>626</v>
      </c>
      <c r="C23" s="431">
        <v>44</v>
      </c>
      <c r="D23" s="432">
        <v>44</v>
      </c>
      <c r="E23" s="430">
        <v>100</v>
      </c>
      <c r="F23" s="430"/>
      <c r="G23" s="431">
        <v>44</v>
      </c>
      <c r="H23" s="431">
        <v>19</v>
      </c>
      <c r="I23" s="431">
        <v>15</v>
      </c>
      <c r="J23" s="431">
        <v>10</v>
      </c>
      <c r="K23" s="431"/>
      <c r="L23" s="431">
        <v>11</v>
      </c>
      <c r="M23" s="431">
        <v>29</v>
      </c>
      <c r="N23" s="431">
        <v>4</v>
      </c>
      <c r="O23" s="431">
        <v>0</v>
      </c>
    </row>
    <row r="24" spans="1:15" ht="13.5" customHeight="1">
      <c r="A24" s="276" t="s">
        <v>834</v>
      </c>
      <c r="B24" s="276" t="s">
        <v>647</v>
      </c>
      <c r="C24" s="431">
        <v>38</v>
      </c>
      <c r="D24" s="432">
        <v>37</v>
      </c>
      <c r="E24" s="430">
        <v>97</v>
      </c>
      <c r="F24" s="430"/>
      <c r="G24" s="431">
        <v>38</v>
      </c>
      <c r="H24" s="431">
        <v>25</v>
      </c>
      <c r="I24" s="431">
        <v>8</v>
      </c>
      <c r="J24" s="431">
        <v>8</v>
      </c>
      <c r="K24" s="431"/>
      <c r="L24" s="431">
        <v>11</v>
      </c>
      <c r="M24" s="431">
        <v>18</v>
      </c>
      <c r="N24" s="431">
        <v>8</v>
      </c>
      <c r="O24" s="431" t="s">
        <v>1022</v>
      </c>
    </row>
    <row r="25" spans="1:15" ht="13.5" customHeight="1">
      <c r="A25" s="276" t="s">
        <v>835</v>
      </c>
      <c r="B25" s="276" t="s">
        <v>678</v>
      </c>
      <c r="C25" s="431">
        <v>27</v>
      </c>
      <c r="D25" s="432">
        <v>25</v>
      </c>
      <c r="E25" s="430">
        <v>93</v>
      </c>
      <c r="F25" s="430"/>
      <c r="G25" s="431">
        <v>27</v>
      </c>
      <c r="H25" s="431">
        <v>17</v>
      </c>
      <c r="I25" s="431">
        <v>10</v>
      </c>
      <c r="J25" s="431">
        <v>10</v>
      </c>
      <c r="K25" s="431"/>
      <c r="L25" s="431">
        <v>9</v>
      </c>
      <c r="M25" s="431">
        <v>11</v>
      </c>
      <c r="N25" s="431">
        <v>7</v>
      </c>
      <c r="O25" s="431">
        <v>0</v>
      </c>
    </row>
    <row r="26" spans="1:15" ht="13.5" customHeight="1">
      <c r="A26" s="276" t="s">
        <v>836</v>
      </c>
      <c r="B26" s="276" t="s">
        <v>699</v>
      </c>
      <c r="C26" s="431">
        <v>20</v>
      </c>
      <c r="D26" s="432">
        <v>20</v>
      </c>
      <c r="E26" s="430">
        <v>100</v>
      </c>
      <c r="F26" s="430"/>
      <c r="G26" s="431">
        <v>20</v>
      </c>
      <c r="H26" s="431">
        <v>15</v>
      </c>
      <c r="I26" s="431">
        <v>17</v>
      </c>
      <c r="J26" s="431">
        <v>14</v>
      </c>
      <c r="K26" s="431"/>
      <c r="L26" s="431">
        <v>4</v>
      </c>
      <c r="M26" s="431">
        <v>12</v>
      </c>
      <c r="N26" s="431" t="s">
        <v>1022</v>
      </c>
      <c r="O26" s="431" t="s">
        <v>1022</v>
      </c>
    </row>
    <row r="27" spans="1:15" ht="13.5" customHeight="1">
      <c r="A27" s="276" t="s">
        <v>837</v>
      </c>
      <c r="B27" s="276" t="s">
        <v>714</v>
      </c>
      <c r="C27" s="431">
        <v>11</v>
      </c>
      <c r="D27" s="432">
        <v>11</v>
      </c>
      <c r="E27" s="430">
        <v>100</v>
      </c>
      <c r="F27" s="430"/>
      <c r="G27" s="431">
        <v>11</v>
      </c>
      <c r="H27" s="431">
        <v>4</v>
      </c>
      <c r="I27" s="431">
        <v>6</v>
      </c>
      <c r="J27" s="431">
        <v>4</v>
      </c>
      <c r="K27" s="431"/>
      <c r="L27" s="431" t="s">
        <v>1022</v>
      </c>
      <c r="M27" s="431">
        <v>8</v>
      </c>
      <c r="N27" s="431">
        <v>0</v>
      </c>
      <c r="O27" s="431" t="s">
        <v>1022</v>
      </c>
    </row>
    <row r="28" spans="1:15" ht="13.5" customHeight="1">
      <c r="A28" s="276" t="s">
        <v>838</v>
      </c>
      <c r="B28" s="276" t="s">
        <v>731</v>
      </c>
      <c r="C28" s="431">
        <v>28</v>
      </c>
      <c r="D28" s="432">
        <v>27</v>
      </c>
      <c r="E28" s="430">
        <v>96</v>
      </c>
      <c r="F28" s="430"/>
      <c r="G28" s="431">
        <v>28</v>
      </c>
      <c r="H28" s="431">
        <v>15</v>
      </c>
      <c r="I28" s="431">
        <v>12</v>
      </c>
      <c r="J28" s="431">
        <v>12</v>
      </c>
      <c r="K28" s="431"/>
      <c r="L28" s="431">
        <v>11</v>
      </c>
      <c r="M28" s="431">
        <v>9</v>
      </c>
      <c r="N28" s="431">
        <v>8</v>
      </c>
      <c r="O28" s="431">
        <v>0</v>
      </c>
    </row>
    <row r="29" spans="1:15" ht="13.5" customHeight="1" thickBot="1">
      <c r="A29" s="433" t="s">
        <v>839</v>
      </c>
      <c r="B29" s="433" t="s">
        <v>762</v>
      </c>
      <c r="C29" s="434">
        <v>36</v>
      </c>
      <c r="D29" s="434">
        <v>29</v>
      </c>
      <c r="E29" s="435">
        <v>81</v>
      </c>
      <c r="F29" s="435"/>
      <c r="G29" s="434">
        <v>34</v>
      </c>
      <c r="H29" s="434">
        <v>25</v>
      </c>
      <c r="I29" s="434">
        <v>18</v>
      </c>
      <c r="J29" s="434">
        <v>14</v>
      </c>
      <c r="K29" s="434"/>
      <c r="L29" s="434">
        <v>11</v>
      </c>
      <c r="M29" s="434">
        <v>14</v>
      </c>
      <c r="N29" s="434">
        <v>11</v>
      </c>
      <c r="O29" s="434">
        <v>0</v>
      </c>
    </row>
    <row r="30" spans="1:15" ht="13.5" customHeight="1" thickTop="1">
      <c r="A30" s="248" t="s">
        <v>1089</v>
      </c>
      <c r="L30" s="301"/>
      <c r="M30" s="301"/>
      <c r="N30" s="301"/>
      <c r="O30" s="301"/>
    </row>
    <row r="31" spans="1:15" ht="13.5" customHeight="1">
      <c r="A31" s="248" t="s">
        <v>877</v>
      </c>
      <c r="C31" s="301"/>
      <c r="D31" s="301"/>
      <c r="E31" s="301"/>
      <c r="F31" s="301"/>
      <c r="G31" s="301"/>
      <c r="H31" s="301"/>
      <c r="I31" s="301"/>
      <c r="J31" s="301"/>
      <c r="K31" s="301"/>
    </row>
    <row r="32" spans="1:15" ht="13.5" customHeight="1">
      <c r="A32" s="436"/>
      <c r="E32" s="301"/>
      <c r="F32" s="301"/>
      <c r="H32" s="437"/>
      <c r="I32" s="437"/>
    </row>
    <row r="33" spans="5:9">
      <c r="E33" s="301"/>
      <c r="F33" s="301"/>
      <c r="H33" s="437"/>
      <c r="I33" s="437"/>
    </row>
    <row r="34" spans="5:9" ht="17.25" customHeight="1"/>
  </sheetData>
  <mergeCells count="2">
    <mergeCell ref="A2:O2"/>
    <mergeCell ref="A1:O1"/>
  </mergeCells>
  <conditionalFormatting sqref="C8:E29 G8:J29 L8:O9 L10:M29">
    <cfRule type="cellIs" dxfId="1" priority="1" operator="lessThan">
      <formula>4</formula>
    </cfRule>
  </conditionalFormatting>
  <pageMargins left="0.7" right="0.7" top="0.75" bottom="0.75" header="0.3" footer="0.3"/>
  <pageSetup paperSize="9" orientation="portrait" r:id="rId1"/>
  <ignoredErrors>
    <ignoredError sqref="A8:A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4:R46"/>
  <sheetViews>
    <sheetView zoomScaleNormal="100" zoomScalePageLayoutView="80" workbookViewId="0"/>
  </sheetViews>
  <sheetFormatPr defaultColWidth="9" defaultRowHeight="11.4"/>
  <cols>
    <col min="1" max="1" width="4.09765625" style="1" customWidth="1"/>
    <col min="2" max="2" width="24.5" style="1" customWidth="1"/>
    <col min="3" max="3" width="116.69921875" style="1" bestFit="1" customWidth="1"/>
    <col min="4" max="4" width="125.5" style="1" customWidth="1"/>
    <col min="5" max="16384" width="9" style="1"/>
  </cols>
  <sheetData>
    <row r="4" spans="1:8">
      <c r="D4" s="28"/>
    </row>
    <row r="7" spans="1:8">
      <c r="D7" s="105"/>
    </row>
    <row r="8" spans="1:8" ht="25.5" customHeight="1">
      <c r="B8" s="107" t="s">
        <v>1040</v>
      </c>
      <c r="C8" s="105"/>
      <c r="D8" s="108" t="s">
        <v>1041</v>
      </c>
    </row>
    <row r="9" spans="1:8" s="28" customFormat="1" ht="25.5" customHeight="1">
      <c r="B9" s="32" t="s">
        <v>21</v>
      </c>
      <c r="C9" s="209" t="s">
        <v>1104</v>
      </c>
      <c r="D9" s="207" t="s">
        <v>1165</v>
      </c>
    </row>
    <row r="10" spans="1:8" ht="38.25" customHeight="1">
      <c r="B10" s="15" t="s">
        <v>7</v>
      </c>
      <c r="C10" s="208"/>
      <c r="E10" s="16"/>
    </row>
    <row r="11" spans="1:8">
      <c r="B11" s="20"/>
      <c r="E11" s="17"/>
    </row>
    <row r="12" spans="1:8" ht="12">
      <c r="A12" s="2"/>
      <c r="B12" s="60" t="s">
        <v>10</v>
      </c>
      <c r="C12" s="106"/>
      <c r="D12" s="25" t="s">
        <v>974</v>
      </c>
      <c r="E12" s="18"/>
    </row>
    <row r="13" spans="1:8" ht="12">
      <c r="A13" s="2"/>
      <c r="B13" s="60" t="s">
        <v>3</v>
      </c>
      <c r="C13" s="17"/>
      <c r="D13" s="25" t="s">
        <v>2</v>
      </c>
    </row>
    <row r="14" spans="1:8" ht="12">
      <c r="A14" s="2"/>
      <c r="B14" s="60" t="s">
        <v>961</v>
      </c>
      <c r="C14" s="106"/>
      <c r="D14" s="25"/>
    </row>
    <row r="15" spans="1:8" ht="13.5" customHeight="1">
      <c r="A15" s="2"/>
      <c r="B15" s="60" t="s">
        <v>15</v>
      </c>
      <c r="C15" s="17"/>
      <c r="D15" s="25"/>
      <c r="E15" s="103"/>
      <c r="F15" s="28"/>
      <c r="G15" s="28"/>
      <c r="H15" s="28"/>
    </row>
    <row r="16" spans="1:8" ht="13.5" customHeight="1">
      <c r="A16" s="2"/>
      <c r="B16" s="60" t="s">
        <v>1030</v>
      </c>
      <c r="C16" s="17" t="s">
        <v>1127</v>
      </c>
      <c r="D16" s="25" t="s">
        <v>1198</v>
      </c>
      <c r="E16" s="103"/>
      <c r="F16" s="28"/>
      <c r="G16" s="28"/>
      <c r="H16" s="28"/>
    </row>
    <row r="17" spans="1:10" ht="13.5" customHeight="1">
      <c r="A17" s="2"/>
      <c r="B17" s="60" t="s">
        <v>1032</v>
      </c>
      <c r="C17" s="201" t="s">
        <v>1128</v>
      </c>
      <c r="D17" s="25" t="s">
        <v>1130</v>
      </c>
      <c r="E17" s="103"/>
      <c r="F17" s="28"/>
      <c r="G17" s="28"/>
      <c r="H17" s="28"/>
    </row>
    <row r="18" spans="1:10" ht="13.5" customHeight="1">
      <c r="A18" s="2"/>
      <c r="B18" s="60" t="s">
        <v>1031</v>
      </c>
      <c r="C18" s="196" t="s">
        <v>1188</v>
      </c>
      <c r="D18" s="29" t="s">
        <v>1186</v>
      </c>
      <c r="E18" s="103"/>
      <c r="F18" s="28"/>
      <c r="G18" s="28"/>
      <c r="H18" s="28"/>
    </row>
    <row r="19" spans="1:10" ht="13.5" customHeight="1">
      <c r="A19" s="2"/>
      <c r="B19" s="202" t="s">
        <v>973</v>
      </c>
      <c r="C19" s="203" t="s">
        <v>1129</v>
      </c>
      <c r="D19" s="576" t="s">
        <v>1131</v>
      </c>
      <c r="E19" s="49"/>
      <c r="F19" s="49"/>
      <c r="G19" s="49"/>
      <c r="H19" s="49"/>
      <c r="I19" s="49"/>
      <c r="J19" s="49"/>
    </row>
    <row r="20" spans="1:10" s="28" customFormat="1" ht="13.5" customHeight="1">
      <c r="A20" s="204"/>
      <c r="B20" s="205"/>
      <c r="C20" s="206"/>
      <c r="D20" s="576"/>
    </row>
    <row r="21" spans="1:10" ht="13.5" customHeight="1">
      <c r="A21" s="2"/>
      <c r="B21" s="60" t="s">
        <v>970</v>
      </c>
      <c r="C21" s="5" t="s">
        <v>1135</v>
      </c>
      <c r="D21" s="50" t="s">
        <v>1132</v>
      </c>
    </row>
    <row r="22" spans="1:10" ht="12">
      <c r="A22" s="2"/>
      <c r="B22" s="60" t="s">
        <v>795</v>
      </c>
      <c r="C22" s="5" t="s">
        <v>1136</v>
      </c>
      <c r="D22" s="95" t="s">
        <v>1133</v>
      </c>
    </row>
    <row r="23" spans="1:10" ht="13.5" customHeight="1">
      <c r="A23" s="2"/>
      <c r="B23" s="60" t="s">
        <v>796</v>
      </c>
      <c r="C23" s="5" t="s">
        <v>1137</v>
      </c>
      <c r="D23" s="87" t="s">
        <v>1134</v>
      </c>
    </row>
    <row r="24" spans="1:10" ht="13.5" customHeight="1">
      <c r="A24" s="2"/>
      <c r="B24" s="132" t="s">
        <v>797</v>
      </c>
      <c r="C24" s="200" t="s">
        <v>1138</v>
      </c>
      <c r="D24" s="198" t="s">
        <v>1199</v>
      </c>
    </row>
    <row r="25" spans="1:10" ht="13.5" customHeight="1">
      <c r="A25" s="2"/>
      <c r="B25" s="60" t="s">
        <v>799</v>
      </c>
      <c r="C25" s="578" t="s">
        <v>1140</v>
      </c>
      <c r="D25" s="577" t="s">
        <v>1200</v>
      </c>
    </row>
    <row r="26" spans="1:10" ht="13.5" customHeight="1">
      <c r="A26" s="2"/>
      <c r="B26" s="91"/>
      <c r="C26" s="578"/>
      <c r="D26" s="577"/>
    </row>
    <row r="27" spans="1:10" ht="13.5" customHeight="1">
      <c r="A27" s="2"/>
      <c r="B27" s="60" t="s">
        <v>800</v>
      </c>
      <c r="C27" s="66" t="s">
        <v>1142</v>
      </c>
      <c r="D27" s="198" t="s">
        <v>1144</v>
      </c>
    </row>
    <row r="28" spans="1:10" ht="13.5" customHeight="1">
      <c r="A28" s="2"/>
      <c r="B28" s="60" t="s">
        <v>801</v>
      </c>
      <c r="C28" s="66" t="s">
        <v>1146</v>
      </c>
      <c r="D28" s="53" t="s">
        <v>1201</v>
      </c>
      <c r="E28"/>
      <c r="F28"/>
      <c r="G28"/>
      <c r="H28"/>
      <c r="I28"/>
      <c r="J28"/>
    </row>
    <row r="29" spans="1:10" ht="13.5" customHeight="1">
      <c r="A29" s="2"/>
      <c r="B29" s="60" t="s">
        <v>186</v>
      </c>
      <c r="C29" s="66" t="s">
        <v>1114</v>
      </c>
      <c r="D29" s="53" t="s">
        <v>1202</v>
      </c>
      <c r="E29" s="28"/>
    </row>
    <row r="30" spans="1:10" ht="13.5" customHeight="1">
      <c r="A30" s="2"/>
      <c r="B30" s="60" t="s">
        <v>1147</v>
      </c>
      <c r="C30" s="5" t="s">
        <v>1149</v>
      </c>
      <c r="D30" s="87" t="s">
        <v>1205</v>
      </c>
      <c r="E30" s="28"/>
    </row>
    <row r="31" spans="1:10" ht="13.5" customHeight="1">
      <c r="A31" s="2"/>
      <c r="B31" s="60" t="s">
        <v>798</v>
      </c>
      <c r="C31" s="66" t="s">
        <v>1151</v>
      </c>
      <c r="D31" s="53" t="s">
        <v>1225</v>
      </c>
      <c r="E31" s="28"/>
    </row>
    <row r="32" spans="1:10" ht="13.5" customHeight="1">
      <c r="A32" s="2"/>
      <c r="B32" s="60" t="s">
        <v>802</v>
      </c>
      <c r="C32" s="66" t="s">
        <v>1152</v>
      </c>
      <c r="D32" s="53" t="s">
        <v>1206</v>
      </c>
      <c r="E32" s="28"/>
    </row>
    <row r="33" spans="1:18" ht="13.5" customHeight="1">
      <c r="A33" s="2"/>
      <c r="B33" s="60" t="s">
        <v>803</v>
      </c>
      <c r="C33" s="66" t="s">
        <v>1153</v>
      </c>
      <c r="D33" s="53" t="s">
        <v>1207</v>
      </c>
      <c r="E33" s="28"/>
    </row>
    <row r="34" spans="1:18" ht="13.5" customHeight="1">
      <c r="A34" s="2"/>
      <c r="B34" s="60" t="s">
        <v>804</v>
      </c>
      <c r="C34" s="199" t="s">
        <v>1155</v>
      </c>
      <c r="D34" s="121" t="s">
        <v>1203</v>
      </c>
      <c r="E34" s="28"/>
    </row>
    <row r="35" spans="1:18" ht="13.5" customHeight="1">
      <c r="A35" s="2"/>
      <c r="B35" s="60" t="s">
        <v>805</v>
      </c>
      <c r="C35" s="66" t="s">
        <v>1156</v>
      </c>
      <c r="D35" s="53" t="s">
        <v>1208</v>
      </c>
      <c r="E35" s="28"/>
    </row>
    <row r="36" spans="1:18" ht="13.5" customHeight="1">
      <c r="A36" s="2"/>
      <c r="B36" s="60" t="s">
        <v>806</v>
      </c>
      <c r="C36" s="66" t="s">
        <v>1159</v>
      </c>
      <c r="D36" s="53" t="s">
        <v>1209</v>
      </c>
      <c r="E36" s="28"/>
    </row>
    <row r="37" spans="1:18" ht="14.25" customHeight="1">
      <c r="A37" s="2"/>
      <c r="B37" s="60" t="s">
        <v>994</v>
      </c>
      <c r="C37" s="66" t="s">
        <v>1161</v>
      </c>
      <c r="D37" s="53" t="s">
        <v>1204</v>
      </c>
      <c r="E37" s="28"/>
    </row>
    <row r="38" spans="1:18" ht="14.25" customHeight="1">
      <c r="A38" s="2"/>
      <c r="B38" s="60" t="s">
        <v>995</v>
      </c>
      <c r="C38" s="66" t="s">
        <v>1162</v>
      </c>
      <c r="D38" s="53" t="s">
        <v>1212</v>
      </c>
      <c r="E38" s="28"/>
    </row>
    <row r="39" spans="1:18" ht="13.5" customHeight="1">
      <c r="A39" s="2"/>
      <c r="B39" s="60" t="s">
        <v>950</v>
      </c>
      <c r="C39" s="66" t="s">
        <v>1163</v>
      </c>
      <c r="D39" s="198" t="s">
        <v>1210</v>
      </c>
      <c r="E39" s="173"/>
      <c r="F39" s="88"/>
    </row>
    <row r="40" spans="1:18" ht="13.5" customHeight="1">
      <c r="A40" s="2"/>
      <c r="B40" s="60" t="s">
        <v>951</v>
      </c>
      <c r="C40" s="66" t="s">
        <v>1164</v>
      </c>
      <c r="D40" s="53" t="s">
        <v>1211</v>
      </c>
    </row>
    <row r="41" spans="1:18" ht="13.2">
      <c r="A41" s="2"/>
      <c r="B41" s="60" t="s">
        <v>940</v>
      </c>
      <c r="C41" s="66" t="s">
        <v>1240</v>
      </c>
      <c r="D41" s="53" t="s">
        <v>1239</v>
      </c>
      <c r="E41" s="80"/>
      <c r="F41" s="80"/>
      <c r="G41" s="80"/>
      <c r="H41" s="80"/>
      <c r="I41" s="80"/>
      <c r="J41" s="80"/>
      <c r="K41" s="80"/>
    </row>
    <row r="42" spans="1:18" ht="13.8">
      <c r="C42" s="106"/>
      <c r="D42" s="67"/>
      <c r="E42" s="67"/>
      <c r="F42"/>
      <c r="G42"/>
      <c r="H42"/>
      <c r="I42"/>
      <c r="J42"/>
      <c r="K42"/>
    </row>
    <row r="43" spans="1:18" ht="13.8">
      <c r="C43" s="26"/>
      <c r="D43"/>
      <c r="E43"/>
      <c r="F43" s="86"/>
      <c r="G43" s="86"/>
      <c r="H43" s="86"/>
      <c r="I43" s="86"/>
      <c r="J43"/>
      <c r="K43"/>
    </row>
    <row r="44" spans="1:18" ht="13.8">
      <c r="B44" s="83"/>
      <c r="C44"/>
      <c r="D44"/>
      <c r="E44"/>
      <c r="F44"/>
      <c r="G44"/>
      <c r="H44"/>
      <c r="I44"/>
      <c r="J44"/>
      <c r="K44"/>
      <c r="L44"/>
      <c r="M44"/>
      <c r="N44"/>
      <c r="O44"/>
      <c r="P44"/>
      <c r="Q44"/>
      <c r="R44"/>
    </row>
    <row r="45" spans="1:18" ht="13.8">
      <c r="B45" s="83"/>
      <c r="C45" s="68"/>
      <c r="D45" s="68"/>
      <c r="E45" s="68"/>
      <c r="F45" s="68"/>
      <c r="G45" s="68"/>
      <c r="H45" s="68"/>
      <c r="I45" s="68"/>
      <c r="J45" s="68"/>
      <c r="K45" s="68"/>
      <c r="L45" s="68"/>
      <c r="M45" s="68"/>
      <c r="N45" s="68"/>
      <c r="O45" s="68"/>
      <c r="P45" s="68"/>
      <c r="Q45" s="68"/>
      <c r="R45" s="68"/>
    </row>
    <row r="46" spans="1:18" ht="13.8">
      <c r="B46" s="85"/>
      <c r="C46" s="68"/>
      <c r="D46" s="68"/>
      <c r="E46" s="68"/>
      <c r="F46" s="68"/>
      <c r="G46" s="68"/>
      <c r="H46" s="68"/>
      <c r="I46" s="68"/>
      <c r="J46" s="68"/>
      <c r="K46" s="68"/>
      <c r="L46" s="68"/>
      <c r="M46" s="68"/>
      <c r="N46" s="68"/>
      <c r="O46" s="68"/>
      <c r="P46" s="68"/>
      <c r="Q46" s="68"/>
      <c r="R46" s="68"/>
    </row>
  </sheetData>
  <mergeCells count="3">
    <mergeCell ref="D19:D20"/>
    <mergeCell ref="D25:D26"/>
    <mergeCell ref="C25:C26"/>
  </mergeCells>
  <hyperlinks>
    <hyperlink ref="B12" location="'Mer information'!A1" display="Mer information" xr:uid="{00000000-0004-0000-0100-000000000000}"/>
    <hyperlink ref="B13" location="'Definitioner och mått'!A1" display="Definitioner och mått" xr:uid="{00000000-0004-0000-0100-000001000000}"/>
    <hyperlink ref="B15" location="'Ordlista - List of Terms'!A1" display="Ordlista - List of Terms" xr:uid="{00000000-0004-0000-0100-000002000000}"/>
    <hyperlink ref="B24" location="'5. Boende vård'!A1" display="Tabell 5" xr:uid="{00000000-0004-0000-0100-000003000000}"/>
    <hyperlink ref="B27" location="'6b. Vårddygn,-givare SoL'!A1" display="Tabell 6b" xr:uid="{00000000-0004-0000-0100-000004000000}"/>
    <hyperlink ref="B28" location="'6c.Instvård SoL, antal pers'!A1" display="Tabell 6c" xr:uid="{00000000-0004-0000-0100-000005000000}"/>
    <hyperlink ref="B29" location="'7a.Institutionsvård LVM SoL'!A1" display="Tabell 7a" xr:uid="{00000000-0004-0000-0100-000006000000}"/>
    <hyperlink ref="B30" location="'7b.Vårdtid LVM kommun'!A1" display="Tabell 7b" xr:uid="{00000000-0004-0000-0100-000007000000}"/>
    <hyperlink ref="B33" location="'10. Beslut  LVM'!A1" display="Tabell 10" xr:uid="{00000000-0004-0000-0100-000008000000}"/>
    <hyperlink ref="B34" location="'11. Beslut LVM'!A1" display="Tabell 11" xr:uid="{00000000-0004-0000-0100-000009000000}"/>
    <hyperlink ref="B35" location="'12. Beslut LVM antal pers'!A1" display="Tabell 12" xr:uid="{00000000-0004-0000-0100-00000A000000}"/>
    <hyperlink ref="B39" location="'15a+b. Vårdtid eftvård, LVM  '!A1" display="Tabell 15a" xr:uid="{00000000-0004-0000-0100-00000B000000}"/>
    <hyperlink ref="B40" location="'15a+b. Vårdtid eftvård, LVM  '!A1" display="Tabell 15b" xr:uid="{00000000-0004-0000-0100-00000C000000}"/>
    <hyperlink ref="B41" location="'16. Demografi'!A1" display="Tabell 16" xr:uid="{00000000-0004-0000-0100-00000D000000}"/>
    <hyperlink ref="B14" location="'Om statistiken'!A1" display="Om statistiken" xr:uid="{00000000-0004-0000-0100-00000E000000}"/>
    <hyperlink ref="B21" location="'2. Institutionsvård SoL'!A1" display="Tabell 2" xr:uid="{00000000-0004-0000-0100-00000F000000}"/>
    <hyperlink ref="B37" location="'13, 14a+b. LVM, ålder'!A1" display="Tabell 14a" xr:uid="{00000000-0004-0000-0100-000010000000}"/>
    <hyperlink ref="B36" location="'13, 14a+b. LVM, ålder'!A1" display="Tabell 13" xr:uid="{00000000-0004-0000-0100-000012000000}"/>
    <hyperlink ref="B19" location="'1. Boende omsorg'!A1" display="Tabell 1" xr:uid="{00000000-0004-0000-0100-000013000000}"/>
    <hyperlink ref="B25" location="' 6a. Vårddygn enl SoL'!A1" display="Tabell 6a" xr:uid="{00000000-0004-0000-0100-000014000000}"/>
    <hyperlink ref="B31" location="'8. Ansökningar LVM'!A1" display="Tabell 8" xr:uid="{00000000-0004-0000-0100-000015000000}"/>
    <hyperlink ref="B32" location="'9. Institutionsvård LVM'!A1" display="Tabell 9" xr:uid="{00000000-0004-0000-0100-000016000000}"/>
    <hyperlink ref="B23" location="'4. Insatser 1 nov, kommun'!A1" display="Tabell 4" xr:uid="{00000000-0004-0000-0100-000017000000}"/>
    <hyperlink ref="C9" r:id="rId1" xr:uid="{00000000-0004-0000-0100-000018000000}"/>
    <hyperlink ref="D9" r:id="rId2" xr:uid="{00000000-0004-0000-0100-000019000000}"/>
    <hyperlink ref="B22" location="'3.Insatser SoL LVM 1 nov, ålder'!A1" display="Tabell 3" xr:uid="{00000000-0004-0000-0100-00001A000000}"/>
    <hyperlink ref="B16" location="'Figur 1'!A1" display="Figur 1" xr:uid="{00000000-0004-0000-0100-00001B000000}"/>
    <hyperlink ref="B17" location="'Faktablad Tabell 1'!A1" display="Tabell 1 i faktablad" xr:uid="{00000000-0004-0000-0100-00001C000000}"/>
    <hyperlink ref="B18" location="'Figur 2'!A16" display="Figur 2" xr:uid="{00000000-0004-0000-0100-00001D000000}"/>
    <hyperlink ref="B38" location="'13, 14a+b. LVM, ålder'!A1" display="Tabell 14b" xr:uid="{00000000-0004-0000-0100-000011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24"/>
  <sheetViews>
    <sheetView zoomScaleNormal="100" workbookViewId="0">
      <selection sqref="A1:K1"/>
    </sheetView>
  </sheetViews>
  <sheetFormatPr defaultColWidth="8.69921875" defaultRowHeight="13.8"/>
  <cols>
    <col min="1" max="1" width="4.59765625" style="212" customWidth="1"/>
    <col min="2" max="2" width="40.09765625" style="212" customWidth="1"/>
    <col min="3" max="3" width="5.5" style="212" customWidth="1"/>
    <col min="4" max="4" width="6.19921875" style="212" customWidth="1"/>
    <col min="5" max="5" width="5.69921875" style="212" customWidth="1"/>
    <col min="6" max="6" width="1.5" style="212" customWidth="1"/>
    <col min="7" max="11" width="5.59765625" style="212" customWidth="1"/>
    <col min="12" max="18" width="8.69921875" style="212"/>
    <col min="19" max="19" width="5.5" style="212" customWidth="1"/>
    <col min="20" max="16384" width="8.69921875" style="212"/>
  </cols>
  <sheetData>
    <row r="1" spans="1:28" s="438" customFormat="1" ht="27" customHeight="1">
      <c r="A1" s="630" t="s">
        <v>1110</v>
      </c>
      <c r="B1" s="616"/>
      <c r="C1" s="616"/>
      <c r="D1" s="616"/>
      <c r="E1" s="616"/>
      <c r="F1" s="616"/>
      <c r="G1" s="616"/>
      <c r="H1" s="616"/>
      <c r="I1" s="616"/>
      <c r="J1" s="616"/>
      <c r="K1" s="616"/>
    </row>
    <row r="2" spans="1:28" ht="27" customHeight="1" thickBot="1">
      <c r="A2" s="621" t="s">
        <v>1193</v>
      </c>
      <c r="B2" s="622"/>
      <c r="C2" s="622"/>
      <c r="D2" s="622"/>
      <c r="E2" s="622"/>
      <c r="F2" s="622"/>
      <c r="G2" s="622"/>
      <c r="H2" s="622"/>
      <c r="I2" s="622"/>
      <c r="J2" s="622"/>
      <c r="K2" s="622"/>
    </row>
    <row r="3" spans="1:28" ht="13.5" customHeight="1" thickTop="1">
      <c r="A3" s="492"/>
      <c r="B3" s="492" t="s">
        <v>1111</v>
      </c>
      <c r="C3" s="492" t="s">
        <v>178</v>
      </c>
      <c r="D3" s="493" t="s">
        <v>179</v>
      </c>
      <c r="E3" s="493"/>
      <c r="F3" s="492"/>
      <c r="G3" s="493" t="s">
        <v>72</v>
      </c>
      <c r="H3" s="493"/>
      <c r="I3" s="493"/>
      <c r="J3" s="493"/>
      <c r="K3" s="493"/>
      <c r="AB3" s="488"/>
    </row>
    <row r="4" spans="1:28" ht="13.5" customHeight="1">
      <c r="A4" s="494"/>
      <c r="B4" s="494"/>
      <c r="C4" s="494"/>
      <c r="D4" s="494" t="s">
        <v>29</v>
      </c>
      <c r="E4" s="494" t="s">
        <v>30</v>
      </c>
      <c r="F4" s="494"/>
      <c r="G4" s="494" t="s">
        <v>878</v>
      </c>
      <c r="H4" s="494" t="s">
        <v>879</v>
      </c>
      <c r="I4" s="494" t="s">
        <v>880</v>
      </c>
      <c r="J4" s="494" t="s">
        <v>881</v>
      </c>
      <c r="K4" s="494" t="s">
        <v>1054</v>
      </c>
    </row>
    <row r="5" spans="1:28" ht="13.5" customHeight="1">
      <c r="A5" s="473"/>
      <c r="B5" s="423" t="s">
        <v>147</v>
      </c>
      <c r="C5" s="495">
        <v>1014</v>
      </c>
      <c r="D5" s="495">
        <v>363</v>
      </c>
      <c r="E5" s="495">
        <v>651</v>
      </c>
      <c r="F5" s="495"/>
      <c r="G5" s="495">
        <v>133</v>
      </c>
      <c r="H5" s="495">
        <v>354</v>
      </c>
      <c r="I5" s="495">
        <v>282</v>
      </c>
      <c r="J5" s="495">
        <v>177</v>
      </c>
      <c r="K5" s="495">
        <v>68</v>
      </c>
    </row>
    <row r="6" spans="1:28" ht="13.5" customHeight="1">
      <c r="A6" s="473"/>
      <c r="B6" s="428"/>
      <c r="C6" s="276"/>
      <c r="D6" s="276"/>
      <c r="E6" s="276"/>
      <c r="F6" s="276"/>
      <c r="G6" s="276"/>
      <c r="H6" s="276"/>
      <c r="I6" s="276"/>
      <c r="J6" s="276"/>
      <c r="K6" s="276"/>
      <c r="M6" s="354"/>
    </row>
    <row r="7" spans="1:28" ht="13.5" customHeight="1">
      <c r="A7" s="473"/>
      <c r="B7" s="496" t="s">
        <v>1006</v>
      </c>
      <c r="C7" s="276">
        <v>236</v>
      </c>
      <c r="D7" s="276">
        <v>63</v>
      </c>
      <c r="E7" s="276">
        <v>173</v>
      </c>
      <c r="F7" s="276"/>
      <c r="G7" s="276">
        <v>26</v>
      </c>
      <c r="H7" s="276">
        <v>69</v>
      </c>
      <c r="I7" s="276">
        <v>64</v>
      </c>
      <c r="J7" s="276">
        <v>54</v>
      </c>
      <c r="K7" s="276">
        <v>23</v>
      </c>
    </row>
    <row r="8" spans="1:28" ht="13.5" customHeight="1">
      <c r="A8" s="473"/>
      <c r="B8" s="428" t="s">
        <v>884</v>
      </c>
      <c r="C8" s="288"/>
      <c r="D8" s="288"/>
      <c r="E8" s="288"/>
      <c r="F8" s="288"/>
      <c r="G8" s="288"/>
      <c r="H8" s="288"/>
      <c r="I8" s="288"/>
      <c r="J8" s="288"/>
      <c r="K8" s="288"/>
      <c r="M8" s="354"/>
    </row>
    <row r="9" spans="1:28" ht="13.5" customHeight="1">
      <c r="A9" s="473"/>
      <c r="B9" s="428" t="s">
        <v>885</v>
      </c>
      <c r="C9" s="276">
        <v>224</v>
      </c>
      <c r="D9" s="276">
        <v>60</v>
      </c>
      <c r="E9" s="276">
        <v>164</v>
      </c>
      <c r="F9" s="276"/>
      <c r="G9" s="276">
        <v>26</v>
      </c>
      <c r="H9" s="276">
        <v>65</v>
      </c>
      <c r="I9" s="276">
        <v>59</v>
      </c>
      <c r="J9" s="276">
        <v>52</v>
      </c>
      <c r="K9" s="276">
        <v>22</v>
      </c>
      <c r="M9" s="320"/>
    </row>
    <row r="10" spans="1:28" ht="13.5" customHeight="1">
      <c r="A10" s="473"/>
      <c r="B10" s="428" t="s">
        <v>886</v>
      </c>
      <c r="C10" s="276">
        <v>12</v>
      </c>
      <c r="D10" s="276">
        <v>3</v>
      </c>
      <c r="E10" s="276">
        <v>9</v>
      </c>
      <c r="F10" s="276"/>
      <c r="G10" s="276">
        <v>0</v>
      </c>
      <c r="H10" s="276">
        <v>4</v>
      </c>
      <c r="I10" s="276">
        <v>5</v>
      </c>
      <c r="J10" s="276">
        <v>2</v>
      </c>
      <c r="K10" s="276">
        <v>1</v>
      </c>
      <c r="M10" s="320"/>
    </row>
    <row r="11" spans="1:28" ht="13.5" customHeight="1">
      <c r="A11" s="473"/>
      <c r="B11" s="428"/>
      <c r="C11" s="276"/>
      <c r="D11" s="276"/>
      <c r="E11" s="276"/>
      <c r="F11" s="276"/>
      <c r="G11" s="276"/>
      <c r="H11" s="276"/>
      <c r="I11" s="276"/>
      <c r="J11" s="276"/>
      <c r="K11" s="276"/>
    </row>
    <row r="12" spans="1:28" ht="13.5" customHeight="1">
      <c r="A12" s="473"/>
      <c r="B12" s="497" t="s">
        <v>1007</v>
      </c>
      <c r="C12" s="276">
        <v>253</v>
      </c>
      <c r="D12" s="276">
        <v>105</v>
      </c>
      <c r="E12" s="276">
        <v>148</v>
      </c>
      <c r="F12" s="276"/>
      <c r="G12" s="276">
        <v>30</v>
      </c>
      <c r="H12" s="276">
        <v>82</v>
      </c>
      <c r="I12" s="276">
        <v>82</v>
      </c>
      <c r="J12" s="276">
        <v>40</v>
      </c>
      <c r="K12" s="276">
        <v>19</v>
      </c>
    </row>
    <row r="13" spans="1:28" ht="13.5" customHeight="1">
      <c r="A13" s="473"/>
      <c r="B13" s="428" t="s">
        <v>884</v>
      </c>
      <c r="C13" s="276"/>
      <c r="D13" s="276"/>
      <c r="E13" s="276"/>
      <c r="F13" s="276"/>
      <c r="G13" s="276"/>
      <c r="H13" s="276"/>
      <c r="I13" s="276"/>
      <c r="J13" s="276"/>
      <c r="K13" s="276"/>
    </row>
    <row r="14" spans="1:28" ht="13.5" customHeight="1">
      <c r="A14" s="473"/>
      <c r="B14" s="428" t="s">
        <v>885</v>
      </c>
      <c r="C14" s="428">
        <v>250</v>
      </c>
      <c r="D14" s="428">
        <v>103</v>
      </c>
      <c r="E14" s="428">
        <v>147</v>
      </c>
      <c r="F14" s="428"/>
      <c r="G14" s="428">
        <v>29</v>
      </c>
      <c r="H14" s="428">
        <v>80</v>
      </c>
      <c r="I14" s="428">
        <v>82</v>
      </c>
      <c r="J14" s="428">
        <v>40</v>
      </c>
      <c r="K14" s="428">
        <v>19</v>
      </c>
    </row>
    <row r="15" spans="1:28" ht="13.5" customHeight="1">
      <c r="A15" s="473"/>
      <c r="B15" s="428" t="s">
        <v>887</v>
      </c>
      <c r="C15" s="428">
        <v>3</v>
      </c>
      <c r="D15" s="428">
        <v>2</v>
      </c>
      <c r="E15" s="428">
        <v>1</v>
      </c>
      <c r="F15" s="428"/>
      <c r="G15" s="428">
        <v>1</v>
      </c>
      <c r="H15" s="428">
        <v>2</v>
      </c>
      <c r="I15" s="428">
        <v>0</v>
      </c>
      <c r="J15" s="428">
        <v>0</v>
      </c>
      <c r="K15" s="428">
        <v>0</v>
      </c>
    </row>
    <row r="16" spans="1:28" ht="13.5" customHeight="1">
      <c r="A16" s="473"/>
      <c r="B16" s="428"/>
      <c r="C16" s="276"/>
      <c r="D16" s="276"/>
      <c r="E16" s="276"/>
      <c r="F16" s="276"/>
      <c r="G16" s="276"/>
      <c r="H16" s="276"/>
      <c r="I16" s="276"/>
      <c r="J16" s="276"/>
      <c r="K16" s="276"/>
    </row>
    <row r="17" spans="1:12" ht="20.399999999999999">
      <c r="A17" s="473"/>
      <c r="B17" s="496" t="s">
        <v>1008</v>
      </c>
      <c r="C17" s="276">
        <v>525</v>
      </c>
      <c r="D17" s="276">
        <v>195</v>
      </c>
      <c r="E17" s="276">
        <v>330</v>
      </c>
      <c r="F17" s="276"/>
      <c r="G17" s="276">
        <v>77</v>
      </c>
      <c r="H17" s="276">
        <v>203</v>
      </c>
      <c r="I17" s="276">
        <v>136</v>
      </c>
      <c r="J17" s="276">
        <v>83</v>
      </c>
      <c r="K17" s="276">
        <v>26</v>
      </c>
    </row>
    <row r="18" spans="1:12" ht="13.5" customHeight="1">
      <c r="A18" s="474"/>
      <c r="B18" s="428" t="s">
        <v>884</v>
      </c>
      <c r="C18" s="276"/>
      <c r="D18" s="276"/>
      <c r="E18" s="276"/>
      <c r="F18" s="276"/>
      <c r="G18" s="276"/>
      <c r="H18" s="276"/>
      <c r="I18" s="276"/>
      <c r="J18" s="276"/>
      <c r="K18" s="276"/>
      <c r="L18" s="326"/>
    </row>
    <row r="19" spans="1:12" ht="13.5" customHeight="1">
      <c r="A19" s="474"/>
      <c r="B19" s="428" t="s">
        <v>887</v>
      </c>
      <c r="C19" s="428">
        <v>477</v>
      </c>
      <c r="D19" s="428">
        <v>187</v>
      </c>
      <c r="E19" s="428">
        <v>290</v>
      </c>
      <c r="F19" s="428"/>
      <c r="G19" s="428">
        <v>69</v>
      </c>
      <c r="H19" s="428">
        <v>187</v>
      </c>
      <c r="I19" s="428">
        <v>123</v>
      </c>
      <c r="J19" s="428">
        <v>73</v>
      </c>
      <c r="K19" s="428">
        <v>25</v>
      </c>
      <c r="L19" s="326"/>
    </row>
    <row r="20" spans="1:12" ht="13.5" customHeight="1">
      <c r="A20" s="474"/>
      <c r="B20" s="498" t="s">
        <v>987</v>
      </c>
      <c r="C20" s="276">
        <v>47</v>
      </c>
      <c r="D20" s="276">
        <v>8</v>
      </c>
      <c r="E20" s="276">
        <v>39</v>
      </c>
      <c r="F20" s="276"/>
      <c r="G20" s="276">
        <v>7</v>
      </c>
      <c r="H20" s="276">
        <v>17</v>
      </c>
      <c r="I20" s="276">
        <v>14</v>
      </c>
      <c r="J20" s="276">
        <v>9</v>
      </c>
      <c r="K20" s="276">
        <v>0</v>
      </c>
    </row>
    <row r="21" spans="1:12" ht="13.5" customHeight="1" thickBot="1">
      <c r="A21" s="499"/>
      <c r="B21" s="433" t="s">
        <v>988</v>
      </c>
      <c r="C21" s="433">
        <v>16</v>
      </c>
      <c r="D21" s="433">
        <v>5</v>
      </c>
      <c r="E21" s="433">
        <v>11</v>
      </c>
      <c r="F21" s="433"/>
      <c r="G21" s="433">
        <v>2</v>
      </c>
      <c r="H21" s="433">
        <v>5</v>
      </c>
      <c r="I21" s="433">
        <v>4</v>
      </c>
      <c r="J21" s="433">
        <v>3</v>
      </c>
      <c r="K21" s="433">
        <v>2</v>
      </c>
    </row>
    <row r="22" spans="1:12" ht="13.5" customHeight="1" thickTop="1">
      <c r="A22" s="248" t="s">
        <v>1089</v>
      </c>
      <c r="C22" s="248"/>
      <c r="D22" s="248"/>
      <c r="E22" s="248"/>
      <c r="F22" s="248"/>
      <c r="G22" s="248"/>
      <c r="L22" s="326"/>
    </row>
    <row r="23" spans="1:12" ht="13.5" customHeight="1">
      <c r="A23" s="248" t="s">
        <v>888</v>
      </c>
    </row>
    <row r="24" spans="1:12" ht="13.5" customHeight="1"/>
  </sheetData>
  <mergeCells count="2">
    <mergeCell ref="A1:K1"/>
    <mergeCell ref="A2:K2"/>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34"/>
  <sheetViews>
    <sheetView workbookViewId="0">
      <selection sqref="A1:I1"/>
    </sheetView>
  </sheetViews>
  <sheetFormatPr defaultColWidth="8.69921875" defaultRowHeight="13.8"/>
  <cols>
    <col min="1" max="1" width="4.69921875" style="212" customWidth="1"/>
    <col min="2" max="2" width="18.59765625" style="212" customWidth="1"/>
    <col min="3" max="3" width="8.69921875" style="212"/>
    <col min="4" max="4" width="13.09765625" style="212" customWidth="1"/>
    <col min="5" max="9" width="7.59765625" style="212" customWidth="1"/>
    <col min="10" max="16384" width="8.69921875" style="212"/>
  </cols>
  <sheetData>
    <row r="1" spans="1:27" s="438" customFormat="1" ht="27" customHeight="1">
      <c r="A1" s="630" t="s">
        <v>1123</v>
      </c>
      <c r="B1" s="616"/>
      <c r="C1" s="616"/>
      <c r="D1" s="616"/>
      <c r="E1" s="616"/>
      <c r="F1" s="616"/>
      <c r="G1" s="616"/>
      <c r="H1" s="616"/>
      <c r="I1" s="616"/>
    </row>
    <row r="2" spans="1:27" ht="14.4" thickBot="1">
      <c r="A2" s="634" t="s">
        <v>1216</v>
      </c>
      <c r="B2" s="589"/>
      <c r="C2" s="589"/>
      <c r="D2" s="589"/>
      <c r="E2" s="589"/>
      <c r="F2" s="589"/>
      <c r="G2" s="589"/>
      <c r="H2" s="589"/>
      <c r="I2" s="589"/>
    </row>
    <row r="3" spans="1:27" ht="13.5" customHeight="1" thickTop="1">
      <c r="A3" s="419" t="s">
        <v>855</v>
      </c>
      <c r="B3" s="419" t="s">
        <v>807</v>
      </c>
      <c r="C3" s="480" t="s">
        <v>932</v>
      </c>
      <c r="D3" s="480"/>
      <c r="E3" s="480"/>
      <c r="F3" s="480"/>
      <c r="G3" s="480"/>
      <c r="H3" s="480"/>
      <c r="I3" s="480"/>
      <c r="AA3" s="488"/>
    </row>
    <row r="4" spans="1:27" ht="13.5" customHeight="1">
      <c r="A4" s="420" t="s">
        <v>842</v>
      </c>
      <c r="B4" s="420"/>
      <c r="C4" s="420" t="s">
        <v>178</v>
      </c>
      <c r="D4" s="420" t="s">
        <v>889</v>
      </c>
      <c r="E4" s="420" t="s">
        <v>177</v>
      </c>
      <c r="F4" s="420"/>
      <c r="G4" s="420"/>
      <c r="H4" s="420"/>
      <c r="I4" s="420"/>
      <c r="K4" s="354"/>
    </row>
    <row r="5" spans="1:27" ht="13.5" customHeight="1">
      <c r="A5" s="420"/>
      <c r="B5" s="420"/>
      <c r="C5" s="420"/>
      <c r="D5" s="420" t="s">
        <v>882</v>
      </c>
      <c r="E5" s="489" t="s">
        <v>878</v>
      </c>
      <c r="F5" s="489" t="s">
        <v>879</v>
      </c>
      <c r="G5" s="489" t="s">
        <v>890</v>
      </c>
      <c r="H5" s="489" t="s">
        <v>881</v>
      </c>
      <c r="I5" s="489" t="s">
        <v>1054</v>
      </c>
    </row>
    <row r="6" spans="1:27" ht="13.5" customHeight="1">
      <c r="A6" s="421"/>
      <c r="B6" s="421"/>
      <c r="C6" s="421"/>
      <c r="D6" s="421" t="s">
        <v>883</v>
      </c>
      <c r="E6" s="490"/>
      <c r="F6" s="490"/>
      <c r="G6" s="490"/>
      <c r="H6" s="490"/>
      <c r="I6" s="490"/>
    </row>
    <row r="7" spans="1:27" ht="13.5" customHeight="1">
      <c r="A7" s="500" t="s">
        <v>1071</v>
      </c>
      <c r="B7" s="478" t="s">
        <v>189</v>
      </c>
      <c r="C7" s="397">
        <v>1014</v>
      </c>
      <c r="D7" s="397">
        <v>236</v>
      </c>
      <c r="E7" s="397">
        <v>133</v>
      </c>
      <c r="F7" s="397">
        <v>354</v>
      </c>
      <c r="G7" s="397">
        <v>282</v>
      </c>
      <c r="H7" s="397">
        <v>177</v>
      </c>
      <c r="I7" s="397">
        <v>68</v>
      </c>
      <c r="K7" s="354"/>
    </row>
    <row r="8" spans="1:27" ht="13.5" customHeight="1">
      <c r="A8" s="482"/>
      <c r="B8" s="478" t="s">
        <v>29</v>
      </c>
      <c r="C8" s="397">
        <v>363</v>
      </c>
      <c r="D8" s="397">
        <v>63</v>
      </c>
      <c r="E8" s="397">
        <v>59</v>
      </c>
      <c r="F8" s="397">
        <v>158</v>
      </c>
      <c r="G8" s="397">
        <v>78</v>
      </c>
      <c r="H8" s="397">
        <v>47</v>
      </c>
      <c r="I8" s="397">
        <v>21</v>
      </c>
    </row>
    <row r="9" spans="1:27" ht="13.5" customHeight="1">
      <c r="A9" s="482"/>
      <c r="B9" s="478" t="s">
        <v>30</v>
      </c>
      <c r="C9" s="397">
        <v>651</v>
      </c>
      <c r="D9" s="397">
        <v>173</v>
      </c>
      <c r="E9" s="397">
        <v>74</v>
      </c>
      <c r="F9" s="397">
        <v>196</v>
      </c>
      <c r="G9" s="397">
        <v>204</v>
      </c>
      <c r="H9" s="397">
        <v>130</v>
      </c>
      <c r="I9" s="397">
        <v>47</v>
      </c>
      <c r="K9" s="354"/>
    </row>
    <row r="10" spans="1:27" ht="13.5" customHeight="1">
      <c r="A10" s="482" t="s">
        <v>819</v>
      </c>
      <c r="B10" s="276" t="s">
        <v>190</v>
      </c>
      <c r="C10" s="237">
        <v>124</v>
      </c>
      <c r="D10" s="237">
        <v>35</v>
      </c>
      <c r="E10" s="237">
        <v>12</v>
      </c>
      <c r="F10" s="237">
        <v>51</v>
      </c>
      <c r="G10" s="237">
        <v>31</v>
      </c>
      <c r="H10" s="237">
        <v>24</v>
      </c>
      <c r="I10" s="237">
        <v>6</v>
      </c>
      <c r="J10" s="301"/>
      <c r="K10" s="320"/>
    </row>
    <row r="11" spans="1:27" ht="13.5" customHeight="1">
      <c r="A11" s="482" t="s">
        <v>820</v>
      </c>
      <c r="B11" s="276" t="s">
        <v>243</v>
      </c>
      <c r="C11" s="237">
        <v>27</v>
      </c>
      <c r="D11" s="237" t="s">
        <v>1022</v>
      </c>
      <c r="E11" s="237" t="s">
        <v>1022</v>
      </c>
      <c r="F11" s="237">
        <v>9</v>
      </c>
      <c r="G11" s="237">
        <v>9</v>
      </c>
      <c r="H11" s="237">
        <v>5</v>
      </c>
      <c r="I11" s="237" t="s">
        <v>1022</v>
      </c>
      <c r="J11" s="301"/>
    </row>
    <row r="12" spans="1:27" ht="13.5" customHeight="1">
      <c r="A12" s="482" t="s">
        <v>821</v>
      </c>
      <c r="B12" s="276" t="s">
        <v>260</v>
      </c>
      <c r="C12" s="237">
        <v>32</v>
      </c>
      <c r="D12" s="237">
        <v>7</v>
      </c>
      <c r="E12" s="237">
        <v>4</v>
      </c>
      <c r="F12" s="237">
        <v>11</v>
      </c>
      <c r="G12" s="237">
        <v>9</v>
      </c>
      <c r="H12" s="237">
        <v>5</v>
      </c>
      <c r="I12" s="237" t="s">
        <v>1022</v>
      </c>
      <c r="J12" s="301"/>
    </row>
    <row r="13" spans="1:27" ht="13.5" customHeight="1">
      <c r="A13" s="482" t="s">
        <v>822</v>
      </c>
      <c r="B13" s="276" t="s">
        <v>279</v>
      </c>
      <c r="C13" s="237">
        <v>52</v>
      </c>
      <c r="D13" s="237">
        <v>14</v>
      </c>
      <c r="E13" s="237">
        <v>8</v>
      </c>
      <c r="F13" s="237">
        <v>23</v>
      </c>
      <c r="G13" s="237">
        <v>11</v>
      </c>
      <c r="H13" s="237">
        <v>9</v>
      </c>
      <c r="I13" s="237" t="s">
        <v>1022</v>
      </c>
      <c r="J13" s="301"/>
    </row>
    <row r="14" spans="1:27" ht="13.5" customHeight="1">
      <c r="A14" s="482" t="s">
        <v>823</v>
      </c>
      <c r="B14" s="276" t="s">
        <v>306</v>
      </c>
      <c r="C14" s="237">
        <v>40</v>
      </c>
      <c r="D14" s="237">
        <v>4</v>
      </c>
      <c r="E14" s="237">
        <v>5</v>
      </c>
      <c r="F14" s="237">
        <v>12</v>
      </c>
      <c r="G14" s="237">
        <v>11</v>
      </c>
      <c r="H14" s="237">
        <v>6</v>
      </c>
      <c r="I14" s="237">
        <v>6</v>
      </c>
      <c r="J14" s="301"/>
    </row>
    <row r="15" spans="1:27" ht="13.5" customHeight="1">
      <c r="A15" s="482" t="s">
        <v>824</v>
      </c>
      <c r="B15" s="276" t="s">
        <v>333</v>
      </c>
      <c r="C15" s="237">
        <v>25</v>
      </c>
      <c r="D15" s="237">
        <v>4</v>
      </c>
      <c r="E15" s="237" t="s">
        <v>1022</v>
      </c>
      <c r="F15" s="237">
        <v>8</v>
      </c>
      <c r="G15" s="237">
        <v>5</v>
      </c>
      <c r="H15" s="237">
        <v>8</v>
      </c>
      <c r="I15" s="237" t="s">
        <v>1022</v>
      </c>
      <c r="J15" s="301"/>
    </row>
    <row r="16" spans="1:27" ht="13.5" customHeight="1">
      <c r="A16" s="482" t="s">
        <v>825</v>
      </c>
      <c r="B16" s="276" t="s">
        <v>350</v>
      </c>
      <c r="C16" s="237">
        <v>31</v>
      </c>
      <c r="D16" s="237">
        <v>15</v>
      </c>
      <c r="E16" s="237" t="s">
        <v>1022</v>
      </c>
      <c r="F16" s="237">
        <v>9</v>
      </c>
      <c r="G16" s="237">
        <v>14</v>
      </c>
      <c r="H16" s="237">
        <v>5</v>
      </c>
      <c r="I16" s="237" t="s">
        <v>1022</v>
      </c>
      <c r="J16" s="301"/>
    </row>
    <row r="17" spans="1:10" ht="13.5" customHeight="1">
      <c r="A17" s="482" t="s">
        <v>826</v>
      </c>
      <c r="B17" s="276" t="s">
        <v>375</v>
      </c>
      <c r="C17" s="237">
        <v>9</v>
      </c>
      <c r="D17" s="237" t="s">
        <v>1022</v>
      </c>
      <c r="E17" s="237" t="s">
        <v>1022</v>
      </c>
      <c r="F17" s="237">
        <v>4</v>
      </c>
      <c r="G17" s="237">
        <v>0</v>
      </c>
      <c r="H17" s="237" t="s">
        <v>1022</v>
      </c>
      <c r="I17" s="237">
        <v>0</v>
      </c>
      <c r="J17" s="301"/>
    </row>
    <row r="18" spans="1:10" ht="13.5" customHeight="1">
      <c r="A18" s="482" t="s">
        <v>827</v>
      </c>
      <c r="B18" s="276" t="s">
        <v>378</v>
      </c>
      <c r="C18" s="237">
        <v>21</v>
      </c>
      <c r="D18" s="237">
        <v>6</v>
      </c>
      <c r="E18" s="237">
        <v>8</v>
      </c>
      <c r="F18" s="237">
        <v>5</v>
      </c>
      <c r="G18" s="237" t="s">
        <v>1022</v>
      </c>
      <c r="H18" s="237">
        <v>5</v>
      </c>
      <c r="I18" s="237" t="s">
        <v>1022</v>
      </c>
      <c r="J18" s="301"/>
    </row>
    <row r="19" spans="1:10" ht="13.5" customHeight="1">
      <c r="A19" s="482" t="s">
        <v>828</v>
      </c>
      <c r="B19" s="276" t="s">
        <v>389</v>
      </c>
      <c r="C19" s="237">
        <v>114</v>
      </c>
      <c r="D19" s="237">
        <v>28</v>
      </c>
      <c r="E19" s="237">
        <v>21</v>
      </c>
      <c r="F19" s="237">
        <v>28</v>
      </c>
      <c r="G19" s="237">
        <v>33</v>
      </c>
      <c r="H19" s="237">
        <v>25</v>
      </c>
      <c r="I19" s="237">
        <v>7</v>
      </c>
      <c r="J19" s="301"/>
    </row>
    <row r="20" spans="1:10" ht="13.5" customHeight="1">
      <c r="A20" s="482" t="s">
        <v>829</v>
      </c>
      <c r="B20" s="276" t="s">
        <v>456</v>
      </c>
      <c r="C20" s="237">
        <v>49</v>
      </c>
      <c r="D20" s="237">
        <v>8</v>
      </c>
      <c r="E20" s="237">
        <v>4</v>
      </c>
      <c r="F20" s="237">
        <v>20</v>
      </c>
      <c r="G20" s="237">
        <v>15</v>
      </c>
      <c r="H20" s="237">
        <v>9</v>
      </c>
      <c r="I20" s="237" t="s">
        <v>1022</v>
      </c>
      <c r="J20" s="301"/>
    </row>
    <row r="21" spans="1:10" ht="13.5" customHeight="1">
      <c r="A21" s="482" t="s">
        <v>830</v>
      </c>
      <c r="B21" s="276" t="s">
        <v>469</v>
      </c>
      <c r="C21" s="237">
        <v>152</v>
      </c>
      <c r="D21" s="237">
        <v>25</v>
      </c>
      <c r="E21" s="237">
        <v>25</v>
      </c>
      <c r="F21" s="237">
        <v>48</v>
      </c>
      <c r="G21" s="237">
        <v>52</v>
      </c>
      <c r="H21" s="237">
        <v>17</v>
      </c>
      <c r="I21" s="237">
        <v>10</v>
      </c>
      <c r="J21" s="301"/>
    </row>
    <row r="22" spans="1:10" ht="13.5" customHeight="1">
      <c r="A22" s="482" t="s">
        <v>831</v>
      </c>
      <c r="B22" s="276" t="s">
        <v>568</v>
      </c>
      <c r="C22" s="237">
        <v>34</v>
      </c>
      <c r="D22" s="237">
        <v>9</v>
      </c>
      <c r="E22" s="237" t="s">
        <v>1022</v>
      </c>
      <c r="F22" s="237">
        <v>10</v>
      </c>
      <c r="G22" s="237">
        <v>9</v>
      </c>
      <c r="H22" s="237">
        <v>7</v>
      </c>
      <c r="I22" s="237">
        <v>5</v>
      </c>
      <c r="J22" s="301"/>
    </row>
    <row r="23" spans="1:10" ht="13.5" customHeight="1">
      <c r="A23" s="482" t="s">
        <v>832</v>
      </c>
      <c r="B23" s="276" t="s">
        <v>601</v>
      </c>
      <c r="C23" s="237">
        <v>49</v>
      </c>
      <c r="D23" s="237">
        <v>12</v>
      </c>
      <c r="E23" s="237">
        <v>10</v>
      </c>
      <c r="F23" s="237">
        <v>16</v>
      </c>
      <c r="G23" s="237">
        <v>15</v>
      </c>
      <c r="H23" s="237">
        <v>6</v>
      </c>
      <c r="I23" s="237" t="s">
        <v>1022</v>
      </c>
      <c r="J23" s="301"/>
    </row>
    <row r="24" spans="1:10" ht="13.5" customHeight="1">
      <c r="A24" s="482" t="s">
        <v>833</v>
      </c>
      <c r="B24" s="276" t="s">
        <v>626</v>
      </c>
      <c r="C24" s="237">
        <v>46</v>
      </c>
      <c r="D24" s="237">
        <v>5</v>
      </c>
      <c r="E24" s="237" t="s">
        <v>1022</v>
      </c>
      <c r="F24" s="237">
        <v>17</v>
      </c>
      <c r="G24" s="237">
        <v>15</v>
      </c>
      <c r="H24" s="237">
        <v>7</v>
      </c>
      <c r="I24" s="237">
        <v>4</v>
      </c>
      <c r="J24" s="301"/>
    </row>
    <row r="25" spans="1:10" ht="13.5" customHeight="1">
      <c r="A25" s="482" t="s">
        <v>834</v>
      </c>
      <c r="B25" s="276" t="s">
        <v>647</v>
      </c>
      <c r="C25" s="237">
        <v>46</v>
      </c>
      <c r="D25" s="237">
        <v>11</v>
      </c>
      <c r="E25" s="237">
        <v>4</v>
      </c>
      <c r="F25" s="237">
        <v>20</v>
      </c>
      <c r="G25" s="237">
        <v>14</v>
      </c>
      <c r="H25" s="237">
        <v>4</v>
      </c>
      <c r="I25" s="237">
        <v>4</v>
      </c>
      <c r="J25" s="301"/>
    </row>
    <row r="26" spans="1:10" ht="13.5" customHeight="1">
      <c r="A26" s="482" t="s">
        <v>835</v>
      </c>
      <c r="B26" s="276" t="s">
        <v>678</v>
      </c>
      <c r="C26" s="237">
        <v>35</v>
      </c>
      <c r="D26" s="237">
        <v>8</v>
      </c>
      <c r="E26" s="237">
        <v>4</v>
      </c>
      <c r="F26" s="237">
        <v>13</v>
      </c>
      <c r="G26" s="237">
        <v>13</v>
      </c>
      <c r="H26" s="237" t="s">
        <v>1022</v>
      </c>
      <c r="I26" s="237" t="s">
        <v>1022</v>
      </c>
      <c r="J26" s="301"/>
    </row>
    <row r="27" spans="1:10" ht="13.5" customHeight="1">
      <c r="A27" s="482" t="s">
        <v>836</v>
      </c>
      <c r="B27" s="276" t="s">
        <v>699</v>
      </c>
      <c r="C27" s="237">
        <v>31</v>
      </c>
      <c r="D27" s="237">
        <v>12</v>
      </c>
      <c r="E27" s="237">
        <v>5</v>
      </c>
      <c r="F27" s="237">
        <v>12</v>
      </c>
      <c r="G27" s="237">
        <v>6</v>
      </c>
      <c r="H27" s="237">
        <v>7</v>
      </c>
      <c r="I27" s="237" t="s">
        <v>1022</v>
      </c>
      <c r="J27" s="301"/>
    </row>
    <row r="28" spans="1:10" ht="13.5" customHeight="1">
      <c r="A28" s="482" t="s">
        <v>837</v>
      </c>
      <c r="B28" s="276" t="s">
        <v>714</v>
      </c>
      <c r="C28" s="237">
        <v>15</v>
      </c>
      <c r="D28" s="237">
        <v>4</v>
      </c>
      <c r="E28" s="237" t="s">
        <v>1022</v>
      </c>
      <c r="F28" s="237">
        <v>7</v>
      </c>
      <c r="G28" s="237">
        <v>4</v>
      </c>
      <c r="H28" s="237" t="s">
        <v>1022</v>
      </c>
      <c r="I28" s="237" t="s">
        <v>1022</v>
      </c>
      <c r="J28" s="301"/>
    </row>
    <row r="29" spans="1:10" ht="13.5" customHeight="1">
      <c r="A29" s="422" t="s">
        <v>838</v>
      </c>
      <c r="B29" s="428" t="s">
        <v>731</v>
      </c>
      <c r="C29" s="237">
        <v>32</v>
      </c>
      <c r="D29" s="237">
        <v>5</v>
      </c>
      <c r="E29" s="237" t="s">
        <v>1022</v>
      </c>
      <c r="F29" s="237">
        <v>11</v>
      </c>
      <c r="G29" s="237">
        <v>6</v>
      </c>
      <c r="H29" s="237">
        <v>10</v>
      </c>
      <c r="I29" s="237" t="s">
        <v>1022</v>
      </c>
      <c r="J29" s="301"/>
    </row>
    <row r="30" spans="1:10" ht="13.5" customHeight="1" thickBot="1">
      <c r="A30" s="491" t="s">
        <v>839</v>
      </c>
      <c r="B30" s="433" t="s">
        <v>762</v>
      </c>
      <c r="C30" s="434">
        <v>50</v>
      </c>
      <c r="D30" s="434">
        <v>18</v>
      </c>
      <c r="E30" s="434">
        <v>6</v>
      </c>
      <c r="F30" s="434">
        <v>20</v>
      </c>
      <c r="G30" s="434">
        <v>8</v>
      </c>
      <c r="H30" s="434">
        <v>10</v>
      </c>
      <c r="I30" s="434">
        <v>6</v>
      </c>
      <c r="J30" s="301"/>
    </row>
    <row r="31" spans="1:10" ht="13.5" customHeight="1" thickTop="1">
      <c r="A31" s="248" t="s">
        <v>1090</v>
      </c>
      <c r="D31" s="248"/>
      <c r="E31" s="248"/>
      <c r="F31" s="248"/>
      <c r="G31" s="248"/>
      <c r="H31" s="248"/>
      <c r="I31" s="248"/>
      <c r="J31" s="248"/>
    </row>
    <row r="32" spans="1:10" ht="13.5" customHeight="1">
      <c r="A32" s="248" t="s">
        <v>888</v>
      </c>
    </row>
    <row r="33" spans="1:1" ht="13.5" customHeight="1">
      <c r="A33" s="248"/>
    </row>
    <row r="34" spans="1:1" ht="13.5" customHeight="1"/>
  </sheetData>
  <mergeCells count="2">
    <mergeCell ref="A1:I1"/>
    <mergeCell ref="A2:I2"/>
  </mergeCells>
  <conditionalFormatting sqref="C7:I16 C18:I30 C17:F17">
    <cfRule type="cellIs" dxfId="0" priority="1" operator="lessThan">
      <formula>4</formula>
    </cfRule>
  </conditionalFormatting>
  <pageMargins left="0.7" right="0.7" top="0.75" bottom="0.75" header="0.3" footer="0.3"/>
  <pageSetup paperSize="9" orientation="portrait" r:id="rId1"/>
  <ignoredErrors>
    <ignoredError sqref="A7:A32"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40"/>
  <sheetViews>
    <sheetView workbookViewId="0">
      <selection sqref="A1:K1"/>
    </sheetView>
  </sheetViews>
  <sheetFormatPr defaultColWidth="8.69921875" defaultRowHeight="13.8"/>
  <cols>
    <col min="1" max="1" width="8.69921875" style="212"/>
    <col min="2" max="2" width="15.19921875" style="212" customWidth="1"/>
    <col min="3" max="3" width="3.69921875" style="212" customWidth="1"/>
    <col min="4" max="4" width="10.5" style="212" customWidth="1"/>
    <col min="5" max="5" width="11.5" style="212" customWidth="1"/>
    <col min="6" max="6" width="3.8984375" style="212" customWidth="1"/>
    <col min="7" max="7" width="16" style="212" customWidth="1"/>
    <col min="8" max="8" width="12.5" style="212" customWidth="1"/>
    <col min="9" max="9" width="4.09765625" style="212" customWidth="1"/>
    <col min="10" max="10" width="13.8984375" style="212" customWidth="1"/>
    <col min="11" max="11" width="10.59765625" style="212" customWidth="1"/>
    <col min="12" max="16384" width="8.69921875" style="212"/>
  </cols>
  <sheetData>
    <row r="1" spans="1:22" ht="27" customHeight="1">
      <c r="A1" s="636" t="s">
        <v>1154</v>
      </c>
      <c r="B1" s="607"/>
      <c r="C1" s="607"/>
      <c r="D1" s="607"/>
      <c r="E1" s="607"/>
      <c r="F1" s="607"/>
      <c r="G1" s="607"/>
      <c r="H1" s="607"/>
      <c r="I1" s="607"/>
      <c r="J1" s="607"/>
      <c r="K1" s="607"/>
      <c r="L1" s="481"/>
    </row>
    <row r="2" spans="1:22" ht="14.4" thickBot="1">
      <c r="A2" s="634" t="s">
        <v>1192</v>
      </c>
      <c r="B2" s="589"/>
      <c r="C2" s="589"/>
      <c r="D2" s="589"/>
      <c r="E2" s="589"/>
      <c r="F2" s="589"/>
      <c r="G2" s="589"/>
      <c r="H2" s="589"/>
      <c r="I2" s="589"/>
      <c r="J2" s="589"/>
      <c r="K2" s="589"/>
    </row>
    <row r="3" spans="1:22" ht="13.5" customHeight="1" thickTop="1">
      <c r="A3" s="420" t="s">
        <v>1061</v>
      </c>
      <c r="B3" s="420" t="s">
        <v>807</v>
      </c>
      <c r="C3" s="420"/>
      <c r="D3" s="419" t="s">
        <v>138</v>
      </c>
      <c r="E3" s="419"/>
      <c r="F3" s="419"/>
      <c r="G3" s="419" t="s">
        <v>1058</v>
      </c>
      <c r="H3" s="419"/>
      <c r="I3" s="419"/>
      <c r="J3" s="419" t="s">
        <v>933</v>
      </c>
      <c r="K3" s="419"/>
    </row>
    <row r="4" spans="1:22" ht="13.5" customHeight="1">
      <c r="A4" s="420"/>
      <c r="B4" s="420"/>
      <c r="C4" s="420"/>
      <c r="D4" s="421"/>
      <c r="E4" s="421"/>
      <c r="F4" s="420"/>
      <c r="G4" s="421"/>
      <c r="H4" s="421"/>
      <c r="I4" s="420"/>
      <c r="J4" s="421"/>
      <c r="K4" s="421"/>
      <c r="M4" s="354"/>
    </row>
    <row r="5" spans="1:22" ht="13.5" customHeight="1">
      <c r="A5" s="420"/>
      <c r="B5" s="420"/>
      <c r="C5" s="420"/>
      <c r="D5" s="420" t="s">
        <v>1060</v>
      </c>
      <c r="E5" s="420" t="s">
        <v>1059</v>
      </c>
      <c r="F5" s="420"/>
      <c r="G5" s="420" t="s">
        <v>1056</v>
      </c>
      <c r="H5" s="420" t="s">
        <v>1057</v>
      </c>
      <c r="I5" s="420"/>
      <c r="J5" s="420" t="s">
        <v>946</v>
      </c>
      <c r="K5" s="420" t="s">
        <v>1055</v>
      </c>
    </row>
    <row r="6" spans="1:22" ht="13.5" customHeight="1">
      <c r="A6" s="420"/>
      <c r="B6" s="420"/>
      <c r="C6" s="420"/>
      <c r="D6" s="420"/>
      <c r="E6" s="420"/>
      <c r="F6" s="420"/>
      <c r="G6" s="420"/>
      <c r="H6" s="420"/>
      <c r="I6" s="420"/>
      <c r="J6" s="420"/>
      <c r="K6" s="420"/>
    </row>
    <row r="7" spans="1:22" ht="13.5" customHeight="1">
      <c r="A7" s="421"/>
      <c r="B7" s="421"/>
      <c r="C7" s="421"/>
      <c r="D7" s="421"/>
      <c r="E7" s="421"/>
      <c r="F7" s="421"/>
      <c r="G7" s="421"/>
      <c r="H7" s="421"/>
      <c r="I7" s="421"/>
      <c r="J7" s="421"/>
      <c r="K7" s="421"/>
    </row>
    <row r="8" spans="1:22" ht="13.5" customHeight="1">
      <c r="A8" s="500" t="s">
        <v>1071</v>
      </c>
      <c r="B8" s="478" t="s">
        <v>189</v>
      </c>
      <c r="C8" s="478"/>
      <c r="D8" s="478">
        <v>831</v>
      </c>
      <c r="E8" s="478">
        <v>761</v>
      </c>
      <c r="F8" s="478"/>
      <c r="G8" s="478">
        <v>805</v>
      </c>
      <c r="H8" s="478">
        <v>778</v>
      </c>
      <c r="I8" s="478"/>
      <c r="J8" s="478">
        <v>877</v>
      </c>
      <c r="K8" s="478">
        <v>822</v>
      </c>
      <c r="M8" s="354"/>
      <c r="N8" s="548"/>
    </row>
    <row r="9" spans="1:22" ht="13.5" customHeight="1">
      <c r="A9" s="276"/>
      <c r="B9" s="478" t="s">
        <v>29</v>
      </c>
      <c r="C9" s="478"/>
      <c r="D9" s="478">
        <v>274</v>
      </c>
      <c r="E9" s="478">
        <v>258</v>
      </c>
      <c r="F9" s="478"/>
      <c r="G9" s="478">
        <v>308</v>
      </c>
      <c r="H9" s="478">
        <v>300</v>
      </c>
      <c r="I9" s="478"/>
      <c r="J9" s="478">
        <v>310</v>
      </c>
      <c r="K9" s="478">
        <v>294</v>
      </c>
      <c r="M9" s="326"/>
      <c r="N9" s="326"/>
      <c r="O9" s="326"/>
    </row>
    <row r="10" spans="1:22" ht="13.5" customHeight="1">
      <c r="A10" s="276"/>
      <c r="B10" s="478" t="s">
        <v>30</v>
      </c>
      <c r="C10" s="478"/>
      <c r="D10" s="478">
        <v>557</v>
      </c>
      <c r="E10" s="478">
        <v>503</v>
      </c>
      <c r="F10" s="478"/>
      <c r="G10" s="478">
        <v>497</v>
      </c>
      <c r="H10" s="478">
        <v>478</v>
      </c>
      <c r="I10" s="478"/>
      <c r="J10" s="478">
        <v>567</v>
      </c>
      <c r="K10" s="478">
        <v>528</v>
      </c>
      <c r="M10" s="354"/>
      <c r="N10" s="483"/>
      <c r="O10" s="288"/>
      <c r="P10" s="276"/>
      <c r="Q10" s="276"/>
      <c r="R10" s="288"/>
      <c r="S10" s="288"/>
      <c r="T10" s="288"/>
      <c r="U10" s="288"/>
      <c r="V10" s="288"/>
    </row>
    <row r="11" spans="1:22" ht="13.5" customHeight="1">
      <c r="A11" s="276" t="s">
        <v>819</v>
      </c>
      <c r="B11" s="276" t="s">
        <v>190</v>
      </c>
      <c r="C11" s="276"/>
      <c r="D11" s="276">
        <v>113</v>
      </c>
      <c r="E11" s="276">
        <v>103</v>
      </c>
      <c r="F11" s="276"/>
      <c r="G11" s="276">
        <v>92</v>
      </c>
      <c r="H11" s="276">
        <v>89</v>
      </c>
      <c r="I11" s="276"/>
      <c r="J11" s="276">
        <v>108</v>
      </c>
      <c r="K11" s="276">
        <v>98</v>
      </c>
      <c r="M11" s="484"/>
      <c r="N11" s="483"/>
      <c r="O11" s="288"/>
      <c r="P11" s="276"/>
      <c r="Q11" s="276"/>
      <c r="R11" s="288"/>
      <c r="S11" s="288"/>
      <c r="T11" s="288"/>
      <c r="U11" s="288"/>
      <c r="V11" s="288"/>
    </row>
    <row r="12" spans="1:22" ht="13.5" customHeight="1">
      <c r="A12" s="276" t="s">
        <v>820</v>
      </c>
      <c r="B12" s="276" t="s">
        <v>243</v>
      </c>
      <c r="C12" s="276"/>
      <c r="D12" s="276">
        <v>13</v>
      </c>
      <c r="E12" s="276">
        <v>12</v>
      </c>
      <c r="F12" s="276"/>
      <c r="G12" s="276">
        <v>24</v>
      </c>
      <c r="H12" s="276">
        <v>24</v>
      </c>
      <c r="I12" s="276"/>
      <c r="J12" s="276">
        <v>23</v>
      </c>
      <c r="K12" s="276">
        <v>21</v>
      </c>
      <c r="M12" s="320"/>
      <c r="N12" s="483"/>
      <c r="O12" s="288"/>
      <c r="P12" s="276"/>
      <c r="Q12" s="276"/>
      <c r="R12" s="288"/>
      <c r="S12" s="288"/>
      <c r="T12" s="288"/>
      <c r="U12" s="288"/>
      <c r="V12" s="288"/>
    </row>
    <row r="13" spans="1:22" ht="13.5" customHeight="1">
      <c r="A13" s="276" t="s">
        <v>821</v>
      </c>
      <c r="B13" s="276" t="s">
        <v>260</v>
      </c>
      <c r="C13" s="276"/>
      <c r="D13" s="276">
        <v>22</v>
      </c>
      <c r="E13" s="276">
        <v>20</v>
      </c>
      <c r="F13" s="276"/>
      <c r="G13" s="276">
        <v>26</v>
      </c>
      <c r="H13" s="276">
        <v>25</v>
      </c>
      <c r="I13" s="276"/>
      <c r="J13" s="276">
        <v>31</v>
      </c>
      <c r="K13" s="276">
        <v>28</v>
      </c>
      <c r="N13" s="483"/>
      <c r="O13" s="288"/>
      <c r="P13" s="276"/>
      <c r="Q13" s="276"/>
      <c r="R13" s="288"/>
      <c r="S13" s="288"/>
      <c r="T13" s="288"/>
      <c r="U13" s="288"/>
      <c r="V13" s="288"/>
    </row>
    <row r="14" spans="1:22" ht="13.5" customHeight="1">
      <c r="A14" s="276" t="s">
        <v>822</v>
      </c>
      <c r="B14" s="276" t="s">
        <v>279</v>
      </c>
      <c r="C14" s="276"/>
      <c r="D14" s="276">
        <v>37</v>
      </c>
      <c r="E14" s="276">
        <v>33</v>
      </c>
      <c r="F14" s="276"/>
      <c r="G14" s="276">
        <v>41</v>
      </c>
      <c r="H14" s="276">
        <v>39</v>
      </c>
      <c r="I14" s="276"/>
      <c r="J14" s="276">
        <v>45</v>
      </c>
      <c r="K14" s="276">
        <v>41</v>
      </c>
      <c r="M14" s="548"/>
      <c r="N14" s="483"/>
      <c r="O14" s="288"/>
      <c r="P14" s="276"/>
      <c r="Q14" s="276"/>
      <c r="R14" s="288"/>
      <c r="S14" s="288"/>
      <c r="T14" s="288"/>
      <c r="U14" s="288"/>
      <c r="V14" s="288"/>
    </row>
    <row r="15" spans="1:22" ht="13.5" customHeight="1">
      <c r="A15" s="276" t="s">
        <v>823</v>
      </c>
      <c r="B15" s="276" t="s">
        <v>306</v>
      </c>
      <c r="C15" s="276"/>
      <c r="D15" s="276">
        <v>28</v>
      </c>
      <c r="E15" s="276">
        <v>26</v>
      </c>
      <c r="F15" s="276"/>
      <c r="G15" s="276">
        <v>36</v>
      </c>
      <c r="H15" s="276">
        <v>36</v>
      </c>
      <c r="I15" s="276"/>
      <c r="J15" s="276">
        <v>46</v>
      </c>
      <c r="K15" s="276">
        <v>44</v>
      </c>
      <c r="M15" s="548"/>
      <c r="N15" s="483"/>
      <c r="O15" s="288"/>
      <c r="P15" s="276"/>
      <c r="Q15" s="276"/>
      <c r="R15" s="288"/>
      <c r="S15" s="288"/>
      <c r="T15" s="288"/>
      <c r="U15" s="288"/>
      <c r="V15" s="288"/>
    </row>
    <row r="16" spans="1:22" ht="13.5" customHeight="1">
      <c r="A16" s="276" t="s">
        <v>824</v>
      </c>
      <c r="B16" s="276" t="s">
        <v>333</v>
      </c>
      <c r="C16" s="276"/>
      <c r="D16" s="276">
        <v>24</v>
      </c>
      <c r="E16" s="276">
        <v>22</v>
      </c>
      <c r="F16" s="276"/>
      <c r="G16" s="276">
        <v>22</v>
      </c>
      <c r="H16" s="276">
        <v>22</v>
      </c>
      <c r="I16" s="276"/>
      <c r="J16" s="276">
        <v>19</v>
      </c>
      <c r="K16" s="276">
        <v>19</v>
      </c>
      <c r="M16" s="548"/>
      <c r="N16" s="483"/>
      <c r="O16" s="288"/>
      <c r="P16" s="276"/>
      <c r="Q16" s="276"/>
      <c r="R16" s="288"/>
      <c r="S16" s="288"/>
      <c r="T16" s="288"/>
      <c r="U16" s="288"/>
      <c r="V16" s="288"/>
    </row>
    <row r="17" spans="1:22" ht="13.5" customHeight="1">
      <c r="A17" s="276" t="s">
        <v>825</v>
      </c>
      <c r="B17" s="276" t="s">
        <v>350</v>
      </c>
      <c r="C17" s="276"/>
      <c r="D17" s="276">
        <v>31</v>
      </c>
      <c r="E17" s="276">
        <v>28</v>
      </c>
      <c r="F17" s="276"/>
      <c r="G17" s="276">
        <v>16</v>
      </c>
      <c r="H17" s="276">
        <v>16</v>
      </c>
      <c r="I17" s="276"/>
      <c r="J17" s="276">
        <v>16</v>
      </c>
      <c r="K17" s="276">
        <v>13</v>
      </c>
      <c r="N17" s="483"/>
      <c r="O17" s="288"/>
      <c r="P17" s="276"/>
      <c r="Q17" s="276"/>
      <c r="R17" s="288"/>
      <c r="S17" s="288"/>
      <c r="T17" s="288"/>
      <c r="U17" s="288"/>
      <c r="V17" s="288"/>
    </row>
    <row r="18" spans="1:22" ht="13.5" customHeight="1">
      <c r="A18" s="276" t="s">
        <v>826</v>
      </c>
      <c r="B18" s="276" t="s">
        <v>375</v>
      </c>
      <c r="C18" s="276"/>
      <c r="D18" s="276">
        <v>10</v>
      </c>
      <c r="E18" s="276">
        <v>9</v>
      </c>
      <c r="F18" s="276"/>
      <c r="G18" s="276">
        <v>7</v>
      </c>
      <c r="H18" s="276">
        <v>6</v>
      </c>
      <c r="I18" s="276"/>
      <c r="J18" s="276">
        <v>4</v>
      </c>
      <c r="K18" s="276">
        <v>4</v>
      </c>
      <c r="N18" s="483"/>
      <c r="O18" s="288"/>
      <c r="P18" s="276"/>
      <c r="Q18" s="276"/>
      <c r="R18" s="288"/>
      <c r="S18" s="288"/>
      <c r="T18" s="288"/>
      <c r="U18" s="288"/>
      <c r="V18" s="288"/>
    </row>
    <row r="19" spans="1:22" ht="13.5" customHeight="1">
      <c r="A19" s="276" t="s">
        <v>827</v>
      </c>
      <c r="B19" s="276" t="s">
        <v>378</v>
      </c>
      <c r="C19" s="276"/>
      <c r="D19" s="276">
        <v>21</v>
      </c>
      <c r="E19" s="276">
        <v>20</v>
      </c>
      <c r="F19" s="276"/>
      <c r="G19" s="276">
        <v>16</v>
      </c>
      <c r="H19" s="276">
        <v>15</v>
      </c>
      <c r="I19" s="276"/>
      <c r="J19" s="276">
        <v>12</v>
      </c>
      <c r="K19" s="276">
        <v>11</v>
      </c>
      <c r="N19" s="483"/>
      <c r="O19" s="288"/>
      <c r="P19" s="276"/>
      <c r="Q19" s="276"/>
      <c r="R19" s="288"/>
      <c r="S19" s="288"/>
      <c r="T19" s="288"/>
      <c r="U19" s="288"/>
      <c r="V19" s="288"/>
    </row>
    <row r="20" spans="1:22" ht="13.5" customHeight="1">
      <c r="A20" s="276" t="s">
        <v>828</v>
      </c>
      <c r="B20" s="276" t="s">
        <v>389</v>
      </c>
      <c r="C20" s="276"/>
      <c r="D20" s="276">
        <v>90</v>
      </c>
      <c r="E20" s="276">
        <v>80</v>
      </c>
      <c r="F20" s="276"/>
      <c r="G20" s="276">
        <v>88</v>
      </c>
      <c r="H20" s="276">
        <v>85</v>
      </c>
      <c r="I20" s="276"/>
      <c r="J20" s="276">
        <v>108</v>
      </c>
      <c r="K20" s="276">
        <v>103</v>
      </c>
      <c r="N20" s="483"/>
      <c r="O20" s="288"/>
      <c r="P20" s="276"/>
      <c r="Q20" s="276"/>
      <c r="R20" s="288"/>
      <c r="S20" s="288"/>
      <c r="T20" s="288"/>
      <c r="U20" s="288"/>
      <c r="V20" s="288"/>
    </row>
    <row r="21" spans="1:22" ht="13.5" customHeight="1">
      <c r="A21" s="276" t="s">
        <v>829</v>
      </c>
      <c r="B21" s="276" t="s">
        <v>456</v>
      </c>
      <c r="C21" s="276"/>
      <c r="D21" s="276">
        <v>42</v>
      </c>
      <c r="E21" s="276">
        <v>39</v>
      </c>
      <c r="F21" s="276"/>
      <c r="G21" s="276">
        <v>41</v>
      </c>
      <c r="H21" s="276">
        <v>41</v>
      </c>
      <c r="I21" s="276"/>
      <c r="J21" s="276">
        <v>41</v>
      </c>
      <c r="K21" s="276">
        <v>39</v>
      </c>
      <c r="N21" s="483"/>
      <c r="O21" s="288"/>
      <c r="P21" s="276"/>
      <c r="Q21" s="276"/>
      <c r="R21" s="288"/>
      <c r="S21" s="288"/>
      <c r="T21" s="288"/>
      <c r="U21" s="288"/>
      <c r="V21" s="288"/>
    </row>
    <row r="22" spans="1:22" ht="13.5" customHeight="1">
      <c r="A22" s="276" t="s">
        <v>830</v>
      </c>
      <c r="B22" s="276" t="s">
        <v>469</v>
      </c>
      <c r="C22" s="276"/>
      <c r="D22" s="276">
        <v>115</v>
      </c>
      <c r="E22" s="276">
        <v>109</v>
      </c>
      <c r="F22" s="276"/>
      <c r="G22" s="276">
        <v>129</v>
      </c>
      <c r="H22" s="276">
        <v>126</v>
      </c>
      <c r="I22" s="276"/>
      <c r="J22" s="276">
        <v>135</v>
      </c>
      <c r="K22" s="276">
        <v>128</v>
      </c>
      <c r="N22" s="483"/>
      <c r="O22" s="288"/>
      <c r="P22" s="276"/>
      <c r="Q22" s="276"/>
      <c r="R22" s="288"/>
      <c r="S22" s="288"/>
      <c r="T22" s="288"/>
      <c r="U22" s="288"/>
      <c r="V22" s="288"/>
    </row>
    <row r="23" spans="1:22" ht="13.5" customHeight="1">
      <c r="A23" s="276" t="s">
        <v>831</v>
      </c>
      <c r="B23" s="276" t="s">
        <v>568</v>
      </c>
      <c r="C23" s="276"/>
      <c r="D23" s="276">
        <v>28</v>
      </c>
      <c r="E23" s="276">
        <v>25</v>
      </c>
      <c r="F23" s="276"/>
      <c r="G23" s="276">
        <v>25</v>
      </c>
      <c r="H23" s="276">
        <v>25</v>
      </c>
      <c r="I23" s="276"/>
      <c r="J23" s="276">
        <v>34</v>
      </c>
      <c r="K23" s="276">
        <v>30</v>
      </c>
      <c r="N23" s="483"/>
      <c r="O23" s="288"/>
      <c r="P23" s="276"/>
      <c r="Q23" s="276"/>
      <c r="R23" s="288"/>
      <c r="S23" s="288"/>
      <c r="T23" s="288"/>
      <c r="U23" s="288"/>
      <c r="V23" s="288"/>
    </row>
    <row r="24" spans="1:22" ht="13.5" customHeight="1">
      <c r="A24" s="276" t="s">
        <v>832</v>
      </c>
      <c r="B24" s="276" t="s">
        <v>601</v>
      </c>
      <c r="C24" s="276"/>
      <c r="D24" s="276">
        <v>35</v>
      </c>
      <c r="E24" s="276">
        <v>32</v>
      </c>
      <c r="F24" s="276"/>
      <c r="G24" s="276">
        <v>38</v>
      </c>
      <c r="H24" s="276">
        <v>37</v>
      </c>
      <c r="I24" s="276"/>
      <c r="J24" s="276">
        <v>46</v>
      </c>
      <c r="K24" s="276">
        <v>42</v>
      </c>
      <c r="N24" s="483"/>
      <c r="O24" s="288"/>
      <c r="P24" s="276"/>
      <c r="Q24" s="276"/>
      <c r="R24" s="288"/>
      <c r="S24" s="288"/>
      <c r="T24" s="288"/>
      <c r="U24" s="288"/>
      <c r="V24" s="288"/>
    </row>
    <row r="25" spans="1:22" ht="13.5" customHeight="1">
      <c r="A25" s="276" t="s">
        <v>833</v>
      </c>
      <c r="B25" s="276" t="s">
        <v>626</v>
      </c>
      <c r="C25" s="276"/>
      <c r="D25" s="276">
        <v>37</v>
      </c>
      <c r="E25" s="276">
        <v>33</v>
      </c>
      <c r="F25" s="276"/>
      <c r="G25" s="276">
        <v>44</v>
      </c>
      <c r="H25" s="276">
        <v>41</v>
      </c>
      <c r="I25" s="276"/>
      <c r="J25" s="276">
        <v>35</v>
      </c>
      <c r="K25" s="276">
        <v>34</v>
      </c>
      <c r="N25" s="483"/>
      <c r="O25" s="288"/>
      <c r="P25" s="276"/>
      <c r="Q25" s="276"/>
      <c r="R25" s="288"/>
      <c r="S25" s="288"/>
      <c r="T25" s="288"/>
      <c r="U25" s="288"/>
      <c r="V25" s="288"/>
    </row>
    <row r="26" spans="1:22" ht="13.5" customHeight="1">
      <c r="A26" s="276" t="s">
        <v>834</v>
      </c>
      <c r="B26" s="276" t="s">
        <v>647</v>
      </c>
      <c r="C26" s="276"/>
      <c r="D26" s="276">
        <v>37</v>
      </c>
      <c r="E26" s="276">
        <v>35</v>
      </c>
      <c r="F26" s="276"/>
      <c r="G26" s="276">
        <v>38</v>
      </c>
      <c r="H26" s="276">
        <v>35</v>
      </c>
      <c r="I26" s="276"/>
      <c r="J26" s="276">
        <v>44</v>
      </c>
      <c r="K26" s="276">
        <v>43</v>
      </c>
      <c r="N26" s="483"/>
      <c r="O26" s="288"/>
      <c r="P26" s="276"/>
      <c r="Q26" s="276"/>
      <c r="R26" s="288"/>
      <c r="S26" s="288"/>
      <c r="T26" s="288"/>
      <c r="U26" s="288"/>
      <c r="V26" s="288"/>
    </row>
    <row r="27" spans="1:22" ht="13.5" customHeight="1">
      <c r="A27" s="276" t="s">
        <v>835</v>
      </c>
      <c r="B27" s="276" t="s">
        <v>678</v>
      </c>
      <c r="C27" s="276"/>
      <c r="D27" s="276">
        <v>32</v>
      </c>
      <c r="E27" s="276">
        <v>30</v>
      </c>
      <c r="F27" s="276"/>
      <c r="G27" s="276">
        <v>27</v>
      </c>
      <c r="H27" s="276">
        <v>27</v>
      </c>
      <c r="I27" s="276"/>
      <c r="J27" s="276">
        <v>33</v>
      </c>
      <c r="K27" s="276">
        <v>32</v>
      </c>
      <c r="N27" s="483"/>
      <c r="O27" s="288"/>
      <c r="P27" s="276"/>
      <c r="Q27" s="276"/>
      <c r="R27" s="288"/>
      <c r="S27" s="288"/>
      <c r="T27" s="288"/>
      <c r="U27" s="288"/>
      <c r="V27" s="288"/>
    </row>
    <row r="28" spans="1:22" ht="13.5" customHeight="1">
      <c r="A28" s="276" t="s">
        <v>836</v>
      </c>
      <c r="B28" s="276" t="s">
        <v>699</v>
      </c>
      <c r="C28" s="276"/>
      <c r="D28" s="276">
        <v>34</v>
      </c>
      <c r="E28" s="276">
        <v>31</v>
      </c>
      <c r="F28" s="276"/>
      <c r="G28" s="276">
        <v>20</v>
      </c>
      <c r="H28" s="276">
        <v>19</v>
      </c>
      <c r="I28" s="276"/>
      <c r="J28" s="276">
        <v>28</v>
      </c>
      <c r="K28" s="276">
        <v>28</v>
      </c>
      <c r="N28" s="483"/>
      <c r="O28" s="288"/>
      <c r="P28" s="276"/>
      <c r="Q28" s="276"/>
      <c r="R28" s="288"/>
      <c r="S28" s="288"/>
      <c r="T28" s="288"/>
      <c r="U28" s="288"/>
      <c r="V28" s="288"/>
    </row>
    <row r="29" spans="1:22" ht="13.5" customHeight="1">
      <c r="A29" s="276" t="s">
        <v>837</v>
      </c>
      <c r="B29" s="276" t="s">
        <v>714</v>
      </c>
      <c r="C29" s="276"/>
      <c r="D29" s="276">
        <v>17</v>
      </c>
      <c r="E29" s="276">
        <v>15</v>
      </c>
      <c r="F29" s="276"/>
      <c r="G29" s="276">
        <v>11</v>
      </c>
      <c r="H29" s="276">
        <v>11</v>
      </c>
      <c r="I29" s="276"/>
      <c r="J29" s="276">
        <v>14</v>
      </c>
      <c r="K29" s="276">
        <v>13</v>
      </c>
      <c r="N29" s="483"/>
      <c r="O29" s="288"/>
      <c r="P29" s="276"/>
      <c r="Q29" s="276"/>
      <c r="R29" s="288"/>
      <c r="S29" s="288"/>
      <c r="T29" s="288"/>
      <c r="U29" s="288"/>
      <c r="V29" s="288"/>
    </row>
    <row r="30" spans="1:22" ht="13.5" customHeight="1">
      <c r="A30" s="276" t="s">
        <v>838</v>
      </c>
      <c r="B30" s="276" t="s">
        <v>731</v>
      </c>
      <c r="C30" s="276"/>
      <c r="D30" s="276">
        <v>20</v>
      </c>
      <c r="E30" s="276">
        <v>19</v>
      </c>
      <c r="F30" s="276"/>
      <c r="G30" s="276">
        <v>28</v>
      </c>
      <c r="H30" s="276">
        <v>27</v>
      </c>
      <c r="I30" s="276"/>
      <c r="J30" s="276">
        <v>29</v>
      </c>
      <c r="K30" s="276">
        <v>26</v>
      </c>
      <c r="N30" s="483"/>
      <c r="O30" s="288"/>
      <c r="P30" s="276"/>
      <c r="Q30" s="276"/>
      <c r="R30" s="288"/>
      <c r="S30" s="288"/>
      <c r="T30" s="288"/>
      <c r="U30" s="288"/>
      <c r="V30" s="288"/>
    </row>
    <row r="31" spans="1:22" ht="13.5" customHeight="1" thickBot="1">
      <c r="A31" s="433" t="s">
        <v>839</v>
      </c>
      <c r="B31" s="433" t="s">
        <v>762</v>
      </c>
      <c r="C31" s="433"/>
      <c r="D31" s="433">
        <v>45</v>
      </c>
      <c r="E31" s="433">
        <v>40</v>
      </c>
      <c r="F31" s="433"/>
      <c r="G31" s="433">
        <v>36</v>
      </c>
      <c r="H31" s="433">
        <v>32</v>
      </c>
      <c r="I31" s="433"/>
      <c r="J31" s="433">
        <v>26</v>
      </c>
      <c r="K31" s="433">
        <v>25</v>
      </c>
      <c r="N31" s="483"/>
      <c r="O31" s="288"/>
      <c r="P31" s="276"/>
      <c r="Q31" s="276"/>
      <c r="R31" s="288"/>
      <c r="S31" s="288"/>
      <c r="T31" s="288"/>
      <c r="U31" s="288"/>
      <c r="V31" s="288"/>
    </row>
    <row r="32" spans="1:22" ht="13.5" customHeight="1" thickTop="1">
      <c r="A32" s="248" t="s">
        <v>1089</v>
      </c>
      <c r="C32" s="485"/>
      <c r="D32" s="485"/>
      <c r="E32" s="485"/>
      <c r="F32" s="485"/>
      <c r="G32" s="485"/>
      <c r="H32" s="485"/>
      <c r="I32" s="485"/>
      <c r="J32" s="485"/>
      <c r="K32" s="485"/>
      <c r="N32" s="483"/>
      <c r="O32" s="288"/>
      <c r="P32" s="276"/>
      <c r="Q32" s="276"/>
      <c r="R32" s="288"/>
      <c r="S32" s="288"/>
      <c r="T32" s="288"/>
      <c r="U32" s="288"/>
      <c r="V32" s="288"/>
    </row>
    <row r="33" spans="1:22" ht="13.5" customHeight="1">
      <c r="A33" s="486"/>
      <c r="C33" s="485"/>
      <c r="D33" s="485"/>
      <c r="E33" s="485"/>
      <c r="F33" s="485"/>
      <c r="G33" s="485"/>
      <c r="H33" s="485"/>
      <c r="I33" s="485"/>
      <c r="J33" s="485"/>
      <c r="K33" s="485"/>
      <c r="N33" s="483"/>
      <c r="O33" s="288"/>
      <c r="P33" s="276"/>
      <c r="Q33" s="276"/>
      <c r="R33" s="288"/>
      <c r="S33" s="288"/>
      <c r="T33" s="288"/>
      <c r="U33" s="288"/>
      <c r="V33" s="288"/>
    </row>
    <row r="34" spans="1:22" ht="13.5" customHeight="1">
      <c r="A34" s="476" t="s">
        <v>888</v>
      </c>
      <c r="C34" s="485"/>
      <c r="D34" s="485"/>
      <c r="E34" s="485"/>
      <c r="F34" s="485"/>
      <c r="G34" s="487"/>
      <c r="H34" s="487"/>
      <c r="I34" s="487"/>
      <c r="J34" s="487"/>
      <c r="K34" s="487"/>
      <c r="N34" s="483"/>
      <c r="O34" s="288"/>
      <c r="P34" s="276"/>
      <c r="Q34" s="276"/>
      <c r="R34" s="288"/>
      <c r="S34" s="288"/>
      <c r="T34" s="288"/>
      <c r="U34" s="288"/>
      <c r="V34" s="288"/>
    </row>
    <row r="35" spans="1:22" ht="13.5" customHeight="1">
      <c r="A35" s="476" t="s">
        <v>1091</v>
      </c>
      <c r="C35" s="485"/>
      <c r="D35" s="485"/>
      <c r="E35" s="487"/>
      <c r="F35" s="487"/>
      <c r="G35" s="485"/>
      <c r="H35" s="485"/>
      <c r="I35" s="485"/>
      <c r="J35" s="485"/>
      <c r="K35" s="485"/>
      <c r="N35" s="483"/>
      <c r="O35" s="288"/>
      <c r="P35" s="276"/>
      <c r="Q35" s="276"/>
      <c r="R35" s="288"/>
      <c r="S35" s="288"/>
      <c r="T35" s="288"/>
      <c r="U35" s="288"/>
      <c r="V35" s="288"/>
    </row>
    <row r="36" spans="1:22" ht="13.5" customHeight="1">
      <c r="A36" s="476" t="s">
        <v>1062</v>
      </c>
      <c r="C36" s="485"/>
      <c r="D36" s="485"/>
      <c r="E36" s="485"/>
      <c r="F36" s="485"/>
      <c r="G36" s="485"/>
      <c r="H36" s="485"/>
      <c r="I36" s="485"/>
      <c r="J36" s="485"/>
      <c r="K36" s="485"/>
      <c r="N36" s="483"/>
      <c r="O36" s="288"/>
      <c r="P36" s="276"/>
      <c r="Q36" s="276"/>
      <c r="R36" s="288"/>
      <c r="S36" s="288"/>
      <c r="T36" s="288"/>
      <c r="U36" s="288"/>
      <c r="V36" s="288"/>
    </row>
    <row r="37" spans="1:22" ht="13.5" customHeight="1">
      <c r="A37" s="476"/>
      <c r="N37" s="483"/>
      <c r="O37" s="288"/>
      <c r="P37" s="276"/>
      <c r="Q37" s="276"/>
      <c r="R37" s="288"/>
      <c r="S37" s="288"/>
      <c r="T37" s="288"/>
      <c r="U37" s="288"/>
      <c r="V37" s="288"/>
    </row>
    <row r="38" spans="1:22" ht="13.5" customHeight="1">
      <c r="N38" s="483"/>
      <c r="O38" s="288"/>
      <c r="P38" s="276"/>
      <c r="Q38" s="276"/>
      <c r="R38" s="288"/>
      <c r="S38" s="288"/>
      <c r="T38" s="288"/>
      <c r="U38" s="288"/>
      <c r="V38" s="288"/>
    </row>
    <row r="39" spans="1:22">
      <c r="N39" s="483"/>
      <c r="O39" s="288"/>
      <c r="P39" s="276"/>
      <c r="Q39" s="276"/>
      <c r="R39" s="288"/>
      <c r="S39" s="288"/>
      <c r="T39" s="288"/>
      <c r="U39" s="288"/>
      <c r="V39" s="288"/>
    </row>
    <row r="40" spans="1:22">
      <c r="N40" s="483"/>
      <c r="O40" s="288"/>
      <c r="P40" s="276"/>
      <c r="Q40" s="276"/>
      <c r="R40" s="288"/>
      <c r="S40" s="288"/>
      <c r="T40" s="288"/>
      <c r="U40" s="288"/>
      <c r="V40" s="288"/>
    </row>
  </sheetData>
  <mergeCells count="2">
    <mergeCell ref="A1:K1"/>
    <mergeCell ref="A2:K2"/>
  </mergeCells>
  <pageMargins left="0.7" right="0.7" top="0.75" bottom="0.75" header="0.3" footer="0.3"/>
  <pageSetup paperSize="9" orientation="portrait" r:id="rId1"/>
  <ignoredErrors>
    <ignoredError sqref="A8:A32"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52"/>
  <sheetViews>
    <sheetView workbookViewId="0">
      <selection sqref="A1:M1"/>
    </sheetView>
  </sheetViews>
  <sheetFormatPr defaultColWidth="8.69921875" defaultRowHeight="13.8"/>
  <cols>
    <col min="1" max="1" width="8.69921875" style="212"/>
    <col min="2" max="2" width="16.19921875" style="212" customWidth="1"/>
    <col min="3" max="3" width="8.69921875" style="212"/>
    <col min="4" max="4" width="11.09765625" style="212" customWidth="1"/>
    <col min="5" max="5" width="8.69921875" style="212"/>
    <col min="6" max="6" width="5.5" style="212" customWidth="1"/>
    <col min="7" max="7" width="8.69921875" style="212"/>
    <col min="8" max="8" width="11.59765625" style="212" customWidth="1"/>
    <col min="9" max="9" width="8.69921875" style="212"/>
    <col min="10" max="10" width="5" style="212" customWidth="1"/>
    <col min="11" max="11" width="11.5" style="212" customWidth="1"/>
    <col min="12" max="16384" width="8.69921875" style="212"/>
  </cols>
  <sheetData>
    <row r="1" spans="1:17" ht="13.5" customHeight="1">
      <c r="A1" s="635" t="s">
        <v>1124</v>
      </c>
      <c r="B1" s="620"/>
      <c r="C1" s="620"/>
      <c r="D1" s="620"/>
      <c r="E1" s="620"/>
      <c r="F1" s="620"/>
      <c r="G1" s="620"/>
      <c r="H1" s="620"/>
      <c r="I1" s="620"/>
      <c r="J1" s="620"/>
      <c r="K1" s="620"/>
      <c r="L1" s="620"/>
      <c r="M1" s="620"/>
    </row>
    <row r="2" spans="1:17" ht="13.5" customHeight="1" thickBot="1">
      <c r="A2" s="634" t="s">
        <v>1215</v>
      </c>
      <c r="B2" s="589"/>
      <c r="C2" s="589"/>
      <c r="D2" s="589"/>
      <c r="E2" s="589"/>
      <c r="F2" s="589"/>
      <c r="G2" s="589"/>
      <c r="H2" s="589"/>
      <c r="I2" s="589"/>
      <c r="J2" s="589"/>
      <c r="K2" s="589"/>
      <c r="L2" s="589"/>
      <c r="M2" s="589"/>
    </row>
    <row r="3" spans="1:17" ht="13.5" customHeight="1" thickTop="1">
      <c r="A3" s="420" t="s">
        <v>855</v>
      </c>
      <c r="B3" s="420" t="s">
        <v>807</v>
      </c>
      <c r="C3" s="480" t="s">
        <v>1036</v>
      </c>
      <c r="D3" s="480"/>
      <c r="E3" s="480"/>
      <c r="F3" s="419"/>
      <c r="G3" s="480" t="s">
        <v>893</v>
      </c>
      <c r="H3" s="480"/>
      <c r="I3" s="480"/>
      <c r="J3" s="419"/>
      <c r="K3" s="480" t="s">
        <v>1037</v>
      </c>
      <c r="L3" s="480"/>
      <c r="M3" s="480"/>
    </row>
    <row r="4" spans="1:17" ht="13.5" customHeight="1">
      <c r="A4" s="420" t="s">
        <v>842</v>
      </c>
      <c r="B4" s="420"/>
      <c r="C4" s="420" t="s">
        <v>178</v>
      </c>
      <c r="D4" s="420" t="s">
        <v>884</v>
      </c>
      <c r="E4" s="420"/>
      <c r="F4" s="420"/>
      <c r="G4" s="420" t="s">
        <v>178</v>
      </c>
      <c r="H4" s="420" t="s">
        <v>894</v>
      </c>
      <c r="I4" s="420" t="s">
        <v>895</v>
      </c>
      <c r="J4" s="420"/>
      <c r="K4" s="420" t="s">
        <v>896</v>
      </c>
      <c r="L4" s="420" t="s">
        <v>897</v>
      </c>
      <c r="M4" s="420"/>
    </row>
    <row r="5" spans="1:17" ht="13.5" customHeight="1">
      <c r="A5" s="420"/>
      <c r="B5" s="420"/>
      <c r="C5" s="420"/>
      <c r="D5" s="420" t="s">
        <v>898</v>
      </c>
      <c r="E5" s="420" t="s">
        <v>899</v>
      </c>
      <c r="F5" s="420"/>
      <c r="G5" s="420"/>
      <c r="H5" s="420" t="s">
        <v>900</v>
      </c>
      <c r="I5" s="420" t="s">
        <v>901</v>
      </c>
      <c r="J5" s="420"/>
      <c r="K5" s="420" t="s">
        <v>902</v>
      </c>
      <c r="L5" s="420" t="s">
        <v>903</v>
      </c>
      <c r="M5" s="420"/>
    </row>
    <row r="6" spans="1:17" ht="13.5" customHeight="1">
      <c r="A6" s="420"/>
      <c r="B6" s="420"/>
      <c r="C6" s="420"/>
      <c r="D6" s="420" t="s">
        <v>882</v>
      </c>
      <c r="E6" s="420" t="s">
        <v>883</v>
      </c>
      <c r="F6" s="420"/>
      <c r="G6" s="420"/>
      <c r="H6" s="420" t="s">
        <v>904</v>
      </c>
      <c r="I6" s="420" t="s">
        <v>905</v>
      </c>
      <c r="J6" s="420"/>
      <c r="K6" s="420" t="s">
        <v>906</v>
      </c>
      <c r="L6" s="421" t="s">
        <v>907</v>
      </c>
      <c r="M6" s="421"/>
    </row>
    <row r="7" spans="1:17" ht="13.5" customHeight="1">
      <c r="A7" s="420"/>
      <c r="B7" s="420"/>
      <c r="C7" s="420"/>
      <c r="D7" s="420" t="s">
        <v>900</v>
      </c>
      <c r="E7" s="420" t="s">
        <v>908</v>
      </c>
      <c r="F7" s="420"/>
      <c r="G7" s="420"/>
      <c r="H7" s="420" t="s">
        <v>909</v>
      </c>
      <c r="I7" s="420" t="s">
        <v>910</v>
      </c>
      <c r="J7" s="420"/>
      <c r="K7" s="420" t="s">
        <v>911</v>
      </c>
      <c r="L7" s="420" t="s">
        <v>872</v>
      </c>
      <c r="M7" s="420" t="s">
        <v>912</v>
      </c>
    </row>
    <row r="8" spans="1:17" ht="13.5" customHeight="1">
      <c r="A8" s="420"/>
      <c r="B8" s="420"/>
      <c r="C8" s="420"/>
      <c r="D8" s="420" t="s">
        <v>904</v>
      </c>
      <c r="E8" s="420" t="s">
        <v>913</v>
      </c>
      <c r="F8" s="420"/>
      <c r="G8" s="420"/>
      <c r="H8" s="420" t="s">
        <v>914</v>
      </c>
      <c r="I8" s="420"/>
      <c r="J8" s="420"/>
      <c r="K8" s="420" t="s">
        <v>915</v>
      </c>
      <c r="L8" s="420"/>
      <c r="M8" s="420" t="s">
        <v>916</v>
      </c>
    </row>
    <row r="9" spans="1:17" ht="13.5" customHeight="1">
      <c r="A9" s="421"/>
      <c r="B9" s="421"/>
      <c r="C9" s="421"/>
      <c r="D9" s="421"/>
      <c r="E9" s="421" t="s">
        <v>917</v>
      </c>
      <c r="F9" s="421"/>
      <c r="G9" s="421"/>
      <c r="H9" s="421" t="s">
        <v>918</v>
      </c>
      <c r="I9" s="421"/>
      <c r="J9" s="421"/>
      <c r="K9" s="421"/>
      <c r="L9" s="421"/>
      <c r="M9" s="421"/>
    </row>
    <row r="10" spans="1:17" ht="13.5" customHeight="1">
      <c r="A10" s="500" t="s">
        <v>1071</v>
      </c>
      <c r="B10" s="478" t="s">
        <v>189</v>
      </c>
      <c r="C10" s="397">
        <v>1014</v>
      </c>
      <c r="D10" s="397">
        <v>236</v>
      </c>
      <c r="E10" s="397">
        <v>778</v>
      </c>
      <c r="F10" s="397"/>
      <c r="G10" s="397">
        <v>1636</v>
      </c>
      <c r="H10" s="397">
        <v>831</v>
      </c>
      <c r="I10" s="397">
        <v>805</v>
      </c>
      <c r="J10" s="397"/>
      <c r="K10" s="397">
        <v>797</v>
      </c>
      <c r="L10" s="397">
        <v>518</v>
      </c>
      <c r="M10" s="397">
        <v>358</v>
      </c>
      <c r="N10" s="354"/>
    </row>
    <row r="11" spans="1:17" ht="13.5" customHeight="1">
      <c r="A11" s="276" t="s">
        <v>819</v>
      </c>
      <c r="B11" s="276" t="s">
        <v>190</v>
      </c>
      <c r="C11" s="237">
        <v>124</v>
      </c>
      <c r="D11" s="237">
        <v>35</v>
      </c>
      <c r="E11" s="237">
        <v>89</v>
      </c>
      <c r="F11" s="237"/>
      <c r="G11" s="237">
        <v>205</v>
      </c>
      <c r="H11" s="237">
        <v>113</v>
      </c>
      <c r="I11" s="237">
        <v>92</v>
      </c>
      <c r="J11" s="237"/>
      <c r="K11" s="237">
        <v>106</v>
      </c>
      <c r="L11" s="237">
        <v>74</v>
      </c>
      <c r="M11" s="237">
        <v>48</v>
      </c>
      <c r="N11" s="354"/>
    </row>
    <row r="12" spans="1:17" ht="13.5" customHeight="1">
      <c r="A12" s="276" t="s">
        <v>820</v>
      </c>
      <c r="B12" s="276" t="s">
        <v>243</v>
      </c>
      <c r="C12" s="237">
        <v>27</v>
      </c>
      <c r="D12" s="237" t="s">
        <v>1022</v>
      </c>
      <c r="E12" s="237">
        <v>24</v>
      </c>
      <c r="F12" s="237"/>
      <c r="G12" s="237">
        <v>37</v>
      </c>
      <c r="H12" s="237">
        <v>13</v>
      </c>
      <c r="I12" s="237">
        <v>24</v>
      </c>
      <c r="J12" s="237"/>
      <c r="K12" s="237">
        <v>13</v>
      </c>
      <c r="L12" s="237">
        <v>12</v>
      </c>
      <c r="M12" s="237">
        <v>10</v>
      </c>
    </row>
    <row r="13" spans="1:17" ht="13.5" customHeight="1">
      <c r="A13" s="276" t="s">
        <v>821</v>
      </c>
      <c r="B13" s="276" t="s">
        <v>260</v>
      </c>
      <c r="C13" s="237">
        <v>32</v>
      </c>
      <c r="D13" s="237">
        <v>7</v>
      </c>
      <c r="E13" s="237">
        <v>25</v>
      </c>
      <c r="F13" s="237"/>
      <c r="G13" s="237">
        <v>48</v>
      </c>
      <c r="H13" s="237">
        <v>22</v>
      </c>
      <c r="I13" s="237">
        <v>26</v>
      </c>
      <c r="J13" s="237"/>
      <c r="K13" s="237">
        <v>20</v>
      </c>
      <c r="L13" s="237">
        <v>12</v>
      </c>
      <c r="M13" s="237">
        <v>5</v>
      </c>
      <c r="N13" s="354"/>
    </row>
    <row r="14" spans="1:17" ht="13.5" customHeight="1">
      <c r="A14" s="276" t="s">
        <v>822</v>
      </c>
      <c r="B14" s="276" t="s">
        <v>279</v>
      </c>
      <c r="C14" s="237">
        <v>52</v>
      </c>
      <c r="D14" s="237">
        <v>14</v>
      </c>
      <c r="E14" s="237">
        <v>38</v>
      </c>
      <c r="F14" s="237"/>
      <c r="G14" s="237">
        <v>78</v>
      </c>
      <c r="H14" s="237">
        <v>37</v>
      </c>
      <c r="I14" s="237">
        <v>41</v>
      </c>
      <c r="J14" s="237"/>
      <c r="K14" s="237">
        <v>35</v>
      </c>
      <c r="L14" s="237">
        <v>23</v>
      </c>
      <c r="M14" s="237">
        <v>12</v>
      </c>
      <c r="N14" s="320"/>
      <c r="P14" s="501"/>
      <c r="Q14" s="501"/>
    </row>
    <row r="15" spans="1:17" ht="13.5" customHeight="1">
      <c r="A15" s="276" t="s">
        <v>823</v>
      </c>
      <c r="B15" s="276" t="s">
        <v>306</v>
      </c>
      <c r="C15" s="237">
        <v>40</v>
      </c>
      <c r="D15" s="237">
        <v>4</v>
      </c>
      <c r="E15" s="237">
        <v>36</v>
      </c>
      <c r="F15" s="237"/>
      <c r="G15" s="237">
        <v>64</v>
      </c>
      <c r="H15" s="237">
        <v>28</v>
      </c>
      <c r="I15" s="237">
        <v>36</v>
      </c>
      <c r="J15" s="237"/>
      <c r="K15" s="237">
        <v>28</v>
      </c>
      <c r="L15" s="237">
        <v>20</v>
      </c>
      <c r="M15" s="237">
        <v>16</v>
      </c>
      <c r="P15" s="301"/>
      <c r="Q15" s="301"/>
    </row>
    <row r="16" spans="1:17" ht="13.5" customHeight="1">
      <c r="A16" s="276" t="s">
        <v>824</v>
      </c>
      <c r="B16" s="276" t="s">
        <v>333</v>
      </c>
      <c r="C16" s="237">
        <v>25</v>
      </c>
      <c r="D16" s="237">
        <v>4</v>
      </c>
      <c r="E16" s="237">
        <v>21</v>
      </c>
      <c r="F16" s="237"/>
      <c r="G16" s="237">
        <v>46</v>
      </c>
      <c r="H16" s="237">
        <v>24</v>
      </c>
      <c r="I16" s="237">
        <v>22</v>
      </c>
      <c r="J16" s="237"/>
      <c r="K16" s="237">
        <v>23</v>
      </c>
      <c r="L16" s="237">
        <v>6</v>
      </c>
      <c r="M16" s="237">
        <v>4</v>
      </c>
      <c r="O16" s="148"/>
      <c r="P16" s="301"/>
      <c r="Q16" s="301"/>
    </row>
    <row r="17" spans="1:26" ht="13.5" customHeight="1">
      <c r="A17" s="276" t="s">
        <v>825</v>
      </c>
      <c r="B17" s="276" t="s">
        <v>350</v>
      </c>
      <c r="C17" s="237">
        <v>31</v>
      </c>
      <c r="D17" s="237">
        <v>15</v>
      </c>
      <c r="E17" s="237">
        <v>16</v>
      </c>
      <c r="F17" s="237"/>
      <c r="G17" s="237">
        <v>47</v>
      </c>
      <c r="H17" s="237">
        <v>31</v>
      </c>
      <c r="I17" s="237">
        <v>16</v>
      </c>
      <c r="J17" s="237"/>
      <c r="K17" s="237">
        <v>30</v>
      </c>
      <c r="L17" s="237">
        <v>9</v>
      </c>
      <c r="M17" s="237" t="s">
        <v>1022</v>
      </c>
      <c r="P17" s="301"/>
      <c r="Q17" s="301"/>
      <c r="Z17" s="301"/>
    </row>
    <row r="18" spans="1:26" ht="13.5" customHeight="1">
      <c r="A18" s="276" t="s">
        <v>826</v>
      </c>
      <c r="B18" s="276" t="s">
        <v>375</v>
      </c>
      <c r="C18" s="237">
        <v>9</v>
      </c>
      <c r="D18" s="237" t="s">
        <v>1022</v>
      </c>
      <c r="E18" s="237">
        <v>6</v>
      </c>
      <c r="F18" s="237"/>
      <c r="G18" s="237">
        <v>17</v>
      </c>
      <c r="H18" s="237">
        <v>10</v>
      </c>
      <c r="I18" s="237">
        <v>7</v>
      </c>
      <c r="J18" s="237"/>
      <c r="K18" s="237">
        <v>9</v>
      </c>
      <c r="L18" s="237">
        <v>10</v>
      </c>
      <c r="M18" s="237">
        <v>7</v>
      </c>
      <c r="P18" s="301"/>
      <c r="Q18" s="301"/>
      <c r="Z18" s="301"/>
    </row>
    <row r="19" spans="1:26" ht="13.5" customHeight="1">
      <c r="A19" s="276" t="s">
        <v>827</v>
      </c>
      <c r="B19" s="276" t="s">
        <v>378</v>
      </c>
      <c r="C19" s="237">
        <v>21</v>
      </c>
      <c r="D19" s="237">
        <v>6</v>
      </c>
      <c r="E19" s="237">
        <v>15</v>
      </c>
      <c r="F19" s="237"/>
      <c r="G19" s="237">
        <v>37</v>
      </c>
      <c r="H19" s="237">
        <v>21</v>
      </c>
      <c r="I19" s="237">
        <v>16</v>
      </c>
      <c r="J19" s="237"/>
      <c r="K19" s="237">
        <v>21</v>
      </c>
      <c r="L19" s="237">
        <v>9</v>
      </c>
      <c r="M19" s="237" t="s">
        <v>1022</v>
      </c>
      <c r="P19" s="301"/>
      <c r="Q19" s="301"/>
      <c r="Z19" s="301"/>
    </row>
    <row r="20" spans="1:26" ht="13.5" customHeight="1">
      <c r="A20" s="276" t="s">
        <v>828</v>
      </c>
      <c r="B20" s="276" t="s">
        <v>389</v>
      </c>
      <c r="C20" s="237">
        <v>114</v>
      </c>
      <c r="D20" s="237">
        <v>28</v>
      </c>
      <c r="E20" s="237">
        <v>86</v>
      </c>
      <c r="F20" s="237"/>
      <c r="G20" s="237">
        <v>178</v>
      </c>
      <c r="H20" s="237">
        <v>90</v>
      </c>
      <c r="I20" s="237">
        <v>88</v>
      </c>
      <c r="J20" s="237"/>
      <c r="K20" s="237">
        <v>88</v>
      </c>
      <c r="L20" s="237">
        <v>63</v>
      </c>
      <c r="M20" s="237">
        <v>49</v>
      </c>
      <c r="P20" s="301"/>
      <c r="Q20" s="301"/>
      <c r="Z20" s="301"/>
    </row>
    <row r="21" spans="1:26" ht="13.5" customHeight="1">
      <c r="A21" s="276" t="s">
        <v>829</v>
      </c>
      <c r="B21" s="276" t="s">
        <v>456</v>
      </c>
      <c r="C21" s="237">
        <v>49</v>
      </c>
      <c r="D21" s="237">
        <v>8</v>
      </c>
      <c r="E21" s="237">
        <v>41</v>
      </c>
      <c r="F21" s="237"/>
      <c r="G21" s="237">
        <v>83</v>
      </c>
      <c r="H21" s="237">
        <v>42</v>
      </c>
      <c r="I21" s="237">
        <v>41</v>
      </c>
      <c r="J21" s="237"/>
      <c r="K21" s="237">
        <v>39</v>
      </c>
      <c r="L21" s="237">
        <v>32</v>
      </c>
      <c r="M21" s="237">
        <v>18</v>
      </c>
      <c r="P21" s="301"/>
      <c r="Q21" s="301"/>
      <c r="Z21" s="301"/>
    </row>
    <row r="22" spans="1:26" ht="13.5" customHeight="1">
      <c r="A22" s="276" t="s">
        <v>830</v>
      </c>
      <c r="B22" s="276" t="s">
        <v>469</v>
      </c>
      <c r="C22" s="237">
        <v>152</v>
      </c>
      <c r="D22" s="237">
        <v>25</v>
      </c>
      <c r="E22" s="237">
        <v>127</v>
      </c>
      <c r="F22" s="237"/>
      <c r="G22" s="237">
        <v>244</v>
      </c>
      <c r="H22" s="237">
        <v>115</v>
      </c>
      <c r="I22" s="237">
        <v>129</v>
      </c>
      <c r="J22" s="237"/>
      <c r="K22" s="237">
        <v>113</v>
      </c>
      <c r="L22" s="237">
        <v>74</v>
      </c>
      <c r="M22" s="237">
        <v>39</v>
      </c>
      <c r="Z22" s="301"/>
    </row>
    <row r="23" spans="1:26" ht="13.5" customHeight="1">
      <c r="A23" s="276" t="s">
        <v>831</v>
      </c>
      <c r="B23" s="276" t="s">
        <v>568</v>
      </c>
      <c r="C23" s="237">
        <v>34</v>
      </c>
      <c r="D23" s="237">
        <v>9</v>
      </c>
      <c r="E23" s="237">
        <v>25</v>
      </c>
      <c r="F23" s="237"/>
      <c r="G23" s="237">
        <v>53</v>
      </c>
      <c r="H23" s="237">
        <v>28</v>
      </c>
      <c r="I23" s="237">
        <v>25</v>
      </c>
      <c r="J23" s="237"/>
      <c r="K23" s="237">
        <v>24</v>
      </c>
      <c r="L23" s="237">
        <v>10</v>
      </c>
      <c r="M23" s="237">
        <v>14</v>
      </c>
      <c r="Z23" s="301"/>
    </row>
    <row r="24" spans="1:26" ht="13.5" customHeight="1">
      <c r="A24" s="276" t="s">
        <v>832</v>
      </c>
      <c r="B24" s="276" t="s">
        <v>601</v>
      </c>
      <c r="C24" s="237">
        <v>49</v>
      </c>
      <c r="D24" s="237">
        <v>12</v>
      </c>
      <c r="E24" s="237">
        <v>37</v>
      </c>
      <c r="F24" s="237"/>
      <c r="G24" s="237">
        <v>73</v>
      </c>
      <c r="H24" s="237">
        <v>35</v>
      </c>
      <c r="I24" s="237">
        <v>38</v>
      </c>
      <c r="J24" s="237"/>
      <c r="K24" s="237">
        <v>31</v>
      </c>
      <c r="L24" s="237">
        <v>4</v>
      </c>
      <c r="M24" s="237">
        <v>9</v>
      </c>
      <c r="Z24" s="301"/>
    </row>
    <row r="25" spans="1:26" ht="13.5" customHeight="1">
      <c r="A25" s="276" t="s">
        <v>833</v>
      </c>
      <c r="B25" s="276" t="s">
        <v>626</v>
      </c>
      <c r="C25" s="237">
        <v>46</v>
      </c>
      <c r="D25" s="237">
        <v>5</v>
      </c>
      <c r="E25" s="237">
        <v>41</v>
      </c>
      <c r="F25" s="237"/>
      <c r="G25" s="237">
        <v>81</v>
      </c>
      <c r="H25" s="237">
        <v>37</v>
      </c>
      <c r="I25" s="237">
        <v>44</v>
      </c>
      <c r="J25" s="237"/>
      <c r="K25" s="237">
        <v>37</v>
      </c>
      <c r="L25" s="237">
        <v>27</v>
      </c>
      <c r="M25" s="237">
        <v>26</v>
      </c>
      <c r="Z25" s="301"/>
    </row>
    <row r="26" spans="1:26" ht="13.5" customHeight="1">
      <c r="A26" s="276" t="s">
        <v>834</v>
      </c>
      <c r="B26" s="276" t="s">
        <v>647</v>
      </c>
      <c r="C26" s="237">
        <v>46</v>
      </c>
      <c r="D26" s="237">
        <v>11</v>
      </c>
      <c r="E26" s="237">
        <v>35</v>
      </c>
      <c r="F26" s="237"/>
      <c r="G26" s="237">
        <v>75</v>
      </c>
      <c r="H26" s="237">
        <v>37</v>
      </c>
      <c r="I26" s="237">
        <v>38</v>
      </c>
      <c r="J26" s="237"/>
      <c r="K26" s="237">
        <v>37</v>
      </c>
      <c r="L26" s="237">
        <v>30</v>
      </c>
      <c r="M26" s="237">
        <v>15</v>
      </c>
      <c r="Z26" s="301"/>
    </row>
    <row r="27" spans="1:26" ht="13.5" customHeight="1">
      <c r="A27" s="276" t="s">
        <v>835</v>
      </c>
      <c r="B27" s="276" t="s">
        <v>678</v>
      </c>
      <c r="C27" s="237">
        <v>35</v>
      </c>
      <c r="D27" s="237">
        <v>8</v>
      </c>
      <c r="E27" s="237">
        <v>27</v>
      </c>
      <c r="F27" s="237"/>
      <c r="G27" s="237">
        <v>59</v>
      </c>
      <c r="H27" s="237">
        <v>32</v>
      </c>
      <c r="I27" s="237">
        <v>27</v>
      </c>
      <c r="J27" s="237"/>
      <c r="K27" s="237">
        <v>31</v>
      </c>
      <c r="L27" s="237">
        <v>21</v>
      </c>
      <c r="M27" s="237">
        <v>19</v>
      </c>
      <c r="Z27" s="301"/>
    </row>
    <row r="28" spans="1:26" ht="13.5" customHeight="1">
      <c r="A28" s="276" t="s">
        <v>836</v>
      </c>
      <c r="B28" s="276" t="s">
        <v>699</v>
      </c>
      <c r="C28" s="237">
        <v>31</v>
      </c>
      <c r="D28" s="237">
        <v>12</v>
      </c>
      <c r="E28" s="237">
        <v>19</v>
      </c>
      <c r="F28" s="237"/>
      <c r="G28" s="237">
        <v>54</v>
      </c>
      <c r="H28" s="237">
        <v>34</v>
      </c>
      <c r="I28" s="237">
        <v>20</v>
      </c>
      <c r="J28" s="237"/>
      <c r="K28" s="237">
        <v>31</v>
      </c>
      <c r="L28" s="237">
        <v>33</v>
      </c>
      <c r="M28" s="237">
        <v>23</v>
      </c>
      <c r="Z28" s="301"/>
    </row>
    <row r="29" spans="1:26" ht="13.5" customHeight="1">
      <c r="A29" s="276" t="s">
        <v>837</v>
      </c>
      <c r="B29" s="276" t="s">
        <v>714</v>
      </c>
      <c r="C29" s="237">
        <v>15</v>
      </c>
      <c r="D29" s="237">
        <v>4</v>
      </c>
      <c r="E29" s="237">
        <v>11</v>
      </c>
      <c r="F29" s="237"/>
      <c r="G29" s="237">
        <v>28</v>
      </c>
      <c r="H29" s="237">
        <v>17</v>
      </c>
      <c r="I29" s="237">
        <v>11</v>
      </c>
      <c r="J29" s="237"/>
      <c r="K29" s="237">
        <v>17</v>
      </c>
      <c r="L29" s="237">
        <v>9</v>
      </c>
      <c r="M29" s="237">
        <v>6</v>
      </c>
      <c r="Z29" s="301"/>
    </row>
    <row r="30" spans="1:26" ht="13.5" customHeight="1">
      <c r="A30" s="276" t="s">
        <v>838</v>
      </c>
      <c r="B30" s="276" t="s">
        <v>731</v>
      </c>
      <c r="C30" s="237">
        <v>32</v>
      </c>
      <c r="D30" s="237">
        <v>5</v>
      </c>
      <c r="E30" s="237">
        <v>27</v>
      </c>
      <c r="F30" s="237"/>
      <c r="G30" s="237">
        <v>48</v>
      </c>
      <c r="H30" s="237">
        <v>20</v>
      </c>
      <c r="I30" s="237">
        <v>28</v>
      </c>
      <c r="J30" s="237"/>
      <c r="K30" s="237">
        <v>20</v>
      </c>
      <c r="L30" s="237">
        <v>12</v>
      </c>
      <c r="M30" s="237">
        <v>12</v>
      </c>
      <c r="Z30" s="301"/>
    </row>
    <row r="31" spans="1:26" ht="13.5" customHeight="1" thickBot="1">
      <c r="A31" s="433" t="s">
        <v>839</v>
      </c>
      <c r="B31" s="433" t="s">
        <v>762</v>
      </c>
      <c r="C31" s="502">
        <v>50</v>
      </c>
      <c r="D31" s="502">
        <v>18</v>
      </c>
      <c r="E31" s="502">
        <v>32</v>
      </c>
      <c r="F31" s="502"/>
      <c r="G31" s="502">
        <v>81</v>
      </c>
      <c r="H31" s="502">
        <v>45</v>
      </c>
      <c r="I31" s="502">
        <v>36</v>
      </c>
      <c r="J31" s="502"/>
      <c r="K31" s="502">
        <v>44</v>
      </c>
      <c r="L31" s="502">
        <v>28</v>
      </c>
      <c r="M31" s="502">
        <v>21</v>
      </c>
      <c r="Z31" s="301"/>
    </row>
    <row r="32" spans="1:26" ht="13.5" customHeight="1" thickTop="1">
      <c r="A32" s="248" t="s">
        <v>1090</v>
      </c>
      <c r="Z32" s="301"/>
    </row>
    <row r="33" spans="1:26" ht="13.5" customHeight="1">
      <c r="A33" s="503"/>
      <c r="Z33" s="301"/>
    </row>
    <row r="34" spans="1:26">
      <c r="L34" s="301"/>
      <c r="Z34" s="301"/>
    </row>
    <row r="35" spans="1:26">
      <c r="L35" s="301"/>
      <c r="Z35" s="301"/>
    </row>
    <row r="36" spans="1:26">
      <c r="L36" s="301"/>
      <c r="Z36" s="301"/>
    </row>
    <row r="37" spans="1:26">
      <c r="L37" s="301"/>
      <c r="Z37" s="301"/>
    </row>
    <row r="38" spans="1:26">
      <c r="L38" s="301"/>
      <c r="Z38" s="301"/>
    </row>
    <row r="39" spans="1:26">
      <c r="L39" s="301"/>
      <c r="Z39" s="301"/>
    </row>
    <row r="40" spans="1:26">
      <c r="L40" s="301"/>
      <c r="Z40" s="301"/>
    </row>
    <row r="41" spans="1:26">
      <c r="L41" s="301"/>
      <c r="Z41" s="301"/>
    </row>
    <row r="42" spans="1:26">
      <c r="L42" s="301"/>
    </row>
    <row r="43" spans="1:26">
      <c r="L43" s="301"/>
    </row>
    <row r="44" spans="1:26">
      <c r="L44" s="301"/>
    </row>
    <row r="45" spans="1:26">
      <c r="L45" s="301"/>
    </row>
    <row r="46" spans="1:26">
      <c r="L46" s="301"/>
    </row>
    <row r="47" spans="1:26">
      <c r="L47" s="301"/>
    </row>
    <row r="48" spans="1:26">
      <c r="L48" s="301"/>
    </row>
    <row r="49" spans="12:12">
      <c r="L49" s="301"/>
    </row>
    <row r="50" spans="12:12">
      <c r="L50" s="301"/>
    </row>
    <row r="51" spans="12:12">
      <c r="L51" s="301"/>
    </row>
    <row r="52" spans="12:12">
      <c r="L52" s="301"/>
    </row>
  </sheetData>
  <mergeCells count="2">
    <mergeCell ref="A1:M1"/>
    <mergeCell ref="A2:M2"/>
  </mergeCells>
  <pageMargins left="0.7" right="0.7" top="0.75" bottom="0.75" header="0.3" footer="0.3"/>
  <pageSetup paperSize="9" orientation="portrait" r:id="rId1"/>
  <ignoredErrors>
    <ignoredError sqref="A10:A31"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125"/>
  <sheetViews>
    <sheetView workbookViewId="0">
      <selection sqref="A1:H1"/>
    </sheetView>
  </sheetViews>
  <sheetFormatPr defaultColWidth="8.69921875" defaultRowHeight="13.8"/>
  <cols>
    <col min="1" max="1" width="18.19921875" style="212" customWidth="1"/>
    <col min="2" max="2" width="6.19921875" style="212" customWidth="1"/>
    <col min="3" max="3" width="7.69921875" style="212" customWidth="1"/>
    <col min="4" max="4" width="6.69921875" style="212" customWidth="1"/>
    <col min="5" max="5" width="7.69921875" style="212" customWidth="1"/>
    <col min="6" max="6" width="7.19921875" style="212" customWidth="1"/>
    <col min="7" max="7" width="7.09765625" style="212" customWidth="1"/>
    <col min="8" max="8" width="4.5" style="212" customWidth="1"/>
    <col min="9" max="9" width="8.69921875" style="212"/>
    <col min="10" max="10" width="6.69921875" style="212" customWidth="1"/>
    <col min="11" max="11" width="6.09765625" style="212" customWidth="1"/>
    <col min="12" max="12" width="6.69921875" style="212" customWidth="1"/>
    <col min="13" max="13" width="6.19921875" style="212" customWidth="1"/>
    <col min="14" max="14" width="6.59765625" style="212" customWidth="1"/>
    <col min="15" max="15" width="6.19921875" style="212" customWidth="1"/>
    <col min="16" max="16" width="5.69921875" style="212" customWidth="1"/>
    <col min="17" max="16384" width="8.69921875" style="212"/>
  </cols>
  <sheetData>
    <row r="1" spans="1:23" ht="27" customHeight="1">
      <c r="A1" s="636" t="s">
        <v>1157</v>
      </c>
      <c r="B1" s="607"/>
      <c r="C1" s="607"/>
      <c r="D1" s="607"/>
      <c r="E1" s="607"/>
      <c r="F1" s="607"/>
      <c r="G1" s="607"/>
      <c r="H1" s="607"/>
      <c r="I1" s="481"/>
      <c r="J1" s="640" t="s">
        <v>1160</v>
      </c>
      <c r="K1" s="607"/>
      <c r="L1" s="607"/>
      <c r="M1" s="607"/>
      <c r="N1" s="607"/>
      <c r="O1" s="607"/>
      <c r="P1" s="607"/>
      <c r="W1" s="462"/>
    </row>
    <row r="2" spans="1:23" ht="24.75" customHeight="1" thickBot="1">
      <c r="A2" s="639" t="s">
        <v>1214</v>
      </c>
      <c r="B2" s="639"/>
      <c r="C2" s="639"/>
      <c r="D2" s="639"/>
      <c r="E2" s="639"/>
      <c r="F2" s="639"/>
      <c r="G2" s="639"/>
      <c r="H2" s="639"/>
      <c r="J2" s="641" t="s">
        <v>1213</v>
      </c>
      <c r="K2" s="638"/>
      <c r="L2" s="638"/>
      <c r="M2" s="638"/>
      <c r="N2" s="638"/>
      <c r="O2" s="638"/>
      <c r="P2" s="638"/>
    </row>
    <row r="3" spans="1:23" ht="18.75" customHeight="1">
      <c r="A3" s="504"/>
      <c r="B3" s="504"/>
      <c r="C3" s="572"/>
      <c r="D3" s="570" t="s">
        <v>177</v>
      </c>
      <c r="E3" s="570"/>
      <c r="F3" s="570"/>
      <c r="G3" s="570"/>
      <c r="H3" s="570"/>
      <c r="J3" s="504"/>
      <c r="K3" s="504"/>
      <c r="L3" s="571" t="s">
        <v>72</v>
      </c>
      <c r="M3" s="570"/>
      <c r="N3" s="570"/>
      <c r="O3" s="570"/>
      <c r="P3" s="570"/>
    </row>
    <row r="4" spans="1:23" ht="13.5" customHeight="1" thickBot="1">
      <c r="A4" s="505" t="s">
        <v>179</v>
      </c>
      <c r="B4" s="505"/>
      <c r="C4" s="137" t="s">
        <v>178</v>
      </c>
      <c r="D4" s="505" t="s">
        <v>878</v>
      </c>
      <c r="E4" s="505" t="s">
        <v>879</v>
      </c>
      <c r="F4" s="505" t="s">
        <v>880</v>
      </c>
      <c r="G4" s="505" t="s">
        <v>881</v>
      </c>
      <c r="H4" s="505" t="s">
        <v>1054</v>
      </c>
      <c r="J4" s="506" t="s">
        <v>0</v>
      </c>
      <c r="K4" s="138" t="s">
        <v>178</v>
      </c>
      <c r="L4" s="506" t="s">
        <v>878</v>
      </c>
      <c r="M4" s="506" t="s">
        <v>983</v>
      </c>
      <c r="N4" s="506" t="s">
        <v>880</v>
      </c>
      <c r="O4" s="506" t="s">
        <v>881</v>
      </c>
      <c r="P4" s="506" t="s">
        <v>1054</v>
      </c>
    </row>
    <row r="5" spans="1:23" ht="13.5" customHeight="1">
      <c r="A5" s="478" t="s">
        <v>147</v>
      </c>
      <c r="B5" s="288"/>
      <c r="C5" s="478">
        <v>332</v>
      </c>
      <c r="D5" s="478">
        <v>48</v>
      </c>
      <c r="E5" s="478">
        <v>120</v>
      </c>
      <c r="F5" s="478">
        <v>95</v>
      </c>
      <c r="G5" s="478">
        <v>46</v>
      </c>
      <c r="H5" s="478">
        <v>23</v>
      </c>
      <c r="J5" s="428">
        <v>2013</v>
      </c>
      <c r="K5" s="412">
        <v>980</v>
      </c>
      <c r="L5" s="412">
        <v>174</v>
      </c>
      <c r="M5" s="412">
        <v>271</v>
      </c>
      <c r="N5" s="412">
        <v>239</v>
      </c>
      <c r="O5" s="412">
        <v>239</v>
      </c>
      <c r="P5" s="412">
        <v>57</v>
      </c>
      <c r="Q5" s="326"/>
    </row>
    <row r="6" spans="1:23" ht="13.5" customHeight="1">
      <c r="A6" s="288"/>
      <c r="B6" s="276" t="s">
        <v>29</v>
      </c>
      <c r="C6" s="276">
        <v>117</v>
      </c>
      <c r="D6" s="276">
        <v>23</v>
      </c>
      <c r="E6" s="276">
        <v>57</v>
      </c>
      <c r="F6" s="276">
        <v>22</v>
      </c>
      <c r="G6" s="276">
        <v>10</v>
      </c>
      <c r="H6" s="276">
        <v>5</v>
      </c>
      <c r="J6" s="507">
        <v>2014</v>
      </c>
      <c r="K6" s="412">
        <v>1152</v>
      </c>
      <c r="L6" s="508">
        <v>261</v>
      </c>
      <c r="M6" s="508">
        <v>366</v>
      </c>
      <c r="N6" s="509">
        <v>270</v>
      </c>
      <c r="O6" s="509">
        <v>199</v>
      </c>
      <c r="P6" s="509">
        <v>56</v>
      </c>
      <c r="Q6" s="326"/>
    </row>
    <row r="7" spans="1:23" ht="13.5" customHeight="1">
      <c r="A7" s="288"/>
      <c r="B7" s="276" t="s">
        <v>30</v>
      </c>
      <c r="C7" s="276">
        <v>215</v>
      </c>
      <c r="D7" s="276">
        <v>25</v>
      </c>
      <c r="E7" s="276">
        <v>63</v>
      </c>
      <c r="F7" s="276">
        <v>73</v>
      </c>
      <c r="G7" s="276">
        <v>36</v>
      </c>
      <c r="H7" s="276">
        <v>18</v>
      </c>
      <c r="J7" s="276">
        <v>2015</v>
      </c>
      <c r="K7" s="510">
        <v>1108</v>
      </c>
      <c r="L7" s="510">
        <v>247</v>
      </c>
      <c r="M7" s="510">
        <v>366</v>
      </c>
      <c r="N7" s="510">
        <v>272</v>
      </c>
      <c r="O7" s="510">
        <v>172</v>
      </c>
      <c r="P7" s="510">
        <v>51</v>
      </c>
      <c r="Q7" s="326"/>
    </row>
    <row r="8" spans="1:23" ht="13.5" customHeight="1">
      <c r="A8" s="288"/>
      <c r="B8" s="511"/>
      <c r="C8" s="288"/>
      <c r="D8" s="288"/>
      <c r="E8" s="288"/>
      <c r="F8" s="288"/>
      <c r="G8" s="288"/>
      <c r="H8" s="288"/>
      <c r="J8" s="276">
        <v>2016</v>
      </c>
      <c r="K8" s="510">
        <v>1040</v>
      </c>
      <c r="L8" s="510">
        <v>205</v>
      </c>
      <c r="M8" s="276">
        <v>339</v>
      </c>
      <c r="N8" s="276">
        <v>257</v>
      </c>
      <c r="O8" s="276">
        <v>183</v>
      </c>
      <c r="P8" s="276">
        <v>56</v>
      </c>
      <c r="Q8" s="326"/>
    </row>
    <row r="9" spans="1:23" ht="13.5" customHeight="1">
      <c r="A9" s="478" t="s">
        <v>74</v>
      </c>
      <c r="B9" s="511"/>
      <c r="C9" s="478">
        <v>177</v>
      </c>
      <c r="D9" s="478">
        <v>10</v>
      </c>
      <c r="E9" s="478">
        <v>45</v>
      </c>
      <c r="F9" s="478">
        <v>58</v>
      </c>
      <c r="G9" s="478">
        <v>41</v>
      </c>
      <c r="H9" s="478">
        <v>23</v>
      </c>
      <c r="I9" s="501"/>
      <c r="J9" s="428">
        <v>2017</v>
      </c>
      <c r="K9" s="510">
        <v>1116</v>
      </c>
      <c r="L9" s="276">
        <v>192</v>
      </c>
      <c r="M9" s="276">
        <v>370</v>
      </c>
      <c r="N9" s="276">
        <v>262</v>
      </c>
      <c r="O9" s="276">
        <v>218</v>
      </c>
      <c r="P9" s="276">
        <v>74</v>
      </c>
      <c r="Q9" s="326"/>
    </row>
    <row r="10" spans="1:23" ht="13.5" customHeight="1">
      <c r="A10" s="288"/>
      <c r="B10" s="276" t="s">
        <v>29</v>
      </c>
      <c r="C10" s="276">
        <v>56</v>
      </c>
      <c r="D10" s="276">
        <v>4</v>
      </c>
      <c r="E10" s="276">
        <v>21</v>
      </c>
      <c r="F10" s="276">
        <v>17</v>
      </c>
      <c r="G10" s="276">
        <v>9</v>
      </c>
      <c r="H10" s="276">
        <v>5</v>
      </c>
      <c r="I10" s="301"/>
      <c r="J10" s="428">
        <v>2018</v>
      </c>
      <c r="K10" s="510">
        <v>1010</v>
      </c>
      <c r="L10" s="510">
        <v>181</v>
      </c>
      <c r="M10" s="428">
        <v>930</v>
      </c>
      <c r="N10" s="428">
        <v>224</v>
      </c>
      <c r="O10" s="428">
        <v>163</v>
      </c>
      <c r="P10" s="428">
        <v>52</v>
      </c>
      <c r="Q10" s="326"/>
    </row>
    <row r="11" spans="1:23" ht="13.5" customHeight="1">
      <c r="A11" s="288"/>
      <c r="B11" s="276" t="s">
        <v>30</v>
      </c>
      <c r="C11" s="276">
        <v>121</v>
      </c>
      <c r="D11" s="276">
        <v>6</v>
      </c>
      <c r="E11" s="276">
        <v>24</v>
      </c>
      <c r="F11" s="276">
        <v>41</v>
      </c>
      <c r="G11" s="276">
        <v>32</v>
      </c>
      <c r="H11" s="276">
        <v>18</v>
      </c>
      <c r="I11" s="301"/>
      <c r="J11" s="428">
        <v>2019</v>
      </c>
      <c r="K11" s="510">
        <v>1042</v>
      </c>
      <c r="L11" s="510">
        <v>151</v>
      </c>
      <c r="M11" s="428">
        <v>364</v>
      </c>
      <c r="N11" s="428">
        <v>242</v>
      </c>
      <c r="O11" s="428">
        <v>220</v>
      </c>
      <c r="P11" s="428">
        <v>65</v>
      </c>
    </row>
    <row r="12" spans="1:23" ht="13.5" customHeight="1">
      <c r="A12" s="288"/>
      <c r="B12" s="511"/>
      <c r="C12" s="288"/>
      <c r="D12" s="288"/>
      <c r="E12" s="288"/>
      <c r="F12" s="288"/>
      <c r="G12" s="288"/>
      <c r="H12" s="288"/>
      <c r="J12" s="428">
        <v>2020</v>
      </c>
      <c r="K12" s="510">
        <v>992</v>
      </c>
      <c r="L12" s="510">
        <v>169</v>
      </c>
      <c r="M12" s="428">
        <v>345</v>
      </c>
      <c r="N12" s="428">
        <v>226</v>
      </c>
      <c r="O12" s="428">
        <v>199</v>
      </c>
      <c r="P12" s="428">
        <v>53</v>
      </c>
    </row>
    <row r="13" spans="1:23" ht="13.5" customHeight="1">
      <c r="A13" s="478" t="s">
        <v>134</v>
      </c>
      <c r="B13" s="511"/>
      <c r="C13" s="478">
        <v>139</v>
      </c>
      <c r="D13" s="478">
        <v>34</v>
      </c>
      <c r="E13" s="478">
        <v>67</v>
      </c>
      <c r="F13" s="478">
        <v>33</v>
      </c>
      <c r="G13" s="478">
        <v>5</v>
      </c>
      <c r="H13" s="478">
        <v>0</v>
      </c>
      <c r="J13" s="428">
        <v>2021</v>
      </c>
      <c r="K13" s="510">
        <v>897</v>
      </c>
      <c r="L13" s="510">
        <v>141</v>
      </c>
      <c r="M13" s="428">
        <v>331</v>
      </c>
      <c r="N13" s="428">
        <v>203</v>
      </c>
      <c r="O13" s="428">
        <v>154</v>
      </c>
      <c r="P13" s="428">
        <v>68</v>
      </c>
    </row>
    <row r="14" spans="1:23" ht="13.5" customHeight="1" thickBot="1">
      <c r="A14" s="288"/>
      <c r="B14" s="276" t="s">
        <v>29</v>
      </c>
      <c r="C14" s="276">
        <v>55</v>
      </c>
      <c r="D14" s="276">
        <v>18</v>
      </c>
      <c r="E14" s="276">
        <v>31</v>
      </c>
      <c r="F14" s="276">
        <v>5</v>
      </c>
      <c r="G14" s="276">
        <v>1</v>
      </c>
      <c r="H14" s="276">
        <v>0</v>
      </c>
      <c r="J14" s="512">
        <v>2022</v>
      </c>
      <c r="K14" s="513">
        <v>877</v>
      </c>
      <c r="L14" s="514">
        <v>120</v>
      </c>
      <c r="M14" s="514">
        <v>320</v>
      </c>
      <c r="N14" s="515">
        <v>240</v>
      </c>
      <c r="O14" s="515">
        <v>150</v>
      </c>
      <c r="P14" s="515">
        <v>47</v>
      </c>
      <c r="R14" s="462"/>
    </row>
    <row r="15" spans="1:23" ht="13.5" customHeight="1">
      <c r="A15" s="288"/>
      <c r="B15" s="276" t="s">
        <v>30</v>
      </c>
      <c r="C15" s="276">
        <v>84</v>
      </c>
      <c r="D15" s="276">
        <v>16</v>
      </c>
      <c r="E15" s="276">
        <v>36</v>
      </c>
      <c r="F15" s="276">
        <v>28</v>
      </c>
      <c r="G15" s="276">
        <v>4</v>
      </c>
      <c r="H15" s="276">
        <v>0</v>
      </c>
      <c r="J15" s="248" t="s">
        <v>980</v>
      </c>
      <c r="K15" s="248"/>
      <c r="Q15" s="326"/>
    </row>
    <row r="16" spans="1:23" ht="13.5" customHeight="1">
      <c r="A16" s="288"/>
      <c r="B16" s="276"/>
      <c r="C16" s="276"/>
      <c r="D16" s="276"/>
      <c r="E16" s="276"/>
      <c r="F16" s="276"/>
      <c r="G16" s="276"/>
      <c r="H16" s="276"/>
      <c r="J16" s="248"/>
      <c r="K16" s="248"/>
      <c r="Q16" s="326"/>
    </row>
    <row r="17" spans="1:23" ht="13.5" customHeight="1">
      <c r="A17" s="478" t="s">
        <v>1158</v>
      </c>
      <c r="B17" s="288"/>
      <c r="C17" s="431" t="s">
        <v>1047</v>
      </c>
      <c r="D17" s="431" t="s">
        <v>1047</v>
      </c>
      <c r="E17" s="431" t="s">
        <v>1047</v>
      </c>
      <c r="F17" s="431" t="s">
        <v>1047</v>
      </c>
      <c r="G17" s="431" t="s">
        <v>1047</v>
      </c>
      <c r="H17" s="431" t="s">
        <v>1047</v>
      </c>
      <c r="J17" s="248"/>
      <c r="K17" s="248"/>
      <c r="Q17" s="326"/>
    </row>
    <row r="18" spans="1:23" ht="13.5" customHeight="1">
      <c r="A18" s="478"/>
      <c r="B18" s="276" t="s">
        <v>29</v>
      </c>
      <c r="C18" s="431" t="s">
        <v>1047</v>
      </c>
      <c r="D18" s="431" t="s">
        <v>1047</v>
      </c>
      <c r="E18" s="431" t="s">
        <v>1047</v>
      </c>
      <c r="F18" s="431" t="s">
        <v>1047</v>
      </c>
      <c r="G18" s="431" t="s">
        <v>1047</v>
      </c>
      <c r="H18" s="431" t="s">
        <v>1047</v>
      </c>
      <c r="J18" s="248"/>
      <c r="K18" s="248"/>
      <c r="Q18" s="326"/>
    </row>
    <row r="19" spans="1:23" ht="13.5" customHeight="1">
      <c r="A19" s="288"/>
      <c r="B19" s="276" t="s">
        <v>30</v>
      </c>
      <c r="C19" s="431" t="s">
        <v>1047</v>
      </c>
      <c r="D19" s="431" t="s">
        <v>1047</v>
      </c>
      <c r="E19" s="431" t="s">
        <v>1047</v>
      </c>
      <c r="F19" s="431" t="s">
        <v>1047</v>
      </c>
      <c r="G19" s="431" t="s">
        <v>1047</v>
      </c>
      <c r="H19" s="431" t="s">
        <v>1047</v>
      </c>
      <c r="J19" s="248"/>
      <c r="K19" s="248"/>
      <c r="Q19" s="326"/>
    </row>
    <row r="20" spans="1:23" ht="13.5" customHeight="1">
      <c r="A20" s="288"/>
      <c r="B20" s="288"/>
      <c r="C20" s="554"/>
      <c r="D20" s="554"/>
      <c r="E20" s="554"/>
      <c r="F20" s="554"/>
      <c r="G20" s="554"/>
      <c r="H20" s="554"/>
      <c r="Q20" s="326"/>
    </row>
    <row r="21" spans="1:23" ht="13.5" customHeight="1">
      <c r="A21" s="478" t="s">
        <v>999</v>
      </c>
      <c r="B21" s="288"/>
      <c r="C21" s="478">
        <v>16</v>
      </c>
      <c r="D21" s="478">
        <v>4</v>
      </c>
      <c r="E21" s="478">
        <v>8</v>
      </c>
      <c r="F21" s="478">
        <v>4</v>
      </c>
      <c r="G21" s="478">
        <v>0</v>
      </c>
      <c r="H21" s="478">
        <v>0</v>
      </c>
    </row>
    <row r="22" spans="1:23" ht="13.5" customHeight="1">
      <c r="A22" s="478"/>
      <c r="B22" s="276" t="s">
        <v>29</v>
      </c>
      <c r="C22" s="276">
        <v>6</v>
      </c>
      <c r="D22" s="276">
        <v>1</v>
      </c>
      <c r="E22" s="276">
        <v>5</v>
      </c>
      <c r="F22" s="276">
        <v>0</v>
      </c>
      <c r="G22" s="276">
        <v>0</v>
      </c>
      <c r="H22" s="276">
        <v>0</v>
      </c>
    </row>
    <row r="23" spans="1:23" ht="13.5" customHeight="1" thickBot="1">
      <c r="A23" s="516"/>
      <c r="B23" s="516" t="s">
        <v>30</v>
      </c>
      <c r="C23" s="276">
        <v>10</v>
      </c>
      <c r="D23" s="276">
        <v>3</v>
      </c>
      <c r="E23" s="276">
        <v>3</v>
      </c>
      <c r="F23" s="276">
        <v>4</v>
      </c>
      <c r="G23" s="276">
        <v>0</v>
      </c>
      <c r="H23" s="276">
        <v>0</v>
      </c>
    </row>
    <row r="24" spans="1:23" ht="13.5" customHeight="1">
      <c r="A24" s="248" t="s">
        <v>997</v>
      </c>
      <c r="B24" s="517"/>
      <c r="C24" s="517"/>
      <c r="D24" s="517"/>
      <c r="E24" s="517"/>
      <c r="F24" s="517"/>
      <c r="G24" s="517"/>
      <c r="H24" s="517"/>
    </row>
    <row r="25" spans="1:23" ht="16.5" customHeight="1">
      <c r="A25" s="211"/>
      <c r="F25" s="501"/>
      <c r="G25" s="501"/>
      <c r="H25" s="501"/>
      <c r="Q25" s="326"/>
    </row>
    <row r="26" spans="1:23">
      <c r="M26" s="301"/>
      <c r="N26" s="301"/>
      <c r="O26" s="501"/>
      <c r="P26" s="501"/>
      <c r="R26" s="462"/>
    </row>
    <row r="27" spans="1:23" ht="27" customHeight="1">
      <c r="A27" s="642" t="s">
        <v>1109</v>
      </c>
      <c r="B27" s="607"/>
      <c r="C27" s="607"/>
      <c r="D27" s="607"/>
      <c r="E27" s="607"/>
      <c r="F27" s="607"/>
      <c r="G27" s="607"/>
      <c r="H27" s="481"/>
      <c r="Q27" s="326"/>
    </row>
    <row r="28" spans="1:23" ht="27" customHeight="1" thickBot="1">
      <c r="A28" s="637" t="s">
        <v>1191</v>
      </c>
      <c r="B28" s="638"/>
      <c r="C28" s="638"/>
      <c r="D28" s="638"/>
      <c r="E28" s="638"/>
      <c r="F28" s="638"/>
      <c r="G28" s="638"/>
    </row>
    <row r="29" spans="1:23" ht="25.5" customHeight="1">
      <c r="A29" s="188" t="s">
        <v>981</v>
      </c>
      <c r="B29" s="188" t="s">
        <v>178</v>
      </c>
      <c r="C29" s="188" t="s">
        <v>29</v>
      </c>
      <c r="D29" s="188" t="s">
        <v>30</v>
      </c>
      <c r="E29" s="139" t="s">
        <v>984</v>
      </c>
      <c r="F29" s="188" t="s">
        <v>985</v>
      </c>
      <c r="G29" s="188" t="s">
        <v>30</v>
      </c>
      <c r="H29" s="445"/>
      <c r="M29" s="301"/>
      <c r="N29" s="301"/>
      <c r="O29" s="501"/>
      <c r="P29" s="501"/>
      <c r="R29" s="549"/>
      <c r="S29" s="549"/>
      <c r="T29" s="549"/>
      <c r="U29" s="549"/>
      <c r="V29" s="549"/>
      <c r="W29" s="549"/>
    </row>
    <row r="30" spans="1:23" ht="13.5" customHeight="1">
      <c r="A30" s="428">
        <v>1994</v>
      </c>
      <c r="B30" s="518">
        <v>40</v>
      </c>
      <c r="C30" s="519">
        <v>37</v>
      </c>
      <c r="D30" s="519">
        <v>41</v>
      </c>
      <c r="E30" s="510">
        <v>1828</v>
      </c>
      <c r="F30" s="519">
        <v>503</v>
      </c>
      <c r="G30" s="277">
        <v>1325</v>
      </c>
      <c r="H30" s="445"/>
      <c r="O30" s="549"/>
      <c r="P30" s="549"/>
      <c r="Q30" s="549"/>
      <c r="R30" s="549"/>
      <c r="S30" s="549"/>
      <c r="T30" s="549"/>
      <c r="U30" s="549"/>
      <c r="V30" s="549"/>
      <c r="W30" s="549"/>
    </row>
    <row r="31" spans="1:23" ht="13.5" customHeight="1">
      <c r="A31" s="428">
        <v>1995</v>
      </c>
      <c r="B31" s="518">
        <v>39</v>
      </c>
      <c r="C31" s="519">
        <v>36</v>
      </c>
      <c r="D31" s="519">
        <v>40</v>
      </c>
      <c r="E31" s="510">
        <v>1375</v>
      </c>
      <c r="F31" s="519">
        <v>414</v>
      </c>
      <c r="G31" s="277">
        <v>961</v>
      </c>
      <c r="H31" s="445"/>
      <c r="O31" s="549"/>
      <c r="P31" s="549"/>
      <c r="Q31" s="549"/>
      <c r="R31" s="549"/>
      <c r="S31" s="549"/>
      <c r="T31" s="549"/>
      <c r="U31" s="549"/>
      <c r="V31" s="549"/>
      <c r="W31" s="549"/>
    </row>
    <row r="32" spans="1:23" ht="13.5" customHeight="1">
      <c r="A32" s="428">
        <v>1996</v>
      </c>
      <c r="B32" s="518">
        <v>38</v>
      </c>
      <c r="C32" s="519">
        <v>36</v>
      </c>
      <c r="D32" s="519">
        <v>40</v>
      </c>
      <c r="E32" s="510">
        <v>1249</v>
      </c>
      <c r="F32" s="519">
        <v>347</v>
      </c>
      <c r="G32" s="277">
        <v>902</v>
      </c>
      <c r="H32" s="445"/>
      <c r="O32" s="549"/>
      <c r="P32" s="549"/>
      <c r="Q32" s="549"/>
      <c r="R32" s="549"/>
      <c r="S32" s="549"/>
      <c r="T32" s="549"/>
    </row>
    <row r="33" spans="1:20" ht="13.5" customHeight="1">
      <c r="A33" s="520">
        <v>1997</v>
      </c>
      <c r="B33" s="521">
        <v>40</v>
      </c>
      <c r="C33" s="519">
        <v>36</v>
      </c>
      <c r="D33" s="519">
        <v>42</v>
      </c>
      <c r="E33" s="522">
        <v>946</v>
      </c>
      <c r="F33" s="519">
        <v>290</v>
      </c>
      <c r="G33" s="277">
        <v>656</v>
      </c>
      <c r="H33" s="445"/>
      <c r="O33" s="549"/>
      <c r="P33" s="549"/>
      <c r="Q33" s="549"/>
      <c r="R33" s="549"/>
      <c r="S33" s="549"/>
      <c r="T33" s="549"/>
    </row>
    <row r="34" spans="1:20" ht="13.5" customHeight="1">
      <c r="A34" s="428">
        <v>1998</v>
      </c>
      <c r="B34" s="518">
        <v>40</v>
      </c>
      <c r="C34" s="519">
        <v>37</v>
      </c>
      <c r="D34" s="519">
        <v>40</v>
      </c>
      <c r="E34" s="510">
        <v>921</v>
      </c>
      <c r="F34" s="519">
        <v>266</v>
      </c>
      <c r="G34" s="277">
        <v>655</v>
      </c>
      <c r="H34" s="445"/>
      <c r="O34" s="549"/>
      <c r="P34" s="549"/>
      <c r="Q34" s="549"/>
      <c r="R34" s="549"/>
      <c r="S34" s="549"/>
      <c r="T34" s="549"/>
    </row>
    <row r="35" spans="1:20" ht="13.5" customHeight="1">
      <c r="A35" s="428">
        <v>1999</v>
      </c>
      <c r="B35" s="518">
        <v>40</v>
      </c>
      <c r="C35" s="519">
        <v>37</v>
      </c>
      <c r="D35" s="519">
        <v>42</v>
      </c>
      <c r="E35" s="510">
        <v>1002</v>
      </c>
      <c r="F35" s="519">
        <v>314</v>
      </c>
      <c r="G35" s="277">
        <v>688</v>
      </c>
      <c r="H35" s="445"/>
      <c r="O35" s="549"/>
      <c r="P35" s="549"/>
      <c r="Q35" s="549"/>
      <c r="R35" s="549"/>
      <c r="S35" s="549"/>
      <c r="T35" s="549"/>
    </row>
    <row r="36" spans="1:20" ht="13.5" customHeight="1">
      <c r="A36" s="428">
        <v>2000</v>
      </c>
      <c r="B36" s="518">
        <v>40</v>
      </c>
      <c r="C36" s="519">
        <v>37</v>
      </c>
      <c r="D36" s="519">
        <v>41</v>
      </c>
      <c r="E36" s="510">
        <v>1008</v>
      </c>
      <c r="F36" s="519">
        <v>327</v>
      </c>
      <c r="G36" s="277">
        <v>681</v>
      </c>
      <c r="H36" s="445"/>
      <c r="O36" s="549"/>
      <c r="P36" s="549"/>
      <c r="Q36" s="549"/>
      <c r="R36" s="549"/>
      <c r="S36" s="549"/>
      <c r="T36" s="549"/>
    </row>
    <row r="37" spans="1:20" ht="13.5" customHeight="1">
      <c r="A37" s="428">
        <v>2001</v>
      </c>
      <c r="B37" s="518">
        <v>40</v>
      </c>
      <c r="C37" s="519">
        <v>35</v>
      </c>
      <c r="D37" s="519">
        <v>41</v>
      </c>
      <c r="E37" s="510">
        <v>984</v>
      </c>
      <c r="F37" s="519">
        <v>296</v>
      </c>
      <c r="G37" s="277">
        <v>688</v>
      </c>
      <c r="H37" s="445"/>
      <c r="O37" s="549"/>
      <c r="P37" s="549"/>
      <c r="Q37" s="549"/>
      <c r="R37" s="549"/>
      <c r="S37" s="549"/>
      <c r="T37" s="549"/>
    </row>
    <row r="38" spans="1:20" ht="13.5" customHeight="1">
      <c r="A38" s="428">
        <v>2002</v>
      </c>
      <c r="B38" s="518">
        <v>40</v>
      </c>
      <c r="C38" s="519">
        <v>36</v>
      </c>
      <c r="D38" s="519">
        <v>42</v>
      </c>
      <c r="E38" s="510">
        <v>1045</v>
      </c>
      <c r="F38" s="519">
        <v>303</v>
      </c>
      <c r="G38" s="277">
        <v>742</v>
      </c>
      <c r="H38" s="445"/>
      <c r="O38" s="549"/>
      <c r="P38" s="549"/>
      <c r="Q38" s="549"/>
      <c r="R38" s="549"/>
      <c r="S38" s="549"/>
      <c r="T38" s="549"/>
    </row>
    <row r="39" spans="1:20" ht="13.5" customHeight="1">
      <c r="A39" s="428">
        <v>2003</v>
      </c>
      <c r="B39" s="518">
        <v>41</v>
      </c>
      <c r="C39" s="519">
        <v>36</v>
      </c>
      <c r="D39" s="519">
        <v>44</v>
      </c>
      <c r="E39" s="510">
        <v>920</v>
      </c>
      <c r="F39" s="519">
        <v>275</v>
      </c>
      <c r="G39" s="277">
        <v>645</v>
      </c>
      <c r="H39" s="445"/>
      <c r="O39" s="549"/>
      <c r="P39" s="549"/>
      <c r="Q39" s="549"/>
      <c r="R39" s="549"/>
      <c r="S39" s="549"/>
      <c r="T39" s="549"/>
    </row>
    <row r="40" spans="1:20" ht="13.5" customHeight="1">
      <c r="A40" s="428">
        <v>2004</v>
      </c>
      <c r="B40" s="518">
        <v>41</v>
      </c>
      <c r="C40" s="519">
        <v>38</v>
      </c>
      <c r="D40" s="519">
        <v>42</v>
      </c>
      <c r="E40" s="510">
        <v>862</v>
      </c>
      <c r="F40" s="519">
        <v>298</v>
      </c>
      <c r="G40" s="277">
        <v>564</v>
      </c>
      <c r="H40" s="445"/>
      <c r="O40" s="549"/>
      <c r="P40" s="549"/>
      <c r="Q40" s="549"/>
      <c r="R40" s="549"/>
      <c r="S40" s="549"/>
      <c r="T40" s="549"/>
    </row>
    <row r="41" spans="1:20" ht="13.5" customHeight="1">
      <c r="A41" s="428">
        <v>2005</v>
      </c>
      <c r="B41" s="518">
        <v>42</v>
      </c>
      <c r="C41" s="519">
        <v>39</v>
      </c>
      <c r="D41" s="519">
        <v>43</v>
      </c>
      <c r="E41" s="510">
        <v>876</v>
      </c>
      <c r="F41" s="519">
        <v>293</v>
      </c>
      <c r="G41" s="277">
        <v>583</v>
      </c>
      <c r="H41" s="445"/>
    </row>
    <row r="42" spans="1:20" ht="13.5" customHeight="1">
      <c r="A42" s="428">
        <v>2006</v>
      </c>
      <c r="B42" s="518">
        <v>42</v>
      </c>
      <c r="C42" s="519">
        <v>35</v>
      </c>
      <c r="D42" s="519">
        <v>44</v>
      </c>
      <c r="E42" s="510">
        <v>1024</v>
      </c>
      <c r="F42" s="519">
        <v>351</v>
      </c>
      <c r="G42" s="277">
        <v>673</v>
      </c>
      <c r="H42" s="445"/>
    </row>
    <row r="43" spans="1:20" ht="13.5" customHeight="1">
      <c r="A43" s="428">
        <v>2007</v>
      </c>
      <c r="B43" s="518">
        <v>42.5</v>
      </c>
      <c r="C43" s="519">
        <v>40</v>
      </c>
      <c r="D43" s="519">
        <v>44</v>
      </c>
      <c r="E43" s="510">
        <v>1086</v>
      </c>
      <c r="F43" s="519">
        <v>370</v>
      </c>
      <c r="G43" s="277">
        <v>716</v>
      </c>
      <c r="H43" s="445"/>
      <c r="R43" s="462"/>
    </row>
    <row r="44" spans="1:20" ht="13.5" customHeight="1">
      <c r="A44" s="428">
        <v>2008</v>
      </c>
      <c r="B44" s="518">
        <v>42.5</v>
      </c>
      <c r="C44" s="519">
        <v>36</v>
      </c>
      <c r="D44" s="519">
        <v>45</v>
      </c>
      <c r="E44" s="510">
        <v>1081</v>
      </c>
      <c r="F44" s="519">
        <v>345</v>
      </c>
      <c r="G44" s="277">
        <v>736</v>
      </c>
      <c r="H44" s="445"/>
      <c r="M44" s="523"/>
      <c r="Q44" s="326"/>
    </row>
    <row r="45" spans="1:20" ht="13.5" customHeight="1">
      <c r="A45" s="428">
        <v>2009</v>
      </c>
      <c r="B45" s="518">
        <v>43</v>
      </c>
      <c r="C45" s="519">
        <v>39</v>
      </c>
      <c r="D45" s="519">
        <v>45</v>
      </c>
      <c r="E45" s="510">
        <v>973</v>
      </c>
      <c r="F45" s="519">
        <v>318</v>
      </c>
      <c r="G45" s="277">
        <v>655</v>
      </c>
      <c r="H45" s="445"/>
      <c r="M45" s="390"/>
      <c r="Q45" s="326"/>
    </row>
    <row r="46" spans="1:20" ht="13.5" customHeight="1">
      <c r="A46" s="524">
        <v>2010</v>
      </c>
      <c r="B46" s="525">
        <v>43</v>
      </c>
      <c r="C46" s="519">
        <v>41</v>
      </c>
      <c r="D46" s="519">
        <v>44</v>
      </c>
      <c r="E46" s="526">
        <v>1066</v>
      </c>
      <c r="F46" s="519">
        <v>335</v>
      </c>
      <c r="G46" s="277">
        <v>731</v>
      </c>
      <c r="H46" s="445"/>
      <c r="M46" s="390"/>
    </row>
    <row r="47" spans="1:20" ht="13.5" customHeight="1">
      <c r="A47" s="428">
        <v>2011</v>
      </c>
      <c r="B47" s="518">
        <v>39</v>
      </c>
      <c r="C47" s="519">
        <v>33</v>
      </c>
      <c r="D47" s="519">
        <v>42</v>
      </c>
      <c r="E47" s="510">
        <v>1031</v>
      </c>
      <c r="F47" s="519">
        <v>347</v>
      </c>
      <c r="G47" s="277">
        <v>684</v>
      </c>
      <c r="H47" s="445"/>
      <c r="M47" s="390"/>
    </row>
    <row r="48" spans="1:20" ht="13.5" customHeight="1">
      <c r="A48" s="428">
        <v>2012</v>
      </c>
      <c r="B48" s="518">
        <v>39</v>
      </c>
      <c r="C48" s="519">
        <v>36</v>
      </c>
      <c r="D48" s="519">
        <v>40</v>
      </c>
      <c r="E48" s="510">
        <v>962</v>
      </c>
      <c r="F48" s="519">
        <v>312</v>
      </c>
      <c r="G48" s="277">
        <v>650</v>
      </c>
      <c r="H48" s="445"/>
      <c r="M48" s="390"/>
    </row>
    <row r="49" spans="1:18" ht="13.5" customHeight="1">
      <c r="A49" s="428">
        <v>2013</v>
      </c>
      <c r="B49" s="518">
        <v>37</v>
      </c>
      <c r="C49" s="519">
        <v>33</v>
      </c>
      <c r="D49" s="519">
        <v>40</v>
      </c>
      <c r="E49" s="510">
        <v>980</v>
      </c>
      <c r="F49" s="519">
        <v>310</v>
      </c>
      <c r="G49" s="277">
        <v>670</v>
      </c>
      <c r="H49" s="445"/>
      <c r="M49" s="301"/>
      <c r="R49" s="462"/>
    </row>
    <row r="50" spans="1:18" ht="13.5" customHeight="1">
      <c r="A50" s="428">
        <v>2014</v>
      </c>
      <c r="B50" s="518">
        <v>33</v>
      </c>
      <c r="C50" s="519">
        <v>30</v>
      </c>
      <c r="D50" s="519">
        <v>34</v>
      </c>
      <c r="E50" s="510">
        <v>1152</v>
      </c>
      <c r="F50" s="519">
        <v>371</v>
      </c>
      <c r="G50" s="277">
        <v>781</v>
      </c>
      <c r="H50" s="445"/>
      <c r="Q50" s="326"/>
    </row>
    <row r="51" spans="1:18" ht="13.5" customHeight="1">
      <c r="A51" s="428">
        <v>2015</v>
      </c>
      <c r="B51" s="518">
        <v>32</v>
      </c>
      <c r="C51" s="519">
        <v>31</v>
      </c>
      <c r="D51" s="519">
        <v>32</v>
      </c>
      <c r="E51" s="510">
        <v>1107</v>
      </c>
      <c r="F51" s="519">
        <v>376</v>
      </c>
      <c r="G51" s="277">
        <v>731</v>
      </c>
      <c r="H51" s="445"/>
      <c r="Q51" s="326"/>
    </row>
    <row r="52" spans="1:18" ht="13.5" customHeight="1">
      <c r="A52" s="428">
        <v>2016</v>
      </c>
      <c r="B52" s="518">
        <v>34</v>
      </c>
      <c r="C52" s="519">
        <v>31</v>
      </c>
      <c r="D52" s="519">
        <v>35</v>
      </c>
      <c r="E52" s="510">
        <v>1040</v>
      </c>
      <c r="F52" s="519">
        <v>354</v>
      </c>
      <c r="G52" s="277">
        <v>686</v>
      </c>
      <c r="H52" s="445"/>
    </row>
    <row r="53" spans="1:18" ht="13.5" customHeight="1">
      <c r="A53" s="428">
        <v>2017</v>
      </c>
      <c r="B53" s="518">
        <v>34</v>
      </c>
      <c r="C53" s="519">
        <v>32</v>
      </c>
      <c r="D53" s="519">
        <v>35</v>
      </c>
      <c r="E53" s="510">
        <v>1051</v>
      </c>
      <c r="F53" s="519">
        <v>344</v>
      </c>
      <c r="G53" s="277">
        <v>707</v>
      </c>
      <c r="H53" s="445"/>
    </row>
    <row r="54" spans="1:18" ht="13.5" customHeight="1">
      <c r="A54" s="428">
        <v>2018</v>
      </c>
      <c r="B54" s="518">
        <v>33</v>
      </c>
      <c r="C54" s="519">
        <v>31</v>
      </c>
      <c r="D54" s="519">
        <v>33</v>
      </c>
      <c r="E54" s="510">
        <v>960</v>
      </c>
      <c r="F54" s="519">
        <v>327</v>
      </c>
      <c r="G54" s="277">
        <v>633</v>
      </c>
    </row>
    <row r="55" spans="1:18" ht="13.5" customHeight="1">
      <c r="A55" s="428">
        <v>2019</v>
      </c>
      <c r="B55" s="518">
        <v>35</v>
      </c>
      <c r="C55" s="519">
        <v>32</v>
      </c>
      <c r="D55" s="519">
        <v>37</v>
      </c>
      <c r="E55" s="510">
        <v>993</v>
      </c>
      <c r="F55" s="519">
        <v>332</v>
      </c>
      <c r="G55" s="277">
        <v>661</v>
      </c>
      <c r="R55" s="462"/>
    </row>
    <row r="56" spans="1:18" ht="13.5" customHeight="1">
      <c r="A56" s="428">
        <v>2020</v>
      </c>
      <c r="B56" s="518">
        <v>34</v>
      </c>
      <c r="C56" s="519">
        <v>33</v>
      </c>
      <c r="D56" s="519">
        <v>35</v>
      </c>
      <c r="E56" s="510">
        <v>935</v>
      </c>
      <c r="F56" s="519">
        <v>295</v>
      </c>
      <c r="G56" s="277">
        <v>640</v>
      </c>
      <c r="R56" s="462"/>
    </row>
    <row r="57" spans="1:18" ht="13.5" customHeight="1">
      <c r="A57" s="428">
        <v>2021</v>
      </c>
      <c r="B57" s="518">
        <v>33</v>
      </c>
      <c r="C57" s="519">
        <v>31.5</v>
      </c>
      <c r="D57" s="519">
        <v>35</v>
      </c>
      <c r="E57" s="510">
        <v>864</v>
      </c>
      <c r="F57" s="519">
        <v>327</v>
      </c>
      <c r="G57" s="277">
        <v>537</v>
      </c>
      <c r="R57" s="462"/>
    </row>
    <row r="58" spans="1:18" ht="13.5" customHeight="1" thickBot="1">
      <c r="A58" s="338">
        <v>2022</v>
      </c>
      <c r="B58" s="338">
        <v>34</v>
      </c>
      <c r="C58" s="338">
        <v>33</v>
      </c>
      <c r="D58" s="338">
        <v>36</v>
      </c>
      <c r="E58" s="338">
        <v>822</v>
      </c>
      <c r="F58" s="338">
        <v>294</v>
      </c>
      <c r="G58" s="338">
        <v>528</v>
      </c>
      <c r="Q58" s="326"/>
    </row>
    <row r="59" spans="1:18" ht="13.5" customHeight="1">
      <c r="A59" s="248" t="s">
        <v>1092</v>
      </c>
      <c r="Q59" s="326"/>
    </row>
    <row r="60" spans="1:18" ht="13.5" customHeight="1"/>
    <row r="61" spans="1:18" ht="13.5" customHeight="1"/>
    <row r="62" spans="1:18" ht="13.5" customHeight="1"/>
    <row r="63" spans="1:18" ht="13.5" customHeight="1">
      <c r="R63" s="462"/>
    </row>
    <row r="64" spans="1:18" ht="13.5" customHeight="1">
      <c r="Q64" s="326"/>
    </row>
    <row r="65" spans="17:18" ht="13.5" customHeight="1">
      <c r="Q65" s="326"/>
    </row>
    <row r="66" spans="17:18" ht="13.5" customHeight="1"/>
    <row r="67" spans="17:18" ht="13.5" customHeight="1"/>
    <row r="68" spans="17:18" ht="13.5" customHeight="1"/>
    <row r="69" spans="17:18" ht="13.5" customHeight="1">
      <c r="R69" s="462"/>
    </row>
    <row r="70" spans="17:18" ht="13.5" customHeight="1">
      <c r="Q70" s="326"/>
    </row>
    <row r="71" spans="17:18" ht="13.5" customHeight="1">
      <c r="Q71" s="326"/>
    </row>
    <row r="72" spans="17:18" ht="13.5" customHeight="1"/>
    <row r="73" spans="17:18" ht="13.5" customHeight="1"/>
    <row r="74" spans="17:18" ht="13.5" customHeight="1"/>
    <row r="75" spans="17:18" ht="13.5" customHeight="1">
      <c r="R75" s="462"/>
    </row>
    <row r="76" spans="17:18" ht="13.5" customHeight="1">
      <c r="Q76" s="326"/>
    </row>
    <row r="77" spans="17:18" ht="13.5" customHeight="1">
      <c r="Q77" s="326"/>
    </row>
    <row r="78" spans="17:18" ht="13.5" customHeight="1"/>
    <row r="79" spans="17:18" ht="13.5" customHeight="1"/>
    <row r="80" spans="17:18" ht="13.5" customHeight="1"/>
    <row r="81" spans="17:18" ht="13.5" customHeight="1">
      <c r="R81" s="462"/>
    </row>
    <row r="82" spans="17:18" ht="13.5" customHeight="1">
      <c r="Q82" s="326"/>
    </row>
    <row r="83" spans="17:18" ht="13.5" customHeight="1">
      <c r="Q83" s="326"/>
    </row>
    <row r="84" spans="17:18" ht="13.5" customHeight="1"/>
    <row r="85" spans="17:18" ht="13.5" customHeight="1"/>
    <row r="86" spans="17:18" ht="13.5" customHeight="1"/>
    <row r="87" spans="17:18" ht="13.5" customHeight="1">
      <c r="R87" s="462"/>
    </row>
    <row r="88" spans="17:18" ht="13.5" customHeight="1">
      <c r="Q88" s="326"/>
    </row>
    <row r="89" spans="17:18">
      <c r="Q89" s="326"/>
    </row>
    <row r="93" spans="17:18">
      <c r="R93" s="462"/>
    </row>
    <row r="94" spans="17:18">
      <c r="Q94" s="326"/>
    </row>
    <row r="95" spans="17:18">
      <c r="Q95" s="326"/>
    </row>
    <row r="99" spans="17:18">
      <c r="R99" s="462"/>
    </row>
    <row r="100" spans="17:18">
      <c r="Q100" s="326"/>
    </row>
    <row r="101" spans="17:18">
      <c r="Q101" s="326"/>
    </row>
    <row r="105" spans="17:18">
      <c r="R105" s="462"/>
    </row>
    <row r="106" spans="17:18">
      <c r="Q106" s="326"/>
    </row>
    <row r="107" spans="17:18">
      <c r="Q107" s="326"/>
    </row>
    <row r="111" spans="17:18">
      <c r="R111" s="462"/>
    </row>
    <row r="112" spans="17:18">
      <c r="Q112" s="326"/>
    </row>
    <row r="113" spans="17:18">
      <c r="Q113" s="326"/>
    </row>
    <row r="117" spans="17:18">
      <c r="R117" s="462"/>
    </row>
    <row r="118" spans="17:18">
      <c r="Q118" s="326"/>
    </row>
    <row r="119" spans="17:18">
      <c r="Q119" s="326"/>
    </row>
    <row r="123" spans="17:18">
      <c r="R123" s="462"/>
    </row>
    <row r="124" spans="17:18">
      <c r="Q124" s="326"/>
    </row>
    <row r="125" spans="17:18">
      <c r="Q125" s="326"/>
    </row>
  </sheetData>
  <mergeCells count="6">
    <mergeCell ref="A28:G28"/>
    <mergeCell ref="A2:H2"/>
    <mergeCell ref="A1:H1"/>
    <mergeCell ref="J1:P1"/>
    <mergeCell ref="J2:P2"/>
    <mergeCell ref="A27:G2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31"/>
  <sheetViews>
    <sheetView zoomScaleNormal="100" workbookViewId="0">
      <selection sqref="A1:I1"/>
    </sheetView>
  </sheetViews>
  <sheetFormatPr defaultColWidth="8.69921875" defaultRowHeight="13.8"/>
  <cols>
    <col min="1" max="1" width="8.69921875" style="212"/>
    <col min="2" max="2" width="16.59765625" style="212" customWidth="1"/>
    <col min="3" max="3" width="6.19921875" style="212" customWidth="1"/>
    <col min="4" max="4" width="5.5" style="212" customWidth="1"/>
    <col min="5" max="5" width="8" style="212" customWidth="1"/>
    <col min="6" max="6" width="6.69921875" style="212" customWidth="1"/>
    <col min="7" max="7" width="6.59765625" style="212" customWidth="1"/>
    <col min="8" max="8" width="7" style="212" customWidth="1"/>
    <col min="9" max="9" width="7.5" style="212" customWidth="1"/>
    <col min="10" max="10" width="8.69921875" style="212"/>
    <col min="11" max="11" width="10.59765625" style="212" bestFit="1" customWidth="1"/>
    <col min="12" max="17" width="8.69921875" style="212"/>
    <col min="18" max="18" width="10.09765625" style="212" customWidth="1"/>
    <col min="19" max="19" width="8.69921875" style="212"/>
    <col min="20" max="20" width="13.09765625" style="212" customWidth="1"/>
    <col min="21" max="16384" width="8.69921875" style="212"/>
  </cols>
  <sheetData>
    <row r="1" spans="1:15" ht="27" customHeight="1">
      <c r="A1" s="630" t="s">
        <v>1107</v>
      </c>
      <c r="B1" s="616"/>
      <c r="C1" s="616"/>
      <c r="D1" s="616"/>
      <c r="E1" s="616"/>
      <c r="F1" s="616"/>
      <c r="G1" s="616"/>
      <c r="H1" s="616"/>
      <c r="I1" s="616"/>
    </row>
    <row r="2" spans="1:15" ht="27" customHeight="1" thickBot="1">
      <c r="A2" s="621" t="s">
        <v>1218</v>
      </c>
      <c r="B2" s="622"/>
      <c r="C2" s="622"/>
      <c r="D2" s="622"/>
      <c r="E2" s="622"/>
      <c r="F2" s="622"/>
      <c r="G2" s="622"/>
      <c r="H2" s="622"/>
      <c r="I2" s="622"/>
    </row>
    <row r="3" spans="1:15" ht="13.5" customHeight="1" thickTop="1">
      <c r="A3" s="420" t="s">
        <v>1113</v>
      </c>
      <c r="B3" s="420"/>
      <c r="C3" s="420"/>
      <c r="D3" s="420" t="s">
        <v>178</v>
      </c>
      <c r="E3" s="420" t="s">
        <v>25</v>
      </c>
      <c r="F3" s="420"/>
      <c r="G3" s="420"/>
      <c r="H3" s="420"/>
      <c r="I3" s="420" t="s">
        <v>919</v>
      </c>
    </row>
    <row r="4" spans="1:15" ht="13.5" customHeight="1">
      <c r="A4" s="420"/>
      <c r="B4" s="420"/>
      <c r="C4" s="420"/>
      <c r="D4" s="420" t="s">
        <v>176</v>
      </c>
      <c r="E4" s="420" t="s">
        <v>920</v>
      </c>
      <c r="F4" s="420" t="s">
        <v>921</v>
      </c>
      <c r="G4" s="420" t="s">
        <v>922</v>
      </c>
      <c r="H4" s="527">
        <v>185</v>
      </c>
      <c r="I4" s="420" t="s">
        <v>923</v>
      </c>
      <c r="K4" s="354"/>
      <c r="O4" s="462"/>
    </row>
    <row r="5" spans="1:15" ht="13.5" customHeight="1">
      <c r="A5" s="420"/>
      <c r="B5" s="420"/>
      <c r="C5" s="420"/>
      <c r="D5" s="420" t="s">
        <v>891</v>
      </c>
      <c r="E5" s="420" t="s">
        <v>924</v>
      </c>
      <c r="F5" s="420" t="s">
        <v>925</v>
      </c>
      <c r="G5" s="420" t="s">
        <v>925</v>
      </c>
      <c r="H5" s="420" t="s">
        <v>925</v>
      </c>
      <c r="I5" s="420" t="s">
        <v>926</v>
      </c>
    </row>
    <row r="6" spans="1:15" ht="13.5" customHeight="1">
      <c r="A6" s="421"/>
      <c r="B6" s="421"/>
      <c r="C6" s="421"/>
      <c r="D6" s="421" t="s">
        <v>892</v>
      </c>
      <c r="E6" s="421"/>
      <c r="F6" s="421"/>
      <c r="G6" s="421"/>
      <c r="H6" s="421" t="s">
        <v>927</v>
      </c>
      <c r="I6" s="421" t="s">
        <v>925</v>
      </c>
    </row>
    <row r="7" spans="1:15" ht="13.5" customHeight="1">
      <c r="A7" s="478" t="s">
        <v>928</v>
      </c>
      <c r="B7" s="478"/>
      <c r="C7" s="478"/>
      <c r="D7" s="528">
        <v>877</v>
      </c>
      <c r="E7" s="528">
        <v>134</v>
      </c>
      <c r="F7" s="528">
        <v>11</v>
      </c>
      <c r="G7" s="528">
        <v>705</v>
      </c>
      <c r="H7" s="528">
        <v>27</v>
      </c>
      <c r="I7" s="529">
        <v>156</v>
      </c>
      <c r="K7" s="354"/>
    </row>
    <row r="8" spans="1:15" ht="13.5" customHeight="1">
      <c r="A8" s="276"/>
      <c r="B8" s="276" t="s">
        <v>29</v>
      </c>
      <c r="C8" s="276"/>
      <c r="D8" s="530">
        <v>310</v>
      </c>
      <c r="E8" s="530">
        <v>36</v>
      </c>
      <c r="F8" s="530">
        <v>2</v>
      </c>
      <c r="G8" s="530">
        <v>268</v>
      </c>
      <c r="H8" s="530">
        <v>4</v>
      </c>
      <c r="I8" s="531">
        <v>162</v>
      </c>
    </row>
    <row r="9" spans="1:15" ht="13.5" customHeight="1">
      <c r="A9" s="276"/>
      <c r="B9" s="276" t="s">
        <v>30</v>
      </c>
      <c r="C9" s="276"/>
      <c r="D9" s="390">
        <v>567</v>
      </c>
      <c r="E9" s="390">
        <v>98</v>
      </c>
      <c r="F9" s="390">
        <v>9</v>
      </c>
      <c r="G9" s="390">
        <v>437</v>
      </c>
      <c r="H9" s="390">
        <v>23</v>
      </c>
      <c r="I9" s="532">
        <v>152</v>
      </c>
      <c r="K9" s="354"/>
    </row>
    <row r="10" spans="1:15" ht="13.5" customHeight="1">
      <c r="A10" s="276"/>
      <c r="B10" s="276"/>
      <c r="C10" s="276"/>
      <c r="D10" s="276"/>
      <c r="E10" s="276"/>
      <c r="F10" s="276"/>
      <c r="G10" s="276"/>
      <c r="H10" s="276"/>
      <c r="I10" s="519"/>
      <c r="K10" s="320"/>
    </row>
    <row r="11" spans="1:15" ht="13.5" customHeight="1">
      <c r="A11" s="478" t="s">
        <v>1112</v>
      </c>
      <c r="B11" s="478"/>
      <c r="C11" s="276"/>
      <c r="D11" s="276">
        <v>877</v>
      </c>
      <c r="E11" s="276">
        <v>134</v>
      </c>
      <c r="F11" s="276">
        <v>11</v>
      </c>
      <c r="G11" s="276">
        <v>705</v>
      </c>
      <c r="H11" s="276">
        <v>27</v>
      </c>
      <c r="I11" s="519">
        <v>156</v>
      </c>
    </row>
    <row r="12" spans="1:15" ht="13.5" customHeight="1">
      <c r="A12" s="276"/>
      <c r="B12" s="276" t="s">
        <v>929</v>
      </c>
      <c r="C12" s="276"/>
      <c r="D12" s="276">
        <v>120</v>
      </c>
      <c r="E12" s="276">
        <v>9</v>
      </c>
      <c r="F12" s="276">
        <v>1</v>
      </c>
      <c r="G12" s="276">
        <v>107</v>
      </c>
      <c r="H12" s="276">
        <v>3</v>
      </c>
      <c r="I12" s="519">
        <v>171</v>
      </c>
    </row>
    <row r="13" spans="1:15" ht="13.5" customHeight="1">
      <c r="A13" s="276"/>
      <c r="B13" s="276" t="s">
        <v>930</v>
      </c>
      <c r="C13" s="276"/>
      <c r="D13" s="390">
        <v>320</v>
      </c>
      <c r="E13" s="390">
        <v>53</v>
      </c>
      <c r="F13" s="390">
        <v>5</v>
      </c>
      <c r="G13" s="390">
        <v>250</v>
      </c>
      <c r="H13" s="390">
        <v>12</v>
      </c>
      <c r="I13" s="532">
        <v>156</v>
      </c>
    </row>
    <row r="14" spans="1:15" ht="13.5" customHeight="1">
      <c r="A14" s="276"/>
      <c r="B14" s="276" t="s">
        <v>182</v>
      </c>
      <c r="C14" s="276"/>
      <c r="D14" s="390">
        <v>240</v>
      </c>
      <c r="E14" s="390">
        <v>36</v>
      </c>
      <c r="F14" s="390">
        <v>2</v>
      </c>
      <c r="G14" s="390">
        <v>194</v>
      </c>
      <c r="H14" s="390">
        <v>8</v>
      </c>
      <c r="I14" s="532">
        <v>155</v>
      </c>
    </row>
    <row r="15" spans="1:15" ht="13.5" customHeight="1">
      <c r="A15" s="276"/>
      <c r="B15" s="276" t="s">
        <v>931</v>
      </c>
      <c r="C15" s="276"/>
      <c r="D15" s="390">
        <v>150</v>
      </c>
      <c r="E15" s="390">
        <v>29</v>
      </c>
      <c r="F15" s="390">
        <v>3</v>
      </c>
      <c r="G15" s="390">
        <v>114</v>
      </c>
      <c r="H15" s="390">
        <v>4</v>
      </c>
      <c r="I15" s="532">
        <v>145</v>
      </c>
    </row>
    <row r="16" spans="1:15" ht="13.5" customHeight="1" thickBot="1">
      <c r="A16" s="280"/>
      <c r="B16" s="338" t="s">
        <v>1054</v>
      </c>
      <c r="C16" s="338"/>
      <c r="D16" s="338">
        <v>47</v>
      </c>
      <c r="E16" s="338">
        <v>7</v>
      </c>
      <c r="F16" s="338">
        <v>0</v>
      </c>
      <c r="G16" s="338">
        <v>40</v>
      </c>
      <c r="H16" s="338">
        <v>0</v>
      </c>
      <c r="I16" s="533">
        <v>151</v>
      </c>
    </row>
    <row r="17" spans="1:13">
      <c r="A17" s="248" t="s">
        <v>1089</v>
      </c>
    </row>
    <row r="18" spans="1:13">
      <c r="I18" s="534"/>
      <c r="J18" s="534"/>
      <c r="K18" s="534"/>
    </row>
    <row r="19" spans="1:13" ht="27" customHeight="1">
      <c r="A19" s="630" t="s">
        <v>1108</v>
      </c>
      <c r="B19" s="620"/>
      <c r="C19" s="620"/>
      <c r="D19" s="620"/>
      <c r="E19" s="620"/>
      <c r="F19" s="620"/>
      <c r="G19" s="620"/>
      <c r="H19" s="620"/>
      <c r="I19" s="535"/>
      <c r="J19" s="535"/>
      <c r="K19" s="535"/>
    </row>
    <row r="20" spans="1:13" ht="12.75" customHeight="1" thickBot="1">
      <c r="A20" s="621" t="s">
        <v>1217</v>
      </c>
      <c r="B20" s="589"/>
      <c r="C20" s="589"/>
      <c r="D20" s="589"/>
      <c r="E20" s="589"/>
      <c r="F20" s="589"/>
      <c r="G20" s="589"/>
      <c r="H20" s="589"/>
      <c r="I20" s="535"/>
      <c r="J20" s="535"/>
    </row>
    <row r="21" spans="1:13" ht="14.4" thickTop="1">
      <c r="A21" s="536" t="s">
        <v>945</v>
      </c>
      <c r="B21" s="492"/>
      <c r="C21" s="492"/>
      <c r="D21" s="492"/>
      <c r="E21" s="492"/>
      <c r="F21" s="492"/>
      <c r="G21" s="492" t="s">
        <v>1063</v>
      </c>
      <c r="H21" s="492"/>
    </row>
    <row r="22" spans="1:13">
      <c r="A22" s="494"/>
      <c r="B22" s="494"/>
      <c r="C22" s="494"/>
      <c r="D22" s="494" t="s">
        <v>178</v>
      </c>
      <c r="E22" s="494" t="s">
        <v>29</v>
      </c>
      <c r="F22" s="494" t="s">
        <v>30</v>
      </c>
      <c r="G22" s="537" t="s">
        <v>1064</v>
      </c>
      <c r="H22" s="537" t="s">
        <v>30</v>
      </c>
    </row>
    <row r="23" spans="1:13" ht="13.5" customHeight="1">
      <c r="A23" s="478" t="s">
        <v>946</v>
      </c>
      <c r="B23" s="288"/>
      <c r="C23" s="478"/>
      <c r="D23" s="478">
        <v>877</v>
      </c>
      <c r="E23" s="478">
        <v>310</v>
      </c>
      <c r="F23" s="478">
        <v>567</v>
      </c>
      <c r="G23" s="538">
        <v>0.38300000000000001</v>
      </c>
      <c r="H23" s="538">
        <v>0.61699999999999999</v>
      </c>
      <c r="K23" s="539"/>
    </row>
    <row r="24" spans="1:13" ht="13.5" customHeight="1">
      <c r="A24" s="478"/>
      <c r="B24" s="288"/>
      <c r="C24" s="478"/>
      <c r="D24" s="495"/>
      <c r="E24" s="495"/>
      <c r="F24" s="495"/>
      <c r="G24" s="540"/>
    </row>
    <row r="25" spans="1:13" ht="13.5" customHeight="1">
      <c r="A25" s="423" t="s">
        <v>944</v>
      </c>
      <c r="B25" s="288"/>
      <c r="C25" s="478"/>
      <c r="D25" s="288"/>
      <c r="E25" s="288"/>
      <c r="F25" s="288"/>
      <c r="G25" s="541"/>
    </row>
    <row r="26" spans="1:13" ht="13.5" customHeight="1">
      <c r="A26" s="276" t="s">
        <v>949</v>
      </c>
      <c r="B26" s="288"/>
      <c r="C26" s="428"/>
      <c r="D26" s="390">
        <v>385</v>
      </c>
      <c r="E26" s="390">
        <v>135</v>
      </c>
      <c r="F26" s="390">
        <v>250</v>
      </c>
      <c r="G26" s="542">
        <v>0.35064935064935066</v>
      </c>
      <c r="H26" s="543">
        <v>0.64900000000000002</v>
      </c>
    </row>
    <row r="27" spans="1:13" ht="13.5" customHeight="1">
      <c r="A27" s="276" t="s">
        <v>941</v>
      </c>
      <c r="B27" s="288"/>
      <c r="C27" s="428"/>
      <c r="D27" s="428">
        <v>94</v>
      </c>
      <c r="E27" s="428">
        <v>47</v>
      </c>
      <c r="F27" s="428">
        <v>47</v>
      </c>
      <c r="G27" s="542">
        <v>0.5</v>
      </c>
      <c r="H27" s="543">
        <v>0.5</v>
      </c>
    </row>
    <row r="28" spans="1:13" ht="13.5" customHeight="1">
      <c r="A28" s="276" t="s">
        <v>947</v>
      </c>
      <c r="B28" s="288"/>
      <c r="C28" s="276"/>
      <c r="D28" s="428">
        <v>290</v>
      </c>
      <c r="E28" s="428">
        <v>94</v>
      </c>
      <c r="F28" s="428">
        <v>196</v>
      </c>
      <c r="G28" s="542">
        <v>0.32413793103448274</v>
      </c>
      <c r="H28" s="543">
        <v>0.67600000000000005</v>
      </c>
      <c r="L28" s="544"/>
      <c r="M28" s="544"/>
    </row>
    <row r="29" spans="1:13" ht="13.5" customHeight="1">
      <c r="A29" s="276" t="s">
        <v>942</v>
      </c>
      <c r="B29" s="288"/>
      <c r="C29" s="276"/>
      <c r="D29" s="428">
        <v>0</v>
      </c>
      <c r="E29" s="428">
        <v>0</v>
      </c>
      <c r="F29" s="428">
        <v>0</v>
      </c>
      <c r="G29" s="542">
        <v>0</v>
      </c>
      <c r="H29" s="543">
        <v>0</v>
      </c>
      <c r="L29" s="544"/>
      <c r="M29" s="544"/>
    </row>
    <row r="30" spans="1:13" ht="13.5" customHeight="1" thickBot="1">
      <c r="A30" s="433" t="s">
        <v>943</v>
      </c>
      <c r="B30" s="418"/>
      <c r="C30" s="433"/>
      <c r="D30" s="545">
        <v>108</v>
      </c>
      <c r="E30" s="545">
        <v>34</v>
      </c>
      <c r="F30" s="545">
        <v>74</v>
      </c>
      <c r="G30" s="546">
        <v>0.31481481481481483</v>
      </c>
      <c r="H30" s="547">
        <v>0.68518518518518523</v>
      </c>
    </row>
    <row r="31" spans="1:13" ht="14.4" thickTop="1">
      <c r="A31" s="248" t="s">
        <v>980</v>
      </c>
    </row>
  </sheetData>
  <mergeCells count="4">
    <mergeCell ref="A1:I1"/>
    <mergeCell ref="A2:I2"/>
    <mergeCell ref="A19:H19"/>
    <mergeCell ref="A20:H2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571"/>
  <sheetViews>
    <sheetView zoomScaleNormal="100" workbookViewId="0">
      <selection sqref="A1:Q1"/>
    </sheetView>
  </sheetViews>
  <sheetFormatPr defaultRowHeight="13.8"/>
  <cols>
    <col min="1" max="1" width="13" customWidth="1"/>
    <col min="2" max="2" width="6" customWidth="1"/>
    <col min="3" max="3" width="5.19921875" customWidth="1"/>
    <col min="4" max="4" width="7.09765625" customWidth="1"/>
    <col min="5" max="5" width="6.59765625" customWidth="1"/>
    <col min="6" max="6" width="6.5" customWidth="1"/>
    <col min="7" max="7" width="6.19921875" customWidth="1"/>
    <col min="8" max="8" width="5" customWidth="1"/>
    <col min="9" max="9" width="5.69921875" customWidth="1"/>
    <col min="10" max="10" width="4.5" customWidth="1"/>
    <col min="11" max="11" width="5.59765625" customWidth="1"/>
    <col min="12" max="12" width="4.69921875" customWidth="1"/>
    <col min="13" max="13" width="5.69921875" customWidth="1"/>
    <col min="14" max="14" width="4.69921875" customWidth="1"/>
    <col min="15" max="16" width="5.5" customWidth="1"/>
    <col min="17" max="17" width="5.69921875" customWidth="1"/>
    <col min="18" max="20" width="5.59765625" customWidth="1"/>
    <col min="25" max="25" width="8.09765625" customWidth="1"/>
    <col min="26" max="26" width="30.5" customWidth="1"/>
    <col min="33" max="33" width="11.69921875" bestFit="1" customWidth="1"/>
  </cols>
  <sheetData>
    <row r="1" spans="1:22" ht="14.4" customHeight="1">
      <c r="A1" s="643" t="s">
        <v>1236</v>
      </c>
      <c r="B1" s="644"/>
      <c r="C1" s="644"/>
      <c r="D1" s="644"/>
      <c r="E1" s="644"/>
      <c r="F1" s="644"/>
      <c r="G1" s="644"/>
      <c r="H1" s="644"/>
      <c r="I1" s="644"/>
      <c r="J1" s="644"/>
      <c r="K1" s="644"/>
      <c r="L1" s="644"/>
      <c r="M1" s="644"/>
      <c r="N1" s="644"/>
      <c r="O1" s="644"/>
      <c r="P1" s="644"/>
      <c r="Q1" s="644"/>
    </row>
    <row r="2" spans="1:22" ht="13.5" customHeight="1" thickBot="1">
      <c r="A2" s="645" t="s">
        <v>1238</v>
      </c>
      <c r="B2" s="646"/>
      <c r="C2" s="646"/>
      <c r="D2" s="646"/>
      <c r="E2" s="646"/>
      <c r="F2" s="646"/>
      <c r="G2" s="646"/>
      <c r="H2" s="646"/>
      <c r="I2" s="646"/>
      <c r="J2" s="646"/>
      <c r="K2" s="646"/>
      <c r="L2" s="646"/>
      <c r="M2" s="646"/>
      <c r="N2" s="646"/>
      <c r="O2" s="646"/>
      <c r="P2" s="646"/>
      <c r="Q2" s="646"/>
      <c r="R2" s="68"/>
      <c r="S2" s="68"/>
      <c r="T2" s="68"/>
    </row>
    <row r="3" spans="1:22" ht="13.5" customHeight="1" thickTop="1">
      <c r="A3" s="131"/>
      <c r="B3" s="90"/>
      <c r="C3" s="90"/>
      <c r="D3" s="90"/>
      <c r="E3" s="97" t="s">
        <v>975</v>
      </c>
      <c r="F3" s="97"/>
      <c r="G3" s="98"/>
      <c r="H3" s="99" t="s">
        <v>996</v>
      </c>
      <c r="I3" s="90"/>
      <c r="J3" s="90"/>
      <c r="K3" s="90"/>
      <c r="L3" s="90"/>
      <c r="M3" s="90"/>
      <c r="N3" s="90"/>
      <c r="O3" s="90"/>
      <c r="P3" s="90"/>
      <c r="Q3" s="90"/>
      <c r="R3" s="68"/>
      <c r="S3" s="68"/>
      <c r="T3" s="68"/>
    </row>
    <row r="4" spans="1:22" ht="13.5" customHeight="1">
      <c r="A4" s="79"/>
      <c r="B4" s="79"/>
      <c r="C4" s="79" t="s">
        <v>26</v>
      </c>
      <c r="D4" s="79" t="s">
        <v>1000</v>
      </c>
      <c r="E4" s="79" t="s">
        <v>934</v>
      </c>
      <c r="F4" s="79" t="s">
        <v>935</v>
      </c>
      <c r="G4" s="79" t="s">
        <v>976</v>
      </c>
      <c r="H4" s="100"/>
      <c r="I4" s="100"/>
      <c r="J4" s="100"/>
      <c r="K4" s="100"/>
      <c r="L4" s="100"/>
      <c r="M4" s="100"/>
      <c r="N4" s="100"/>
      <c r="O4" s="100"/>
      <c r="P4" s="79"/>
      <c r="Q4" s="79"/>
    </row>
    <row r="5" spans="1:22" ht="13.5" customHeight="1">
      <c r="A5" s="79"/>
      <c r="B5" s="79"/>
      <c r="C5" s="79" t="s">
        <v>793</v>
      </c>
      <c r="D5" s="79"/>
      <c r="E5" s="79" t="s">
        <v>991</v>
      </c>
      <c r="F5" s="79" t="s">
        <v>934</v>
      </c>
      <c r="G5" s="79" t="s">
        <v>977</v>
      </c>
      <c r="H5" s="89" t="s">
        <v>178</v>
      </c>
      <c r="I5" s="79"/>
      <c r="J5" s="89" t="s">
        <v>936</v>
      </c>
      <c r="K5" s="100"/>
      <c r="L5" s="89" t="s">
        <v>16</v>
      </c>
      <c r="M5" s="100"/>
      <c r="N5" s="89" t="s">
        <v>17</v>
      </c>
      <c r="O5" s="100"/>
      <c r="P5" s="89" t="s">
        <v>937</v>
      </c>
      <c r="Q5" s="79"/>
    </row>
    <row r="6" spans="1:22" ht="13.5" customHeight="1">
      <c r="A6" s="78"/>
      <c r="B6" s="78"/>
      <c r="C6" s="78"/>
      <c r="D6" s="78"/>
      <c r="E6" s="78" t="s">
        <v>992</v>
      </c>
      <c r="F6" s="78"/>
      <c r="G6" s="78" t="s">
        <v>934</v>
      </c>
      <c r="H6" s="78"/>
      <c r="I6" s="101" t="s">
        <v>948</v>
      </c>
      <c r="J6" s="101"/>
      <c r="K6" s="101" t="s">
        <v>948</v>
      </c>
      <c r="L6" s="101"/>
      <c r="M6" s="101" t="s">
        <v>948</v>
      </c>
      <c r="N6" s="101"/>
      <c r="O6" s="101" t="s">
        <v>948</v>
      </c>
      <c r="P6" s="101"/>
      <c r="Q6" s="101" t="s">
        <v>948</v>
      </c>
      <c r="R6" s="68"/>
    </row>
    <row r="7" spans="1:22" ht="21.75" customHeight="1">
      <c r="A7" s="171" t="s">
        <v>989</v>
      </c>
      <c r="B7" s="171"/>
      <c r="C7" s="174">
        <v>822</v>
      </c>
      <c r="D7" s="174">
        <v>727</v>
      </c>
      <c r="E7" s="174">
        <v>21</v>
      </c>
      <c r="F7" s="174">
        <v>74</v>
      </c>
      <c r="G7" s="175">
        <v>0.09</v>
      </c>
      <c r="H7" s="557">
        <v>817</v>
      </c>
      <c r="I7" s="175">
        <v>1</v>
      </c>
      <c r="J7" s="558">
        <v>430</v>
      </c>
      <c r="K7" s="559">
        <v>0.53</v>
      </c>
      <c r="L7" s="558">
        <v>319</v>
      </c>
      <c r="M7" s="559">
        <v>0.39</v>
      </c>
      <c r="N7" s="558">
        <v>56</v>
      </c>
      <c r="O7" s="560">
        <v>7.0000000000000007E-2</v>
      </c>
      <c r="P7" s="558">
        <v>12</v>
      </c>
      <c r="Q7" s="175">
        <v>0.01</v>
      </c>
      <c r="R7" s="68"/>
    </row>
    <row r="8" spans="1:22" ht="13.5" customHeight="1">
      <c r="A8" s="171"/>
      <c r="B8" s="170" t="s">
        <v>29</v>
      </c>
      <c r="C8" s="172">
        <v>294</v>
      </c>
      <c r="D8" s="172">
        <v>266</v>
      </c>
      <c r="E8" s="172">
        <v>4</v>
      </c>
      <c r="F8" s="172">
        <v>24</v>
      </c>
      <c r="G8" s="176">
        <v>0.1</v>
      </c>
      <c r="H8" s="561">
        <v>291</v>
      </c>
      <c r="I8" s="176">
        <v>1</v>
      </c>
      <c r="J8" s="562">
        <v>144</v>
      </c>
      <c r="K8" s="563">
        <v>0.49</v>
      </c>
      <c r="L8" s="170">
        <v>114</v>
      </c>
      <c r="M8" s="563">
        <v>0.39</v>
      </c>
      <c r="N8" s="170">
        <v>29</v>
      </c>
      <c r="O8" s="176">
        <v>0.1</v>
      </c>
      <c r="P8" s="561">
        <v>4</v>
      </c>
      <c r="Q8" s="176">
        <v>1.834862385321101E-2</v>
      </c>
      <c r="R8" s="68"/>
      <c r="S8" s="141"/>
      <c r="T8" s="141"/>
      <c r="U8" s="141"/>
      <c r="V8" s="141"/>
    </row>
    <row r="9" spans="1:22" ht="13.5" customHeight="1" thickBot="1">
      <c r="A9" s="177"/>
      <c r="B9" s="129" t="s">
        <v>30</v>
      </c>
      <c r="C9" s="133">
        <v>528</v>
      </c>
      <c r="D9" s="133">
        <v>461</v>
      </c>
      <c r="E9" s="133">
        <v>17</v>
      </c>
      <c r="F9" s="133">
        <v>50</v>
      </c>
      <c r="G9" s="178">
        <v>0.1005586592178771</v>
      </c>
      <c r="H9" s="129">
        <v>526</v>
      </c>
      <c r="I9" s="178">
        <v>1</v>
      </c>
      <c r="J9" s="129">
        <v>286</v>
      </c>
      <c r="K9" s="178">
        <v>0.54</v>
      </c>
      <c r="L9" s="129">
        <v>205</v>
      </c>
      <c r="M9" s="178">
        <v>0.39</v>
      </c>
      <c r="N9" s="129">
        <v>27</v>
      </c>
      <c r="O9" s="178">
        <v>0.05</v>
      </c>
      <c r="P9" s="129">
        <v>8</v>
      </c>
      <c r="Q9" s="564">
        <v>0.02</v>
      </c>
      <c r="R9" s="556"/>
      <c r="S9" s="141"/>
      <c r="T9" s="141"/>
      <c r="U9" s="141"/>
      <c r="V9" s="141"/>
    </row>
    <row r="10" spans="1:22" ht="14.4">
      <c r="A10" s="82" t="s">
        <v>1093</v>
      </c>
      <c r="T10" s="116"/>
    </row>
    <row r="11" spans="1:22" ht="19.5" customHeight="1">
      <c r="A11" s="569" t="s">
        <v>1237</v>
      </c>
      <c r="B11" s="68"/>
      <c r="C11" s="68"/>
      <c r="D11" s="68"/>
      <c r="E11" s="68"/>
      <c r="F11" s="68"/>
      <c r="G11" s="68"/>
      <c r="H11" s="68"/>
      <c r="P11" s="81"/>
    </row>
    <row r="12" spans="1:22" ht="13.5" customHeight="1"/>
    <row r="13" spans="1:22" ht="13.5" customHeight="1">
      <c r="K13" s="81"/>
    </row>
    <row r="14" spans="1:22" ht="13.5" customHeight="1">
      <c r="T14" s="555"/>
    </row>
    <row r="15" spans="1:22" ht="13.5" customHeight="1">
      <c r="K15" s="81"/>
      <c r="T15" s="555"/>
    </row>
    <row r="16" spans="1:22" ht="13.5" customHeight="1"/>
    <row r="17" spans="10:10" ht="13.5" customHeight="1"/>
    <row r="18" spans="10:10" ht="13.5" customHeight="1"/>
    <row r="19" spans="10:10" ht="13.5" customHeight="1"/>
    <row r="20" spans="10:10" ht="13.5" customHeight="1">
      <c r="J20" s="81"/>
    </row>
    <row r="21" spans="10:10" ht="13.5" customHeight="1"/>
    <row r="22" spans="10:10" ht="13.5" customHeight="1"/>
    <row r="23" spans="10:10" ht="13.5" customHeight="1"/>
    <row r="24" spans="10:10" ht="13.5" customHeight="1"/>
    <row r="25" spans="10:10" ht="13.5" customHeight="1"/>
    <row r="26" spans="10:10" ht="13.5" customHeight="1"/>
    <row r="27" spans="10:10" ht="13.5" customHeight="1"/>
    <row r="28" spans="10:10" ht="13.5" customHeight="1"/>
    <row r="29" spans="10:10" ht="13.5" customHeight="1"/>
    <row r="30" spans="10:10" ht="13.5" customHeight="1"/>
    <row r="31" spans="10:10" ht="13.5" customHeight="1"/>
    <row r="32" spans="10:10"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sheetData>
  <mergeCells count="2">
    <mergeCell ref="A1:Q1"/>
    <mergeCell ref="A2:Q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O375"/>
  <sheetViews>
    <sheetView zoomScaleNormal="100" workbookViewId="0"/>
  </sheetViews>
  <sheetFormatPr defaultColWidth="9" defaultRowHeight="13.8"/>
  <cols>
    <col min="1" max="1" width="116.69921875" style="9" customWidth="1"/>
    <col min="2" max="2" width="8.59765625" style="8" hidden="1" customWidth="1"/>
    <col min="3" max="3" width="6.5" style="9" hidden="1" customWidth="1"/>
    <col min="4" max="4" width="5.19921875" style="9" hidden="1" customWidth="1"/>
    <col min="5" max="5" width="8" style="9" hidden="1" customWidth="1"/>
    <col min="6" max="6" width="5.19921875" style="9" hidden="1" customWidth="1"/>
    <col min="7" max="7" width="6.19921875" style="9" hidden="1" customWidth="1"/>
    <col min="8" max="8" width="5.19921875" style="9" hidden="1" customWidth="1"/>
    <col min="9" max="9" width="6.69921875" style="9" hidden="1" customWidth="1"/>
    <col min="10" max="10" width="5.19921875" style="9" hidden="1" customWidth="1"/>
    <col min="11" max="11" width="6.19921875" style="9" hidden="1" customWidth="1"/>
    <col min="12" max="12" width="20" style="9" hidden="1" customWidth="1"/>
    <col min="13" max="13" width="2.59765625" style="9" hidden="1" customWidth="1"/>
    <col min="14" max="14" width="3.19921875" style="9" customWidth="1"/>
    <col min="15" max="16384" width="9" style="9"/>
  </cols>
  <sheetData>
    <row r="1" spans="1:15" ht="16.5" customHeight="1">
      <c r="A1" s="21" t="s">
        <v>1</v>
      </c>
      <c r="C1" s="3"/>
      <c r="N1" s="22"/>
    </row>
    <row r="2" spans="1:15" ht="263.25" customHeight="1">
      <c r="A2" s="579" t="s">
        <v>1241</v>
      </c>
      <c r="B2" s="580"/>
      <c r="C2" s="580"/>
      <c r="D2" s="580"/>
      <c r="E2" s="580"/>
      <c r="F2" s="580"/>
      <c r="G2" s="580"/>
      <c r="H2" s="580"/>
      <c r="I2" s="580"/>
      <c r="J2" s="580"/>
      <c r="K2" s="580"/>
      <c r="L2" s="580"/>
      <c r="N2" s="23"/>
      <c r="O2" s="104"/>
    </row>
    <row r="3" spans="1:15" s="3" customFormat="1" ht="15" customHeight="1">
      <c r="B3" s="12"/>
      <c r="O3" s="105"/>
    </row>
    <row r="4" spans="1:15" s="3" customFormat="1" ht="16.5" customHeight="1">
      <c r="A4" s="21" t="s">
        <v>4</v>
      </c>
      <c r="B4" s="8"/>
      <c r="D4" s="9"/>
      <c r="E4" s="9"/>
      <c r="F4" s="9"/>
      <c r="G4" s="9"/>
      <c r="H4" s="9"/>
      <c r="I4" s="9"/>
      <c r="J4" s="9"/>
      <c r="K4" s="9"/>
      <c r="L4" s="9"/>
      <c r="M4" s="9"/>
      <c r="N4" s="22"/>
      <c r="O4" s="105"/>
    </row>
    <row r="5" spans="1:15" s="3" customFormat="1" ht="150.6" customHeight="1">
      <c r="A5" s="579" t="s">
        <v>1242</v>
      </c>
      <c r="B5" s="579"/>
      <c r="C5" s="579"/>
      <c r="D5" s="579"/>
      <c r="E5" s="579"/>
      <c r="F5" s="579"/>
      <c r="G5" s="579"/>
      <c r="H5" s="579"/>
      <c r="I5" s="579"/>
      <c r="J5" s="579"/>
      <c r="K5" s="579"/>
      <c r="L5" s="579"/>
      <c r="M5" s="9"/>
      <c r="N5" s="23"/>
    </row>
    <row r="6" spans="1:15" s="3" customFormat="1" ht="11.4">
      <c r="B6" s="12"/>
      <c r="O6" s="105"/>
    </row>
    <row r="7" spans="1:15" s="3" customFormat="1" ht="11.4">
      <c r="B7" s="12"/>
    </row>
    <row r="8" spans="1:15" s="3" customFormat="1" ht="11.4">
      <c r="B8" s="12"/>
    </row>
    <row r="9" spans="1:15" s="3" customFormat="1" ht="11.4">
      <c r="B9" s="12"/>
    </row>
    <row r="10" spans="1:15" s="3" customFormat="1" ht="11.4">
      <c r="B10" s="12"/>
    </row>
    <row r="11" spans="1:15" s="3" customFormat="1" ht="11.4">
      <c r="B11" s="12"/>
    </row>
    <row r="12" spans="1:15" s="3" customFormat="1" ht="11.4">
      <c r="B12" s="12"/>
    </row>
    <row r="13" spans="1:15" s="3" customFormat="1" ht="11.4">
      <c r="B13" s="12"/>
    </row>
    <row r="14" spans="1:15" s="3" customFormat="1" ht="11.4">
      <c r="B14" s="12"/>
    </row>
    <row r="15" spans="1:15" s="3" customFormat="1" ht="11.4">
      <c r="B15" s="12"/>
    </row>
    <row r="16" spans="1:15" s="3" customFormat="1" ht="11.4">
      <c r="B16" s="12"/>
    </row>
    <row r="17" spans="2:4" s="3" customFormat="1" ht="11.4">
      <c r="B17" s="12"/>
    </row>
    <row r="18" spans="2:4" s="3" customFormat="1" ht="11.4">
      <c r="B18" s="12"/>
    </row>
    <row r="19" spans="2:4" s="3" customFormat="1" ht="11.4">
      <c r="B19" s="12"/>
    </row>
    <row r="20" spans="2:4" s="3" customFormat="1" ht="11.4">
      <c r="B20" s="12"/>
    </row>
    <row r="21" spans="2:4" s="3" customFormat="1" ht="11.4">
      <c r="B21" s="12"/>
    </row>
    <row r="22" spans="2:4" s="3" customFormat="1" ht="11.4">
      <c r="B22" s="12"/>
    </row>
    <row r="23" spans="2:4" s="3" customFormat="1" ht="11.4">
      <c r="B23" s="12"/>
    </row>
    <row r="24" spans="2:4" s="3" customFormat="1" ht="11.4">
      <c r="B24" s="12"/>
    </row>
    <row r="25" spans="2:4" s="3" customFormat="1" ht="11.4">
      <c r="B25" s="12"/>
    </row>
    <row r="26" spans="2:4" s="3" customFormat="1" ht="11.4">
      <c r="B26" s="12"/>
    </row>
    <row r="27" spans="2:4" s="3" customFormat="1" ht="11.4">
      <c r="B27" s="12"/>
      <c r="D27" s="3" t="s">
        <v>1144</v>
      </c>
    </row>
    <row r="28" spans="2:4" s="3" customFormat="1" ht="11.4">
      <c r="B28" s="12"/>
    </row>
    <row r="29" spans="2:4" s="3" customFormat="1" ht="11.4">
      <c r="B29" s="12"/>
    </row>
    <row r="30" spans="2:4" s="3" customFormat="1" ht="11.4">
      <c r="B30" s="12"/>
    </row>
    <row r="31" spans="2:4" s="3" customFormat="1" ht="11.4">
      <c r="B31" s="12"/>
    </row>
    <row r="32" spans="2:4" s="3" customFormat="1" ht="11.4">
      <c r="B32" s="12"/>
    </row>
    <row r="33" spans="2:2" s="3" customFormat="1" ht="11.4">
      <c r="B33" s="12"/>
    </row>
    <row r="34" spans="2:2" s="3" customFormat="1" ht="11.4">
      <c r="B34" s="12"/>
    </row>
    <row r="35" spans="2:2" s="3" customFormat="1" ht="11.4">
      <c r="B35" s="12"/>
    </row>
    <row r="36" spans="2:2" s="3" customFormat="1" ht="11.4">
      <c r="B36" s="12"/>
    </row>
    <row r="37" spans="2:2" s="3" customFormat="1" ht="11.4">
      <c r="B37" s="12"/>
    </row>
    <row r="38" spans="2:2" s="3" customFormat="1" ht="11.4">
      <c r="B38" s="12"/>
    </row>
    <row r="39" spans="2:2" s="3" customFormat="1" ht="11.4">
      <c r="B39" s="12"/>
    </row>
    <row r="40" spans="2:2" s="3" customFormat="1" ht="11.4">
      <c r="B40" s="12"/>
    </row>
    <row r="41" spans="2:2" s="3" customFormat="1" ht="11.4">
      <c r="B41" s="12"/>
    </row>
    <row r="42" spans="2:2" s="3" customFormat="1" ht="11.4">
      <c r="B42" s="12"/>
    </row>
    <row r="43" spans="2:2" s="3" customFormat="1" ht="11.4">
      <c r="B43" s="12"/>
    </row>
    <row r="44" spans="2:2" s="3" customFormat="1" ht="11.4">
      <c r="B44" s="12"/>
    </row>
    <row r="45" spans="2:2" s="3" customFormat="1" ht="11.4">
      <c r="B45" s="12"/>
    </row>
    <row r="46" spans="2:2" s="3" customFormat="1" ht="11.4">
      <c r="B46" s="12"/>
    </row>
    <row r="47" spans="2:2" s="3" customFormat="1" ht="11.4">
      <c r="B47" s="12"/>
    </row>
    <row r="48" spans="2:2" s="3" customFormat="1" ht="11.4">
      <c r="B48" s="12"/>
    </row>
    <row r="49" spans="2:2" s="3" customFormat="1" ht="11.4">
      <c r="B49" s="12"/>
    </row>
    <row r="50" spans="2:2" s="3" customFormat="1" ht="11.4">
      <c r="B50" s="12"/>
    </row>
    <row r="51" spans="2:2" s="3" customFormat="1" ht="11.4">
      <c r="B51" s="12"/>
    </row>
    <row r="52" spans="2:2" s="3" customFormat="1" ht="11.4">
      <c r="B52" s="12"/>
    </row>
    <row r="53" spans="2:2" s="3" customFormat="1" ht="11.4">
      <c r="B53" s="12"/>
    </row>
    <row r="54" spans="2:2" s="3" customFormat="1" ht="11.4">
      <c r="B54" s="12"/>
    </row>
    <row r="55" spans="2:2" s="3" customFormat="1" ht="11.4">
      <c r="B55" s="12"/>
    </row>
    <row r="56" spans="2:2" s="3" customFormat="1" ht="11.4">
      <c r="B56" s="12"/>
    </row>
    <row r="57" spans="2:2" s="3" customFormat="1" ht="11.4">
      <c r="B57" s="12"/>
    </row>
    <row r="58" spans="2:2" s="3" customFormat="1" ht="11.4">
      <c r="B58" s="12"/>
    </row>
    <row r="59" spans="2:2" s="3" customFormat="1" ht="11.4">
      <c r="B59" s="12"/>
    </row>
    <row r="60" spans="2:2" s="3" customFormat="1" ht="11.4">
      <c r="B60" s="12"/>
    </row>
    <row r="61" spans="2:2" s="3" customFormat="1" ht="11.4">
      <c r="B61" s="12"/>
    </row>
    <row r="62" spans="2:2" s="3" customFormat="1" ht="11.4">
      <c r="B62" s="12"/>
    </row>
    <row r="63" spans="2:2" s="3" customFormat="1" ht="11.4">
      <c r="B63" s="12"/>
    </row>
    <row r="64" spans="2:2" s="3" customFormat="1" ht="11.4">
      <c r="B64" s="12"/>
    </row>
    <row r="65" spans="2:2" s="3" customFormat="1" ht="11.4">
      <c r="B65" s="12"/>
    </row>
    <row r="66" spans="2:2" s="3" customFormat="1" ht="11.4">
      <c r="B66" s="12"/>
    </row>
    <row r="67" spans="2:2" s="3" customFormat="1" ht="11.4">
      <c r="B67" s="12"/>
    </row>
    <row r="68" spans="2:2" s="3" customFormat="1" ht="11.4">
      <c r="B68" s="12"/>
    </row>
    <row r="69" spans="2:2" s="3" customFormat="1" ht="11.4">
      <c r="B69" s="12"/>
    </row>
    <row r="70" spans="2:2" s="3" customFormat="1" ht="11.4">
      <c r="B70" s="12"/>
    </row>
    <row r="71" spans="2:2" s="3" customFormat="1" ht="11.4">
      <c r="B71" s="12"/>
    </row>
    <row r="72" spans="2:2" s="3" customFormat="1" ht="11.4">
      <c r="B72" s="12"/>
    </row>
    <row r="73" spans="2:2" s="3" customFormat="1" ht="11.4">
      <c r="B73" s="12"/>
    </row>
    <row r="74" spans="2:2" s="3" customFormat="1" ht="11.4">
      <c r="B74" s="12"/>
    </row>
    <row r="75" spans="2:2" s="3" customFormat="1" ht="11.4">
      <c r="B75" s="12"/>
    </row>
    <row r="76" spans="2:2" s="3" customFormat="1" ht="11.4">
      <c r="B76" s="12"/>
    </row>
    <row r="77" spans="2:2" s="3" customFormat="1" ht="11.4">
      <c r="B77" s="12"/>
    </row>
    <row r="78" spans="2:2" s="3" customFormat="1" ht="11.4">
      <c r="B78" s="12"/>
    </row>
    <row r="79" spans="2:2" s="3" customFormat="1" ht="11.4">
      <c r="B79" s="12"/>
    </row>
    <row r="80" spans="2:2" s="3" customFormat="1" ht="11.4">
      <c r="B80" s="12"/>
    </row>
    <row r="81" spans="2:2" s="3" customFormat="1" ht="11.4">
      <c r="B81" s="12"/>
    </row>
    <row r="82" spans="2:2" s="3" customFormat="1" ht="11.4">
      <c r="B82" s="12"/>
    </row>
    <row r="83" spans="2:2" s="3" customFormat="1" ht="11.4">
      <c r="B83" s="12"/>
    </row>
    <row r="84" spans="2:2" s="3" customFormat="1" ht="11.4">
      <c r="B84" s="12"/>
    </row>
    <row r="85" spans="2:2" s="3" customFormat="1" ht="11.4">
      <c r="B85" s="12"/>
    </row>
    <row r="86" spans="2:2" s="3" customFormat="1" ht="11.4">
      <c r="B86" s="12"/>
    </row>
    <row r="87" spans="2:2" s="3" customFormat="1" ht="11.4">
      <c r="B87" s="12"/>
    </row>
    <row r="88" spans="2:2" s="3" customFormat="1" ht="11.4">
      <c r="B88" s="12"/>
    </row>
    <row r="89" spans="2:2" s="3" customFormat="1" ht="11.4">
      <c r="B89" s="12"/>
    </row>
    <row r="90" spans="2:2" s="3" customFormat="1" ht="11.4">
      <c r="B90" s="12"/>
    </row>
    <row r="91" spans="2:2" s="3" customFormat="1" ht="11.4">
      <c r="B91" s="12"/>
    </row>
    <row r="92" spans="2:2" s="3" customFormat="1" ht="11.4">
      <c r="B92" s="12"/>
    </row>
    <row r="93" spans="2:2" s="3" customFormat="1" ht="11.4">
      <c r="B93" s="12"/>
    </row>
    <row r="94" spans="2:2" s="3" customFormat="1" ht="11.4">
      <c r="B94" s="12"/>
    </row>
    <row r="95" spans="2:2" s="3" customFormat="1" ht="11.4">
      <c r="B95" s="12"/>
    </row>
    <row r="96" spans="2:2" s="3" customFormat="1" ht="11.4">
      <c r="B96" s="12"/>
    </row>
    <row r="97" spans="2:2" s="3" customFormat="1" ht="11.4">
      <c r="B97" s="12"/>
    </row>
    <row r="98" spans="2:2" s="3" customFormat="1" ht="11.4">
      <c r="B98" s="12"/>
    </row>
    <row r="99" spans="2:2" s="3" customFormat="1" ht="11.4">
      <c r="B99" s="12"/>
    </row>
    <row r="100" spans="2:2" s="3" customFormat="1" ht="11.4">
      <c r="B100" s="12"/>
    </row>
    <row r="101" spans="2:2" s="3" customFormat="1" ht="11.4">
      <c r="B101" s="12"/>
    </row>
    <row r="102" spans="2:2" s="3" customFormat="1" ht="11.4">
      <c r="B102" s="12"/>
    </row>
    <row r="103" spans="2:2" s="3" customFormat="1" ht="11.4">
      <c r="B103" s="12"/>
    </row>
    <row r="104" spans="2:2" s="3" customFormat="1" ht="11.4">
      <c r="B104" s="12"/>
    </row>
    <row r="105" spans="2:2" s="3" customFormat="1" ht="11.4">
      <c r="B105" s="12"/>
    </row>
    <row r="106" spans="2:2" s="3" customFormat="1" ht="11.4">
      <c r="B106" s="12"/>
    </row>
    <row r="107" spans="2:2" s="3" customFormat="1" ht="11.4">
      <c r="B107" s="12"/>
    </row>
    <row r="108" spans="2:2" s="3" customFormat="1" ht="11.4">
      <c r="B108" s="12"/>
    </row>
    <row r="109" spans="2:2" s="3" customFormat="1" ht="11.4">
      <c r="B109" s="12"/>
    </row>
    <row r="110" spans="2:2" s="3" customFormat="1" ht="11.4">
      <c r="B110" s="12"/>
    </row>
    <row r="111" spans="2:2" s="3" customFormat="1" ht="11.4">
      <c r="B111" s="12"/>
    </row>
    <row r="112" spans="2:2" s="3" customFormat="1" ht="11.4">
      <c r="B112" s="12"/>
    </row>
    <row r="113" spans="2:2" s="3" customFormat="1" ht="11.4">
      <c r="B113" s="12"/>
    </row>
    <row r="114" spans="2:2" s="3" customFormat="1" ht="11.4">
      <c r="B114" s="12"/>
    </row>
    <row r="115" spans="2:2" s="3" customFormat="1" ht="11.4">
      <c r="B115" s="12"/>
    </row>
    <row r="116" spans="2:2" s="3" customFormat="1" ht="11.4">
      <c r="B116" s="12"/>
    </row>
    <row r="117" spans="2:2" s="3" customFormat="1" ht="11.4">
      <c r="B117" s="12"/>
    </row>
    <row r="118" spans="2:2" s="3" customFormat="1" ht="11.4">
      <c r="B118" s="12"/>
    </row>
    <row r="119" spans="2:2" s="3" customFormat="1" ht="11.4">
      <c r="B119" s="12"/>
    </row>
    <row r="120" spans="2:2" s="3" customFormat="1" ht="11.4">
      <c r="B120" s="12"/>
    </row>
    <row r="121" spans="2:2" s="3" customFormat="1" ht="11.4">
      <c r="B121" s="12"/>
    </row>
    <row r="122" spans="2:2" s="3" customFormat="1" ht="11.4">
      <c r="B122" s="12"/>
    </row>
    <row r="123" spans="2:2" s="3" customFormat="1" ht="11.4">
      <c r="B123" s="12"/>
    </row>
    <row r="124" spans="2:2" s="3" customFormat="1" ht="11.4">
      <c r="B124" s="12"/>
    </row>
    <row r="125" spans="2:2" s="3" customFormat="1" ht="11.4">
      <c r="B125" s="12"/>
    </row>
    <row r="126" spans="2:2" s="3" customFormat="1" ht="11.4">
      <c r="B126" s="12"/>
    </row>
    <row r="127" spans="2:2" s="3" customFormat="1" ht="11.4">
      <c r="B127" s="12"/>
    </row>
    <row r="128" spans="2:2" s="3" customFormat="1" ht="11.4">
      <c r="B128" s="12"/>
    </row>
    <row r="129" spans="2:2" s="3" customFormat="1" ht="11.4">
      <c r="B129" s="12"/>
    </row>
    <row r="130" spans="2:2" s="3" customFormat="1" ht="11.4">
      <c r="B130" s="12"/>
    </row>
    <row r="131" spans="2:2" s="3" customFormat="1" ht="11.4">
      <c r="B131" s="12"/>
    </row>
    <row r="132" spans="2:2" s="3" customFormat="1" ht="11.4">
      <c r="B132" s="12"/>
    </row>
    <row r="133" spans="2:2" s="3" customFormat="1" ht="11.4">
      <c r="B133" s="12"/>
    </row>
    <row r="134" spans="2:2" s="3" customFormat="1" ht="11.4">
      <c r="B134" s="12"/>
    </row>
    <row r="135" spans="2:2" s="3" customFormat="1" ht="11.4">
      <c r="B135" s="12"/>
    </row>
    <row r="136" spans="2:2" s="3" customFormat="1" ht="11.4">
      <c r="B136" s="12"/>
    </row>
    <row r="137" spans="2:2" s="3" customFormat="1" ht="11.4">
      <c r="B137" s="12"/>
    </row>
    <row r="138" spans="2:2" s="3" customFormat="1" ht="11.4">
      <c r="B138" s="12"/>
    </row>
    <row r="139" spans="2:2" s="3" customFormat="1" ht="11.4">
      <c r="B139" s="12"/>
    </row>
    <row r="140" spans="2:2" s="3" customFormat="1" ht="11.4">
      <c r="B140" s="12"/>
    </row>
    <row r="141" spans="2:2" s="3" customFormat="1" ht="11.4">
      <c r="B141" s="12"/>
    </row>
    <row r="142" spans="2:2" s="3" customFormat="1" ht="11.4">
      <c r="B142" s="12"/>
    </row>
    <row r="143" spans="2:2" s="3" customFormat="1" ht="11.4">
      <c r="B143" s="12"/>
    </row>
    <row r="144" spans="2:2" s="3" customFormat="1" ht="11.4">
      <c r="B144" s="12"/>
    </row>
    <row r="145" spans="2:2" s="3" customFormat="1" ht="11.4">
      <c r="B145" s="12"/>
    </row>
    <row r="146" spans="2:2" s="3" customFormat="1" ht="11.4">
      <c r="B146" s="12"/>
    </row>
    <row r="147" spans="2:2" s="3" customFormat="1" ht="11.4">
      <c r="B147" s="12"/>
    </row>
    <row r="148" spans="2:2" s="3" customFormat="1" ht="11.4">
      <c r="B148" s="12"/>
    </row>
    <row r="149" spans="2:2" s="3" customFormat="1" ht="11.4">
      <c r="B149" s="12"/>
    </row>
    <row r="150" spans="2:2" s="3" customFormat="1" ht="11.4">
      <c r="B150" s="12"/>
    </row>
    <row r="151" spans="2:2" s="3" customFormat="1" ht="11.4">
      <c r="B151" s="12"/>
    </row>
    <row r="152" spans="2:2" s="3" customFormat="1" ht="11.4">
      <c r="B152" s="12"/>
    </row>
    <row r="153" spans="2:2" s="3" customFormat="1" ht="11.4">
      <c r="B153" s="12"/>
    </row>
    <row r="154" spans="2:2" s="3" customFormat="1" ht="11.4">
      <c r="B154" s="12"/>
    </row>
    <row r="155" spans="2:2" s="3" customFormat="1" ht="11.4">
      <c r="B155" s="12"/>
    </row>
    <row r="156" spans="2:2" s="3" customFormat="1" ht="11.4">
      <c r="B156" s="12"/>
    </row>
    <row r="157" spans="2:2" s="3" customFormat="1" ht="11.4">
      <c r="B157" s="12"/>
    </row>
    <row r="158" spans="2:2" s="3" customFormat="1" ht="11.4">
      <c r="B158" s="12"/>
    </row>
    <row r="159" spans="2:2" s="3" customFormat="1" ht="11.4">
      <c r="B159" s="12"/>
    </row>
    <row r="160" spans="2:2" s="3" customFormat="1" ht="11.4">
      <c r="B160" s="12"/>
    </row>
    <row r="161" spans="2:2" s="3" customFormat="1" ht="11.4">
      <c r="B161" s="12"/>
    </row>
    <row r="162" spans="2:2" s="3" customFormat="1" ht="11.4">
      <c r="B162" s="12"/>
    </row>
    <row r="163" spans="2:2" s="3" customFormat="1" ht="11.4">
      <c r="B163" s="12"/>
    </row>
    <row r="164" spans="2:2" s="3" customFormat="1" ht="11.4">
      <c r="B164" s="12"/>
    </row>
    <row r="165" spans="2:2" s="3" customFormat="1" ht="11.4">
      <c r="B165" s="12"/>
    </row>
    <row r="166" spans="2:2" s="3" customFormat="1" ht="11.4">
      <c r="B166" s="12"/>
    </row>
    <row r="167" spans="2:2" s="3" customFormat="1" ht="11.4">
      <c r="B167" s="12"/>
    </row>
    <row r="168" spans="2:2" s="3" customFormat="1" ht="11.4">
      <c r="B168" s="12"/>
    </row>
    <row r="169" spans="2:2" s="3" customFormat="1" ht="11.4">
      <c r="B169" s="12"/>
    </row>
    <row r="170" spans="2:2" s="3" customFormat="1" ht="11.4">
      <c r="B170" s="12"/>
    </row>
    <row r="171" spans="2:2" s="3" customFormat="1" ht="11.4">
      <c r="B171" s="12"/>
    </row>
    <row r="172" spans="2:2" s="3" customFormat="1" ht="11.4">
      <c r="B172" s="12"/>
    </row>
    <row r="173" spans="2:2" s="3" customFormat="1" ht="11.4">
      <c r="B173" s="12"/>
    </row>
    <row r="174" spans="2:2" s="3" customFormat="1" ht="11.4">
      <c r="B174" s="12"/>
    </row>
    <row r="175" spans="2:2" s="3" customFormat="1" ht="11.4">
      <c r="B175" s="12"/>
    </row>
    <row r="176" spans="2:2" s="3" customFormat="1" ht="11.4">
      <c r="B176" s="12"/>
    </row>
    <row r="177" spans="2:2" s="3" customFormat="1" ht="11.4">
      <c r="B177" s="12"/>
    </row>
    <row r="178" spans="2:2" s="3" customFormat="1" ht="11.4">
      <c r="B178" s="12"/>
    </row>
    <row r="179" spans="2:2" s="3" customFormat="1" ht="11.4">
      <c r="B179" s="12"/>
    </row>
    <row r="180" spans="2:2" s="3" customFormat="1" ht="11.4">
      <c r="B180" s="12"/>
    </row>
    <row r="181" spans="2:2" s="3" customFormat="1" ht="11.4">
      <c r="B181" s="12"/>
    </row>
    <row r="182" spans="2:2" s="3" customFormat="1" ht="11.4">
      <c r="B182" s="12"/>
    </row>
    <row r="183" spans="2:2" s="3" customFormat="1" ht="11.4">
      <c r="B183" s="12"/>
    </row>
    <row r="184" spans="2:2" s="3" customFormat="1" ht="11.4">
      <c r="B184" s="12"/>
    </row>
    <row r="185" spans="2:2" s="3" customFormat="1" ht="11.4">
      <c r="B185" s="12"/>
    </row>
    <row r="186" spans="2:2" s="3" customFormat="1" ht="11.4">
      <c r="B186" s="12"/>
    </row>
    <row r="187" spans="2:2" s="3" customFormat="1" ht="11.4">
      <c r="B187" s="12"/>
    </row>
    <row r="188" spans="2:2" s="3" customFormat="1" ht="11.4">
      <c r="B188" s="12"/>
    </row>
    <row r="189" spans="2:2" s="3" customFormat="1" ht="11.4">
      <c r="B189" s="12"/>
    </row>
    <row r="190" spans="2:2" s="3" customFormat="1" ht="11.4">
      <c r="B190" s="12"/>
    </row>
    <row r="191" spans="2:2" s="3" customFormat="1" ht="11.4">
      <c r="B191" s="12"/>
    </row>
    <row r="192" spans="2:2" s="3" customFormat="1" ht="11.4">
      <c r="B192" s="12"/>
    </row>
    <row r="193" spans="2:2" s="3" customFormat="1" ht="11.4">
      <c r="B193" s="12"/>
    </row>
    <row r="194" spans="2:2" s="3" customFormat="1" ht="11.4">
      <c r="B194" s="12"/>
    </row>
    <row r="195" spans="2:2" s="3" customFormat="1" ht="11.4">
      <c r="B195" s="12"/>
    </row>
    <row r="196" spans="2:2" s="3" customFormat="1" ht="11.4">
      <c r="B196" s="12"/>
    </row>
    <row r="197" spans="2:2" s="3" customFormat="1" ht="11.4">
      <c r="B197" s="12"/>
    </row>
    <row r="198" spans="2:2" s="3" customFormat="1" ht="11.4">
      <c r="B198" s="12"/>
    </row>
    <row r="199" spans="2:2" s="3" customFormat="1" ht="11.4">
      <c r="B199" s="12"/>
    </row>
    <row r="200" spans="2:2" s="3" customFormat="1" ht="11.4">
      <c r="B200" s="12"/>
    </row>
    <row r="201" spans="2:2" s="3" customFormat="1" ht="11.4">
      <c r="B201" s="12"/>
    </row>
    <row r="202" spans="2:2" s="3" customFormat="1" ht="11.4">
      <c r="B202" s="12"/>
    </row>
    <row r="203" spans="2:2" s="3" customFormat="1" ht="11.4">
      <c r="B203" s="12"/>
    </row>
    <row r="204" spans="2:2" s="3" customFormat="1" ht="11.4">
      <c r="B204" s="12"/>
    </row>
    <row r="205" spans="2:2" s="3" customFormat="1" ht="11.4">
      <c r="B205" s="12"/>
    </row>
    <row r="206" spans="2:2" s="3" customFormat="1" ht="11.4">
      <c r="B206" s="12"/>
    </row>
    <row r="207" spans="2:2" s="3" customFormat="1" ht="11.4">
      <c r="B207" s="12"/>
    </row>
    <row r="208" spans="2:2" s="3" customFormat="1" ht="11.4">
      <c r="B208" s="12"/>
    </row>
    <row r="209" spans="2:2" s="3" customFormat="1" ht="11.4">
      <c r="B209" s="12"/>
    </row>
    <row r="210" spans="2:2" s="3" customFormat="1" ht="11.4">
      <c r="B210" s="12"/>
    </row>
    <row r="211" spans="2:2" s="3" customFormat="1" ht="11.4">
      <c r="B211" s="12"/>
    </row>
    <row r="212" spans="2:2" s="3" customFormat="1" ht="11.4">
      <c r="B212" s="12"/>
    </row>
    <row r="213" spans="2:2" s="3" customFormat="1" ht="11.4">
      <c r="B213" s="12"/>
    </row>
    <row r="214" spans="2:2" s="3" customFormat="1" ht="11.4">
      <c r="B214" s="12"/>
    </row>
    <row r="215" spans="2:2" s="3" customFormat="1" ht="11.4">
      <c r="B215" s="12"/>
    </row>
    <row r="216" spans="2:2" s="3" customFormat="1" ht="11.4">
      <c r="B216" s="12"/>
    </row>
    <row r="217" spans="2:2" s="3" customFormat="1" ht="11.4">
      <c r="B217" s="12"/>
    </row>
    <row r="218" spans="2:2" s="3" customFormat="1" ht="11.4">
      <c r="B218" s="12"/>
    </row>
    <row r="219" spans="2:2" s="3" customFormat="1" ht="11.4">
      <c r="B219" s="12"/>
    </row>
    <row r="220" spans="2:2" s="3" customFormat="1" ht="11.4">
      <c r="B220" s="12"/>
    </row>
    <row r="221" spans="2:2" s="3" customFormat="1" ht="11.4">
      <c r="B221" s="12"/>
    </row>
    <row r="222" spans="2:2" s="3" customFormat="1" ht="11.4">
      <c r="B222" s="12"/>
    </row>
    <row r="223" spans="2:2" s="3" customFormat="1" ht="11.4">
      <c r="B223" s="12"/>
    </row>
    <row r="224" spans="2:2" s="3" customFormat="1" ht="11.4">
      <c r="B224" s="12"/>
    </row>
    <row r="225" spans="2:2" s="3" customFormat="1" ht="11.4">
      <c r="B225" s="12"/>
    </row>
    <row r="226" spans="2:2" s="3" customFormat="1" ht="11.4">
      <c r="B226" s="12"/>
    </row>
    <row r="227" spans="2:2" s="3" customFormat="1" ht="11.4">
      <c r="B227" s="12"/>
    </row>
    <row r="228" spans="2:2" s="3" customFormat="1" ht="11.4">
      <c r="B228" s="12"/>
    </row>
    <row r="229" spans="2:2" s="3" customFormat="1" ht="11.4">
      <c r="B229" s="12"/>
    </row>
    <row r="230" spans="2:2" s="3" customFormat="1" ht="11.4">
      <c r="B230" s="12"/>
    </row>
    <row r="231" spans="2:2" s="3" customFormat="1" ht="11.4">
      <c r="B231" s="12"/>
    </row>
    <row r="232" spans="2:2" s="3" customFormat="1" ht="11.4">
      <c r="B232" s="12"/>
    </row>
    <row r="233" spans="2:2" s="3" customFormat="1" ht="11.4">
      <c r="B233" s="12"/>
    </row>
    <row r="234" spans="2:2" s="3" customFormat="1" ht="11.4">
      <c r="B234" s="12"/>
    </row>
    <row r="235" spans="2:2" s="3" customFormat="1" ht="11.4">
      <c r="B235" s="12"/>
    </row>
    <row r="236" spans="2:2" s="3" customFormat="1" ht="11.4">
      <c r="B236" s="12"/>
    </row>
    <row r="237" spans="2:2" s="3" customFormat="1" ht="11.4">
      <c r="B237" s="12"/>
    </row>
    <row r="238" spans="2:2" s="3" customFormat="1" ht="11.4">
      <c r="B238" s="12"/>
    </row>
    <row r="239" spans="2:2" s="3" customFormat="1" ht="11.4">
      <c r="B239" s="12"/>
    </row>
    <row r="240" spans="2:2" s="3" customFormat="1" ht="11.4">
      <c r="B240" s="12"/>
    </row>
    <row r="241" spans="2:2" s="3" customFormat="1" ht="11.4">
      <c r="B241" s="12"/>
    </row>
    <row r="242" spans="2:2" s="3" customFormat="1" ht="11.4">
      <c r="B242" s="12"/>
    </row>
    <row r="243" spans="2:2" s="3" customFormat="1" ht="11.4">
      <c r="B243" s="12"/>
    </row>
    <row r="244" spans="2:2" s="3" customFormat="1" ht="11.4">
      <c r="B244" s="12"/>
    </row>
    <row r="245" spans="2:2" s="3" customFormat="1" ht="11.4">
      <c r="B245" s="12"/>
    </row>
    <row r="246" spans="2:2" s="3" customFormat="1" ht="11.4">
      <c r="B246" s="12"/>
    </row>
    <row r="247" spans="2:2" s="3" customFormat="1" ht="11.4">
      <c r="B247" s="12"/>
    </row>
    <row r="248" spans="2:2" s="3" customFormat="1" ht="11.4">
      <c r="B248" s="12"/>
    </row>
    <row r="249" spans="2:2" s="3" customFormat="1" ht="11.4">
      <c r="B249" s="12"/>
    </row>
    <row r="250" spans="2:2" s="3" customFormat="1" ht="11.4">
      <c r="B250" s="12"/>
    </row>
    <row r="251" spans="2:2" s="3" customFormat="1" ht="11.4">
      <c r="B251" s="12"/>
    </row>
    <row r="252" spans="2:2" s="3" customFormat="1" ht="11.4">
      <c r="B252" s="12"/>
    </row>
    <row r="253" spans="2:2" s="3" customFormat="1" ht="11.4">
      <c r="B253" s="12"/>
    </row>
    <row r="254" spans="2:2" s="3" customFormat="1" ht="11.4">
      <c r="B254" s="12"/>
    </row>
    <row r="255" spans="2:2" s="3" customFormat="1" ht="11.4">
      <c r="B255" s="12"/>
    </row>
    <row r="256" spans="2:2" s="3" customFormat="1" ht="11.4">
      <c r="B256" s="12"/>
    </row>
    <row r="257" spans="2:2" s="3" customFormat="1" ht="11.4">
      <c r="B257" s="12"/>
    </row>
    <row r="258" spans="2:2" s="3" customFormat="1" ht="11.4">
      <c r="B258" s="12"/>
    </row>
    <row r="259" spans="2:2" s="3" customFormat="1" ht="11.4">
      <c r="B259" s="12"/>
    </row>
    <row r="260" spans="2:2" s="3" customFormat="1" ht="11.4">
      <c r="B260" s="12"/>
    </row>
    <row r="261" spans="2:2" s="3" customFormat="1" ht="11.4">
      <c r="B261" s="12"/>
    </row>
    <row r="262" spans="2:2" s="3" customFormat="1" ht="11.4">
      <c r="B262" s="12"/>
    </row>
    <row r="263" spans="2:2" s="3" customFormat="1" ht="11.4">
      <c r="B263" s="12"/>
    </row>
    <row r="264" spans="2:2" s="3" customFormat="1" ht="11.4">
      <c r="B264" s="12"/>
    </row>
    <row r="265" spans="2:2" s="3" customFormat="1" ht="11.4">
      <c r="B265" s="12"/>
    </row>
    <row r="266" spans="2:2" s="3" customFormat="1" ht="11.4">
      <c r="B266" s="12"/>
    </row>
    <row r="267" spans="2:2" s="3" customFormat="1" ht="11.4">
      <c r="B267" s="12"/>
    </row>
    <row r="268" spans="2:2" s="3" customFormat="1" ht="11.4">
      <c r="B268" s="12"/>
    </row>
    <row r="269" spans="2:2" s="3" customFormat="1" ht="11.4">
      <c r="B269" s="12"/>
    </row>
    <row r="270" spans="2:2" s="3" customFormat="1" ht="11.4">
      <c r="B270" s="12"/>
    </row>
    <row r="271" spans="2:2" s="3" customFormat="1" ht="11.4">
      <c r="B271" s="12"/>
    </row>
    <row r="272" spans="2:2" s="3" customFormat="1" ht="11.4">
      <c r="B272" s="12"/>
    </row>
    <row r="273" spans="2:2" s="3" customFormat="1" ht="11.4">
      <c r="B273" s="12"/>
    </row>
    <row r="274" spans="2:2" s="3" customFormat="1" ht="11.4">
      <c r="B274" s="12"/>
    </row>
    <row r="275" spans="2:2" s="3" customFormat="1" ht="11.4">
      <c r="B275" s="12"/>
    </row>
    <row r="276" spans="2:2" s="3" customFormat="1" ht="11.4">
      <c r="B276" s="12"/>
    </row>
    <row r="277" spans="2:2" s="3" customFormat="1" ht="11.4">
      <c r="B277" s="12"/>
    </row>
    <row r="278" spans="2:2" s="3" customFormat="1" ht="11.4">
      <c r="B278" s="12"/>
    </row>
    <row r="279" spans="2:2" s="3" customFormat="1" ht="11.4">
      <c r="B279" s="12"/>
    </row>
    <row r="280" spans="2:2" s="3" customFormat="1" ht="11.4">
      <c r="B280" s="12"/>
    </row>
    <row r="281" spans="2:2" s="3" customFormat="1" ht="11.4">
      <c r="B281" s="12"/>
    </row>
    <row r="282" spans="2:2" s="3" customFormat="1" ht="11.4">
      <c r="B282" s="12"/>
    </row>
    <row r="283" spans="2:2" s="3" customFormat="1" ht="11.4">
      <c r="B283" s="12"/>
    </row>
    <row r="284" spans="2:2" s="3" customFormat="1" ht="11.4">
      <c r="B284" s="12"/>
    </row>
    <row r="285" spans="2:2" s="3" customFormat="1" ht="11.4">
      <c r="B285" s="12"/>
    </row>
    <row r="286" spans="2:2" s="3" customFormat="1" ht="11.4">
      <c r="B286" s="12"/>
    </row>
    <row r="287" spans="2:2" s="3" customFormat="1" ht="11.4">
      <c r="B287" s="12"/>
    </row>
    <row r="288" spans="2:2" s="3" customFormat="1" ht="11.4">
      <c r="B288" s="12"/>
    </row>
    <row r="289" spans="2:2" s="3" customFormat="1" ht="11.4">
      <c r="B289" s="12"/>
    </row>
    <row r="290" spans="2:2" s="3" customFormat="1" ht="11.4">
      <c r="B290" s="12"/>
    </row>
    <row r="291" spans="2:2" s="3" customFormat="1" ht="11.4">
      <c r="B291" s="12"/>
    </row>
    <row r="292" spans="2:2" s="3" customFormat="1" ht="11.4">
      <c r="B292" s="12"/>
    </row>
    <row r="293" spans="2:2" s="3" customFormat="1" ht="11.4">
      <c r="B293" s="12"/>
    </row>
    <row r="294" spans="2:2" s="3" customFormat="1" ht="11.4">
      <c r="B294" s="12"/>
    </row>
    <row r="295" spans="2:2" s="3" customFormat="1" ht="11.4">
      <c r="B295" s="12"/>
    </row>
    <row r="296" spans="2:2" s="3" customFormat="1" ht="11.4">
      <c r="B296" s="12"/>
    </row>
    <row r="297" spans="2:2" s="3" customFormat="1" ht="11.4">
      <c r="B297" s="12"/>
    </row>
    <row r="298" spans="2:2" s="3" customFormat="1" ht="11.4">
      <c r="B298" s="12"/>
    </row>
    <row r="299" spans="2:2" s="3" customFormat="1" ht="11.4">
      <c r="B299" s="12"/>
    </row>
    <row r="300" spans="2:2" s="3" customFormat="1" ht="11.4">
      <c r="B300" s="12"/>
    </row>
    <row r="301" spans="2:2" s="3" customFormat="1" ht="11.4">
      <c r="B301" s="12"/>
    </row>
    <row r="302" spans="2:2" s="3" customFormat="1" ht="11.4">
      <c r="B302" s="12"/>
    </row>
    <row r="303" spans="2:2" s="3" customFormat="1" ht="11.4">
      <c r="B303" s="12"/>
    </row>
    <row r="304" spans="2:2" s="3" customFormat="1" ht="11.4">
      <c r="B304" s="12"/>
    </row>
    <row r="305" spans="2:2" s="3" customFormat="1" ht="11.4">
      <c r="B305" s="12"/>
    </row>
    <row r="306" spans="2:2" s="3" customFormat="1" ht="11.4">
      <c r="B306" s="12"/>
    </row>
    <row r="307" spans="2:2" s="3" customFormat="1" ht="11.4">
      <c r="B307" s="12"/>
    </row>
    <row r="308" spans="2:2" s="3" customFormat="1" ht="11.4">
      <c r="B308" s="12"/>
    </row>
    <row r="309" spans="2:2" s="3" customFormat="1" ht="11.4">
      <c r="B309" s="12"/>
    </row>
    <row r="310" spans="2:2" s="3" customFormat="1" ht="11.4">
      <c r="B310" s="12"/>
    </row>
    <row r="311" spans="2:2" s="3" customFormat="1" ht="11.4">
      <c r="B311" s="12"/>
    </row>
    <row r="312" spans="2:2" s="3" customFormat="1" ht="11.4">
      <c r="B312" s="12"/>
    </row>
    <row r="313" spans="2:2" s="3" customFormat="1" ht="11.4">
      <c r="B313" s="12"/>
    </row>
    <row r="314" spans="2:2" s="3" customFormat="1" ht="11.4">
      <c r="B314" s="12"/>
    </row>
    <row r="315" spans="2:2" s="3" customFormat="1" ht="11.4">
      <c r="B315" s="12"/>
    </row>
    <row r="316" spans="2:2" s="3" customFormat="1" ht="11.4">
      <c r="B316" s="12"/>
    </row>
    <row r="317" spans="2:2" s="3" customFormat="1" ht="11.4">
      <c r="B317" s="12"/>
    </row>
    <row r="318" spans="2:2" s="3" customFormat="1" ht="11.4">
      <c r="B318" s="12"/>
    </row>
    <row r="319" spans="2:2" s="3" customFormat="1" ht="11.4">
      <c r="B319" s="12"/>
    </row>
    <row r="320" spans="2:2" s="3" customFormat="1" ht="11.4">
      <c r="B320" s="12"/>
    </row>
    <row r="321" spans="2:2" s="3" customFormat="1" ht="11.4">
      <c r="B321" s="12"/>
    </row>
    <row r="322" spans="2:2" s="3" customFormat="1" ht="11.4">
      <c r="B322" s="12"/>
    </row>
    <row r="323" spans="2:2" s="3" customFormat="1" ht="11.4">
      <c r="B323" s="12"/>
    </row>
    <row r="324" spans="2:2" s="3" customFormat="1" ht="11.4">
      <c r="B324" s="12"/>
    </row>
    <row r="325" spans="2:2" s="3" customFormat="1" ht="11.4">
      <c r="B325" s="12"/>
    </row>
    <row r="326" spans="2:2" s="3" customFormat="1" ht="11.4">
      <c r="B326" s="12"/>
    </row>
    <row r="327" spans="2:2" s="3" customFormat="1" ht="11.4">
      <c r="B327" s="12"/>
    </row>
    <row r="328" spans="2:2" s="3" customFormat="1" ht="11.4">
      <c r="B328" s="12"/>
    </row>
    <row r="329" spans="2:2" s="3" customFormat="1" ht="11.4">
      <c r="B329" s="12"/>
    </row>
    <row r="330" spans="2:2" s="3" customFormat="1" ht="11.4">
      <c r="B330" s="12"/>
    </row>
    <row r="331" spans="2:2" s="3" customFormat="1" ht="11.4">
      <c r="B331" s="12"/>
    </row>
    <row r="332" spans="2:2" s="3" customFormat="1" ht="11.4">
      <c r="B332" s="12"/>
    </row>
    <row r="333" spans="2:2" s="3" customFormat="1" ht="11.4">
      <c r="B333" s="12"/>
    </row>
    <row r="334" spans="2:2" s="3" customFormat="1" ht="11.4">
      <c r="B334" s="12"/>
    </row>
    <row r="335" spans="2:2" s="3" customFormat="1" ht="11.4">
      <c r="B335" s="12"/>
    </row>
    <row r="336" spans="2:2" s="3" customFormat="1" ht="11.4">
      <c r="B336" s="12"/>
    </row>
    <row r="337" spans="2:2" s="3" customFormat="1" ht="11.4">
      <c r="B337" s="12"/>
    </row>
    <row r="338" spans="2:2" s="3" customFormat="1" ht="11.4">
      <c r="B338" s="12"/>
    </row>
    <row r="339" spans="2:2" s="3" customFormat="1" ht="11.4">
      <c r="B339" s="12"/>
    </row>
    <row r="340" spans="2:2" s="3" customFormat="1" ht="11.4">
      <c r="B340" s="12"/>
    </row>
    <row r="341" spans="2:2" s="3" customFormat="1" ht="11.4">
      <c r="B341" s="12"/>
    </row>
    <row r="342" spans="2:2" s="3" customFormat="1" ht="11.4">
      <c r="B342" s="12"/>
    </row>
    <row r="343" spans="2:2" s="3" customFormat="1" ht="11.4">
      <c r="B343" s="12"/>
    </row>
    <row r="344" spans="2:2" s="3" customFormat="1" ht="11.4">
      <c r="B344" s="12"/>
    </row>
    <row r="345" spans="2:2" s="3" customFormat="1" ht="11.4">
      <c r="B345" s="12"/>
    </row>
    <row r="346" spans="2:2" s="3" customFormat="1" ht="11.4">
      <c r="B346" s="12"/>
    </row>
    <row r="347" spans="2:2" s="3" customFormat="1" ht="11.4">
      <c r="B347" s="12"/>
    </row>
    <row r="348" spans="2:2" s="3" customFormat="1" ht="11.4">
      <c r="B348" s="12"/>
    </row>
    <row r="349" spans="2:2" s="3" customFormat="1" ht="11.4">
      <c r="B349" s="12"/>
    </row>
    <row r="350" spans="2:2" s="3" customFormat="1" ht="11.4">
      <c r="B350" s="12"/>
    </row>
    <row r="351" spans="2:2" s="3" customFormat="1" ht="11.4">
      <c r="B351" s="12"/>
    </row>
    <row r="352" spans="2:2" s="3" customFormat="1" ht="11.4">
      <c r="B352" s="12"/>
    </row>
    <row r="353" spans="2:2" s="3" customFormat="1" ht="11.4">
      <c r="B353" s="12"/>
    </row>
    <row r="354" spans="2:2" s="3" customFormat="1" ht="11.4">
      <c r="B354" s="12"/>
    </row>
    <row r="355" spans="2:2" s="3" customFormat="1" ht="11.4">
      <c r="B355" s="12"/>
    </row>
    <row r="356" spans="2:2" s="3" customFormat="1" ht="11.4">
      <c r="B356" s="12"/>
    </row>
    <row r="357" spans="2:2" s="3" customFormat="1" ht="11.4">
      <c r="B357" s="12"/>
    </row>
    <row r="358" spans="2:2" s="3" customFormat="1" ht="11.4">
      <c r="B358" s="12"/>
    </row>
    <row r="359" spans="2:2" s="3" customFormat="1" ht="11.4">
      <c r="B359" s="12"/>
    </row>
    <row r="360" spans="2:2" s="3" customFormat="1" ht="11.4">
      <c r="B360" s="12"/>
    </row>
    <row r="361" spans="2:2" s="3" customFormat="1" ht="11.4">
      <c r="B361" s="12"/>
    </row>
    <row r="362" spans="2:2" s="3" customFormat="1" ht="11.4">
      <c r="B362" s="12"/>
    </row>
    <row r="363" spans="2:2" s="3" customFormat="1" ht="11.4">
      <c r="B363" s="12"/>
    </row>
    <row r="364" spans="2:2" s="3" customFormat="1" ht="11.4">
      <c r="B364" s="12"/>
    </row>
    <row r="365" spans="2:2" s="3" customFormat="1" ht="11.4">
      <c r="B365" s="12"/>
    </row>
    <row r="366" spans="2:2" s="3" customFormat="1" ht="11.4">
      <c r="B366" s="12"/>
    </row>
    <row r="367" spans="2:2" s="3" customFormat="1" ht="11.4">
      <c r="B367" s="12"/>
    </row>
    <row r="368" spans="2:2" s="3" customFormat="1" ht="11.4">
      <c r="B368" s="12"/>
    </row>
    <row r="369" spans="2:2" s="3" customFormat="1" ht="11.4">
      <c r="B369" s="12"/>
    </row>
    <row r="370" spans="2:2" s="3" customFormat="1" ht="11.4">
      <c r="B370" s="12"/>
    </row>
    <row r="371" spans="2:2" s="3" customFormat="1" ht="11.4">
      <c r="B371" s="12"/>
    </row>
    <row r="372" spans="2:2" s="3" customFormat="1" ht="11.4">
      <c r="B372" s="12"/>
    </row>
    <row r="373" spans="2:2" s="3" customFormat="1" ht="11.4">
      <c r="B373" s="12"/>
    </row>
    <row r="374" spans="2:2" s="3" customFormat="1" ht="11.4">
      <c r="B374" s="12"/>
    </row>
    <row r="375" spans="2:2" s="3" customFormat="1" ht="11.4">
      <c r="B375" s="12"/>
    </row>
  </sheetData>
  <mergeCells count="2">
    <mergeCell ref="A2:L2"/>
    <mergeCell ref="A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182"/>
  <sheetViews>
    <sheetView zoomScaleNormal="100" workbookViewId="0"/>
  </sheetViews>
  <sheetFormatPr defaultColWidth="9" defaultRowHeight="11.4"/>
  <cols>
    <col min="1" max="1" width="34.19921875" style="1" customWidth="1"/>
    <col min="2" max="2" width="119.59765625" style="1" customWidth="1"/>
    <col min="3" max="3" width="6.19921875" style="1" customWidth="1"/>
    <col min="4" max="16384" width="9" style="1"/>
  </cols>
  <sheetData>
    <row r="1" spans="1:2" ht="24" customHeight="1">
      <c r="A1" s="15" t="s">
        <v>3</v>
      </c>
      <c r="B1" s="28"/>
    </row>
    <row r="2" spans="1:2" ht="33.75" customHeight="1">
      <c r="A2" s="113"/>
      <c r="B2" s="105"/>
    </row>
    <row r="3" spans="1:2" ht="12">
      <c r="A3" s="4"/>
      <c r="B3" s="39"/>
    </row>
    <row r="4" spans="1:2" s="2" customFormat="1" ht="12">
      <c r="A4" s="112"/>
      <c r="B4" s="66"/>
    </row>
    <row r="5" spans="1:2" ht="12">
      <c r="A5" s="66" t="s">
        <v>36</v>
      </c>
      <c r="B5" s="24" t="s">
        <v>1042</v>
      </c>
    </row>
    <row r="6" spans="1:2" s="7" customFormat="1" ht="21.6">
      <c r="A6" s="123" t="s">
        <v>37</v>
      </c>
      <c r="B6" s="23" t="s">
        <v>38</v>
      </c>
    </row>
    <row r="7" spans="1:2" ht="12">
      <c r="A7" s="66" t="s">
        <v>39</v>
      </c>
      <c r="B7" s="53" t="s">
        <v>40</v>
      </c>
    </row>
    <row r="8" spans="1:2" s="3" customFormat="1" ht="12">
      <c r="A8" s="56" t="s">
        <v>982</v>
      </c>
      <c r="B8" s="24" t="s">
        <v>41</v>
      </c>
    </row>
    <row r="9" spans="1:2" s="2" customFormat="1" ht="32.4">
      <c r="A9" s="122" t="s">
        <v>32</v>
      </c>
      <c r="B9" s="124" t="s">
        <v>967</v>
      </c>
    </row>
    <row r="10" spans="1:2" s="3" customFormat="1" ht="12">
      <c r="A10" s="56" t="s">
        <v>962</v>
      </c>
      <c r="B10" s="24" t="s">
        <v>42</v>
      </c>
    </row>
    <row r="11" spans="1:2" s="2" customFormat="1" ht="21.6">
      <c r="A11" s="66" t="s">
        <v>95</v>
      </c>
      <c r="B11" s="121" t="s">
        <v>968</v>
      </c>
    </row>
    <row r="12" spans="1:2" ht="21.6">
      <c r="A12" s="66" t="s">
        <v>43</v>
      </c>
      <c r="B12" s="121" t="s">
        <v>959</v>
      </c>
    </row>
    <row r="13" spans="1:2" ht="12">
      <c r="A13" s="66" t="s">
        <v>44</v>
      </c>
      <c r="B13" s="53" t="s">
        <v>45</v>
      </c>
    </row>
    <row r="14" spans="1:2" ht="12">
      <c r="A14" s="66" t="s">
        <v>46</v>
      </c>
      <c r="B14" s="53" t="s">
        <v>47</v>
      </c>
    </row>
    <row r="15" spans="1:2" ht="12">
      <c r="A15" s="66" t="s">
        <v>48</v>
      </c>
      <c r="B15" s="53" t="s">
        <v>49</v>
      </c>
    </row>
    <row r="16" spans="1:2" ht="12">
      <c r="A16" s="66" t="s">
        <v>50</v>
      </c>
      <c r="B16" s="53" t="s">
        <v>1043</v>
      </c>
    </row>
    <row r="17" spans="1:2" ht="12">
      <c r="A17" s="66" t="s">
        <v>51</v>
      </c>
      <c r="B17" s="53" t="s">
        <v>52</v>
      </c>
    </row>
    <row r="18" spans="1:2" ht="12">
      <c r="A18" s="66" t="s">
        <v>53</v>
      </c>
      <c r="B18" s="53" t="s">
        <v>54</v>
      </c>
    </row>
    <row r="19" spans="1:2" ht="12">
      <c r="A19" s="66" t="s">
        <v>55</v>
      </c>
      <c r="B19" s="53" t="s">
        <v>56</v>
      </c>
    </row>
    <row r="20" spans="1:2" ht="12">
      <c r="A20" s="66"/>
      <c r="B20" s="120"/>
    </row>
    <row r="21" spans="1:2" ht="32.4">
      <c r="A21" s="122" t="s">
        <v>57</v>
      </c>
      <c r="B21" s="124" t="s">
        <v>965</v>
      </c>
    </row>
    <row r="22" spans="1:2" ht="12">
      <c r="A22" s="66" t="s">
        <v>58</v>
      </c>
      <c r="B22" s="53" t="s">
        <v>59</v>
      </c>
    </row>
    <row r="23" spans="1:2" ht="12">
      <c r="A23" s="66" t="s">
        <v>963</v>
      </c>
      <c r="B23" s="53" t="s">
        <v>60</v>
      </c>
    </row>
    <row r="24" spans="1:2" ht="21.6">
      <c r="A24" s="122" t="s">
        <v>61</v>
      </c>
      <c r="B24" s="124" t="s">
        <v>62</v>
      </c>
    </row>
    <row r="25" spans="1:2" ht="12">
      <c r="A25" s="66" t="s">
        <v>63</v>
      </c>
      <c r="B25" s="53" t="s">
        <v>64</v>
      </c>
    </row>
    <row r="26" spans="1:2" ht="12">
      <c r="A26" s="66" t="s">
        <v>65</v>
      </c>
      <c r="B26" s="53" t="s">
        <v>960</v>
      </c>
    </row>
    <row r="27" spans="1:2" ht="21.6">
      <c r="A27" s="122" t="s">
        <v>66</v>
      </c>
      <c r="B27" s="121" t="s">
        <v>67</v>
      </c>
    </row>
    <row r="28" spans="1:2" ht="12">
      <c r="A28" s="66" t="s">
        <v>68</v>
      </c>
      <c r="B28" s="53" t="s">
        <v>69</v>
      </c>
    </row>
    <row r="29" spans="1:2">
      <c r="A29" s="122" t="s">
        <v>70</v>
      </c>
      <c r="B29" s="124" t="s">
        <v>966</v>
      </c>
    </row>
    <row r="30" spans="1:2" ht="21.6">
      <c r="A30" s="122" t="s">
        <v>71</v>
      </c>
      <c r="B30" s="124" t="s">
        <v>964</v>
      </c>
    </row>
    <row r="31" spans="1:2" ht="12">
      <c r="A31" s="66"/>
      <c r="B31" s="121"/>
    </row>
    <row r="32" spans="1:2" ht="12">
      <c r="A32" s="53"/>
      <c r="B32" s="53"/>
    </row>
    <row r="33" spans="1:2" ht="12">
      <c r="A33" s="53"/>
      <c r="B33" s="53"/>
    </row>
    <row r="34" spans="1:2" ht="12">
      <c r="A34" s="53"/>
      <c r="B34" s="53"/>
    </row>
    <row r="35" spans="1:2" ht="12">
      <c r="A35" s="53"/>
      <c r="B35" s="53"/>
    </row>
    <row r="36" spans="1:2" ht="12">
      <c r="A36" s="53"/>
      <c r="B36" s="53"/>
    </row>
    <row r="37" spans="1:2" ht="12">
      <c r="A37" s="53"/>
      <c r="B37" s="53"/>
    </row>
    <row r="38" spans="1:2" ht="12">
      <c r="A38" s="53"/>
      <c r="B38" s="53"/>
    </row>
    <row r="39" spans="1:2" ht="12">
      <c r="A39" s="53"/>
      <c r="B39" s="53"/>
    </row>
    <row r="40" spans="1:2" ht="12">
      <c r="A40" s="53"/>
      <c r="B40" s="53"/>
    </row>
    <row r="41" spans="1:2" ht="12">
      <c r="A41" s="53"/>
      <c r="B41" s="53"/>
    </row>
    <row r="42" spans="1:2" ht="12">
      <c r="A42" s="53"/>
      <c r="B42" s="53"/>
    </row>
    <row r="43" spans="1:2" ht="12">
      <c r="A43" s="53"/>
      <c r="B43" s="53"/>
    </row>
    <row r="44" spans="1:2" ht="12">
      <c r="A44" s="53"/>
      <c r="B44" s="53"/>
    </row>
    <row r="45" spans="1:2" ht="12">
      <c r="A45" s="53"/>
      <c r="B45" s="53"/>
    </row>
    <row r="46" spans="1:2" ht="12">
      <c r="A46" s="53"/>
      <c r="B46" s="53"/>
    </row>
    <row r="47" spans="1:2" ht="12">
      <c r="A47" s="53"/>
      <c r="B47" s="53"/>
    </row>
    <row r="48" spans="1:2" ht="12">
      <c r="A48" s="53"/>
      <c r="B48" s="53"/>
    </row>
    <row r="49" spans="1:2" ht="12">
      <c r="A49" s="53"/>
      <c r="B49" s="53"/>
    </row>
    <row r="50" spans="1:2" ht="12">
      <c r="A50" s="53"/>
      <c r="B50" s="53"/>
    </row>
    <row r="51" spans="1:2" ht="12">
      <c r="A51" s="53"/>
      <c r="B51" s="53"/>
    </row>
    <row r="52" spans="1:2" ht="12">
      <c r="A52" s="53"/>
      <c r="B52" s="53"/>
    </row>
    <row r="53" spans="1:2" ht="12">
      <c r="A53" s="53"/>
      <c r="B53" s="53"/>
    </row>
    <row r="54" spans="1:2" ht="12">
      <c r="A54" s="53"/>
      <c r="B54" s="53"/>
    </row>
    <row r="55" spans="1:2" ht="12">
      <c r="A55" s="53"/>
      <c r="B55" s="53"/>
    </row>
    <row r="56" spans="1:2" ht="12">
      <c r="A56" s="53"/>
      <c r="B56" s="53"/>
    </row>
    <row r="57" spans="1:2" ht="12">
      <c r="A57" s="53"/>
      <c r="B57" s="53"/>
    </row>
    <row r="58" spans="1:2" ht="12">
      <c r="A58" s="53"/>
      <c r="B58" s="53"/>
    </row>
    <row r="59" spans="1:2" ht="12">
      <c r="A59" s="53"/>
      <c r="B59" s="53"/>
    </row>
    <row r="60" spans="1:2" ht="12">
      <c r="A60" s="53"/>
      <c r="B60" s="53"/>
    </row>
    <row r="61" spans="1:2" ht="12">
      <c r="A61" s="53"/>
      <c r="B61" s="53"/>
    </row>
    <row r="62" spans="1:2" ht="12">
      <c r="A62" s="53"/>
      <c r="B62" s="53"/>
    </row>
    <row r="63" spans="1:2" ht="12">
      <c r="A63" s="53"/>
      <c r="B63" s="53"/>
    </row>
    <row r="64" spans="1:2" ht="12">
      <c r="A64" s="53"/>
      <c r="B64" s="53"/>
    </row>
    <row r="65" spans="1:2" ht="12">
      <c r="A65" s="53"/>
      <c r="B65" s="53"/>
    </row>
    <row r="66" spans="1:2" ht="12">
      <c r="A66" s="53"/>
      <c r="B66" s="53"/>
    </row>
    <row r="67" spans="1:2" ht="12">
      <c r="A67" s="53"/>
    </row>
    <row r="68" spans="1:2" ht="12">
      <c r="A68" s="53"/>
    </row>
    <row r="69" spans="1:2" ht="12">
      <c r="A69" s="53"/>
    </row>
    <row r="70" spans="1:2" ht="12">
      <c r="A70" s="53"/>
    </row>
    <row r="71" spans="1:2" ht="12">
      <c r="A71" s="53"/>
    </row>
    <row r="72" spans="1:2" ht="12">
      <c r="A72" s="53"/>
    </row>
    <row r="73" spans="1:2" ht="12">
      <c r="A73" s="53"/>
    </row>
    <row r="74" spans="1:2" ht="12">
      <c r="A74" s="53"/>
    </row>
    <row r="75" spans="1:2" ht="12">
      <c r="A75" s="53"/>
    </row>
    <row r="76" spans="1:2" ht="12">
      <c r="A76" s="53"/>
    </row>
    <row r="77" spans="1:2" ht="12">
      <c r="A77" s="53"/>
    </row>
    <row r="78" spans="1:2" ht="12">
      <c r="A78" s="53"/>
    </row>
    <row r="79" spans="1:2" ht="12">
      <c r="A79" s="53"/>
    </row>
    <row r="80" spans="1:2" ht="12">
      <c r="A80" s="53"/>
    </row>
    <row r="81" spans="1:1" ht="12">
      <c r="A81" s="53"/>
    </row>
    <row r="82" spans="1:1" ht="12">
      <c r="A82" s="53"/>
    </row>
    <row r="83" spans="1:1" ht="12">
      <c r="A83" s="53"/>
    </row>
    <row r="84" spans="1:1" ht="12">
      <c r="A84" s="53"/>
    </row>
    <row r="85" spans="1:1" ht="12">
      <c r="A85" s="53"/>
    </row>
    <row r="86" spans="1:1" ht="12">
      <c r="A86" s="53"/>
    </row>
    <row r="87" spans="1:1" ht="12">
      <c r="A87" s="53"/>
    </row>
    <row r="88" spans="1:1" ht="12">
      <c r="A88" s="53"/>
    </row>
    <row r="89" spans="1:1" ht="12">
      <c r="A89" s="53"/>
    </row>
    <row r="90" spans="1:1" ht="12">
      <c r="A90" s="53"/>
    </row>
    <row r="91" spans="1:1" ht="12">
      <c r="A91" s="53"/>
    </row>
    <row r="92" spans="1:1" ht="12">
      <c r="A92" s="53"/>
    </row>
    <row r="93" spans="1:1" ht="12">
      <c r="A93" s="53"/>
    </row>
    <row r="94" spans="1:1" ht="12">
      <c r="A94" s="53"/>
    </row>
    <row r="95" spans="1:1" ht="12">
      <c r="A95" s="53"/>
    </row>
    <row r="96" spans="1:1" ht="12">
      <c r="A96" s="53"/>
    </row>
    <row r="97" spans="1:1" ht="12">
      <c r="A97" s="53"/>
    </row>
    <row r="98" spans="1:1" ht="12">
      <c r="A98" s="53"/>
    </row>
    <row r="99" spans="1:1" ht="12">
      <c r="A99" s="53"/>
    </row>
    <row r="100" spans="1:1" ht="12">
      <c r="A100" s="53"/>
    </row>
    <row r="101" spans="1:1" ht="12">
      <c r="A101" s="53"/>
    </row>
    <row r="102" spans="1:1" ht="12">
      <c r="A102" s="53"/>
    </row>
    <row r="103" spans="1:1" ht="12">
      <c r="A103" s="53"/>
    </row>
    <row r="104" spans="1:1" ht="12">
      <c r="A104" s="53"/>
    </row>
    <row r="105" spans="1:1" ht="12">
      <c r="A105" s="53"/>
    </row>
    <row r="106" spans="1:1" ht="12">
      <c r="A106" s="53"/>
    </row>
    <row r="107" spans="1:1" ht="12">
      <c r="A107" s="53"/>
    </row>
    <row r="108" spans="1:1" ht="12">
      <c r="A108" s="53"/>
    </row>
    <row r="109" spans="1:1" ht="12">
      <c r="A109" s="53"/>
    </row>
    <row r="110" spans="1:1" ht="12">
      <c r="A110" s="53"/>
    </row>
    <row r="111" spans="1:1" ht="12">
      <c r="A111" s="53"/>
    </row>
    <row r="112" spans="1:1" ht="12">
      <c r="A112" s="53"/>
    </row>
    <row r="113" spans="1:1" ht="12">
      <c r="A113" s="53"/>
    </row>
    <row r="114" spans="1:1" ht="12">
      <c r="A114" s="53"/>
    </row>
    <row r="115" spans="1:1" ht="12">
      <c r="A115" s="53"/>
    </row>
    <row r="116" spans="1:1" ht="12">
      <c r="A116" s="53"/>
    </row>
    <row r="117" spans="1:1" ht="12">
      <c r="A117" s="53"/>
    </row>
    <row r="118" spans="1:1" ht="12">
      <c r="A118" s="53"/>
    </row>
    <row r="119" spans="1:1" ht="12">
      <c r="A119" s="53"/>
    </row>
    <row r="120" spans="1:1" ht="12">
      <c r="A120" s="53"/>
    </row>
    <row r="121" spans="1:1" ht="12">
      <c r="A121" s="53"/>
    </row>
    <row r="122" spans="1:1" ht="12">
      <c r="A122" s="53"/>
    </row>
    <row r="123" spans="1:1" ht="12">
      <c r="A123" s="53"/>
    </row>
    <row r="124" spans="1:1" ht="12">
      <c r="A124" s="53"/>
    </row>
    <row r="125" spans="1:1" ht="12">
      <c r="A125" s="53"/>
    </row>
    <row r="126" spans="1:1" ht="12">
      <c r="A126" s="53"/>
    </row>
    <row r="127" spans="1:1" ht="12">
      <c r="A127" s="53"/>
    </row>
    <row r="128" spans="1:1" ht="12">
      <c r="A128" s="53"/>
    </row>
    <row r="129" spans="1:1" ht="12">
      <c r="A129" s="53"/>
    </row>
    <row r="130" spans="1:1" ht="12">
      <c r="A130" s="53"/>
    </row>
    <row r="131" spans="1:1" ht="12">
      <c r="A131" s="53"/>
    </row>
    <row r="132" spans="1:1" ht="12">
      <c r="A132" s="53"/>
    </row>
    <row r="133" spans="1:1" ht="12">
      <c r="A133" s="53"/>
    </row>
    <row r="134" spans="1:1" ht="12">
      <c r="A134" s="53"/>
    </row>
    <row r="135" spans="1:1" ht="12">
      <c r="A135" s="53"/>
    </row>
    <row r="136" spans="1:1" ht="12">
      <c r="A136" s="53"/>
    </row>
    <row r="137" spans="1:1" ht="12">
      <c r="A137" s="53"/>
    </row>
    <row r="138" spans="1:1" ht="12">
      <c r="A138" s="53"/>
    </row>
    <row r="139" spans="1:1" ht="12">
      <c r="A139" s="53"/>
    </row>
    <row r="140" spans="1:1" ht="12">
      <c r="A140" s="53"/>
    </row>
    <row r="141" spans="1:1" ht="12">
      <c r="A141" s="53"/>
    </row>
    <row r="142" spans="1:1" ht="12">
      <c r="A142" s="53"/>
    </row>
    <row r="143" spans="1:1" ht="12">
      <c r="A143" s="53"/>
    </row>
    <row r="144" spans="1:1" ht="12">
      <c r="A144" s="53"/>
    </row>
    <row r="145" spans="1:1" ht="12">
      <c r="A145" s="53"/>
    </row>
    <row r="146" spans="1:1" ht="12">
      <c r="A146" s="53"/>
    </row>
    <row r="147" spans="1:1" ht="12">
      <c r="A147" s="53"/>
    </row>
    <row r="148" spans="1:1" ht="12">
      <c r="A148" s="53"/>
    </row>
    <row r="149" spans="1:1" ht="12">
      <c r="A149" s="53"/>
    </row>
    <row r="150" spans="1:1" ht="12">
      <c r="A150" s="53"/>
    </row>
    <row r="151" spans="1:1" ht="12">
      <c r="A151" s="53"/>
    </row>
    <row r="152" spans="1:1" ht="12">
      <c r="A152" s="53"/>
    </row>
    <row r="153" spans="1:1" ht="12">
      <c r="A153" s="53"/>
    </row>
    <row r="154" spans="1:1" ht="12">
      <c r="A154" s="53"/>
    </row>
    <row r="155" spans="1:1" ht="12">
      <c r="A155" s="53"/>
    </row>
    <row r="156" spans="1:1" ht="12">
      <c r="A156" s="53"/>
    </row>
    <row r="157" spans="1:1" ht="12">
      <c r="A157" s="53"/>
    </row>
    <row r="158" spans="1:1" ht="12">
      <c r="A158" s="53"/>
    </row>
    <row r="159" spans="1:1" ht="12">
      <c r="A159" s="53"/>
    </row>
    <row r="160" spans="1:1" ht="12">
      <c r="A160" s="53"/>
    </row>
    <row r="161" spans="1:1" ht="12">
      <c r="A161" s="53"/>
    </row>
    <row r="162" spans="1:1" ht="12">
      <c r="A162" s="53"/>
    </row>
    <row r="163" spans="1:1" ht="12">
      <c r="A163" s="53"/>
    </row>
    <row r="164" spans="1:1" ht="12">
      <c r="A164" s="53"/>
    </row>
    <row r="165" spans="1:1" ht="12">
      <c r="A165" s="53"/>
    </row>
    <row r="166" spans="1:1" ht="12">
      <c r="A166" s="53"/>
    </row>
    <row r="167" spans="1:1" ht="12">
      <c r="A167" s="53"/>
    </row>
    <row r="168" spans="1:1" ht="12">
      <c r="A168" s="53"/>
    </row>
    <row r="169" spans="1:1" ht="12">
      <c r="A169" s="53"/>
    </row>
    <row r="170" spans="1:1" ht="12">
      <c r="A170" s="53"/>
    </row>
    <row r="171" spans="1:1" ht="12">
      <c r="A171" s="53"/>
    </row>
    <row r="172" spans="1:1" ht="12">
      <c r="A172" s="53"/>
    </row>
    <row r="173" spans="1:1" ht="12">
      <c r="A173" s="53"/>
    </row>
    <row r="174" spans="1:1" ht="12">
      <c r="A174" s="53"/>
    </row>
    <row r="175" spans="1:1" ht="12">
      <c r="A175" s="53"/>
    </row>
    <row r="176" spans="1:1" ht="12">
      <c r="A176" s="53"/>
    </row>
    <row r="177" spans="1:1" ht="12">
      <c r="A177" s="53"/>
    </row>
    <row r="178" spans="1:1" ht="12">
      <c r="A178" s="53"/>
    </row>
    <row r="179" spans="1:1" ht="12">
      <c r="A179" s="53"/>
    </row>
    <row r="180" spans="1:1" ht="12">
      <c r="A180" s="53"/>
    </row>
    <row r="181" spans="1:1" ht="12">
      <c r="A181" s="53"/>
    </row>
    <row r="182" spans="1:1" ht="12">
      <c r="A182" s="53"/>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I388"/>
  <sheetViews>
    <sheetView workbookViewId="0"/>
  </sheetViews>
  <sheetFormatPr defaultColWidth="9" defaultRowHeight="13.8"/>
  <cols>
    <col min="1" max="1" width="25.5" style="35" customWidth="1"/>
    <col min="2" max="2" width="8" style="36" customWidth="1"/>
    <col min="3" max="3" width="5.19921875" style="9" customWidth="1"/>
    <col min="4" max="4" width="6.19921875" style="9" customWidth="1"/>
    <col min="5" max="5" width="5.19921875" style="9" customWidth="1"/>
    <col min="6" max="6" width="9" style="9"/>
    <col min="7" max="7" width="22.5" style="9" customWidth="1"/>
    <col min="8" max="16384" width="9" style="9"/>
  </cols>
  <sheetData>
    <row r="1" spans="1:9" ht="23.25" customHeight="1">
      <c r="A1" s="33" t="s">
        <v>5</v>
      </c>
      <c r="B1" s="34" t="s">
        <v>6</v>
      </c>
      <c r="G1" s="22"/>
    </row>
    <row r="2" spans="1:9" ht="13.5" customHeight="1">
      <c r="A2" s="6" t="s">
        <v>72</v>
      </c>
      <c r="B2" s="24" t="s">
        <v>73</v>
      </c>
      <c r="C2" s="24"/>
      <c r="D2" s="24"/>
      <c r="E2" s="10"/>
      <c r="F2" s="10"/>
      <c r="G2" s="24"/>
      <c r="H2" s="28"/>
    </row>
    <row r="3" spans="1:9" ht="13.5" customHeight="1">
      <c r="A3" s="6" t="s">
        <v>74</v>
      </c>
      <c r="B3" s="24" t="s">
        <v>75</v>
      </c>
      <c r="C3" s="24"/>
      <c r="D3" s="24"/>
      <c r="E3" s="3"/>
      <c r="F3" s="3"/>
      <c r="G3" s="24"/>
    </row>
    <row r="4" spans="1:9" ht="13.5" customHeight="1">
      <c r="A4" s="56" t="s">
        <v>24</v>
      </c>
      <c r="B4" s="50" t="s">
        <v>76</v>
      </c>
      <c r="C4" s="50"/>
      <c r="D4" s="50"/>
      <c r="E4" s="3"/>
      <c r="F4" s="3"/>
      <c r="G4" s="49"/>
    </row>
    <row r="5" spans="1:9" s="10" customFormat="1" ht="13.5" customHeight="1">
      <c r="A5" s="57" t="s">
        <v>77</v>
      </c>
      <c r="B5" s="50" t="s">
        <v>78</v>
      </c>
      <c r="C5" s="50"/>
      <c r="D5" s="50"/>
      <c r="E5" s="3"/>
      <c r="F5" s="3"/>
      <c r="G5" s="49"/>
      <c r="H5" s="24"/>
      <c r="I5" s="24"/>
    </row>
    <row r="6" spans="1:9" s="10" customFormat="1" ht="13.5" customHeight="1">
      <c r="A6" s="56" t="s">
        <v>0</v>
      </c>
      <c r="B6" s="24" t="s">
        <v>986</v>
      </c>
      <c r="C6" s="24"/>
      <c r="D6" s="48"/>
      <c r="E6" s="3"/>
      <c r="F6" s="3"/>
      <c r="G6" s="49"/>
      <c r="H6" s="24"/>
      <c r="I6" s="24"/>
    </row>
    <row r="7" spans="1:9" s="3" customFormat="1" ht="13.2">
      <c r="A7" s="56" t="s">
        <v>955</v>
      </c>
      <c r="B7" s="24" t="s">
        <v>956</v>
      </c>
      <c r="C7" s="50"/>
      <c r="D7" s="50"/>
      <c r="E7" s="102"/>
      <c r="G7" s="48"/>
      <c r="H7" s="24"/>
      <c r="I7" s="24"/>
    </row>
    <row r="8" spans="1:9" s="3" customFormat="1" ht="11.4">
      <c r="G8" s="48"/>
      <c r="H8" s="49"/>
      <c r="I8" s="49"/>
    </row>
    <row r="9" spans="1:9" s="3" customFormat="1" ht="11.4">
      <c r="A9" s="58" t="s">
        <v>81</v>
      </c>
      <c r="B9" s="52" t="s">
        <v>82</v>
      </c>
      <c r="D9" s="48"/>
      <c r="G9" s="48"/>
      <c r="H9" s="49"/>
      <c r="I9" s="49"/>
    </row>
    <row r="10" spans="1:9" s="3" customFormat="1" ht="12">
      <c r="A10" s="58" t="s">
        <v>79</v>
      </c>
      <c r="B10" s="52" t="s">
        <v>80</v>
      </c>
      <c r="C10" s="24"/>
      <c r="D10" s="48"/>
      <c r="G10" s="48"/>
      <c r="H10" s="49"/>
      <c r="I10" s="49"/>
    </row>
    <row r="11" spans="1:9" s="3" customFormat="1" ht="12">
      <c r="A11" s="58" t="s">
        <v>83</v>
      </c>
      <c r="B11" s="52" t="s">
        <v>84</v>
      </c>
      <c r="C11" s="24"/>
      <c r="D11" s="48"/>
      <c r="G11" s="48"/>
      <c r="H11" s="48"/>
      <c r="I11" s="48"/>
    </row>
    <row r="12" spans="1:9" s="3" customFormat="1" ht="12">
      <c r="A12" s="58" t="s">
        <v>36</v>
      </c>
      <c r="B12" s="52" t="s">
        <v>85</v>
      </c>
      <c r="C12" s="24"/>
      <c r="D12" s="48"/>
      <c r="G12" s="48"/>
      <c r="H12" s="48"/>
      <c r="I12" s="48"/>
    </row>
    <row r="13" spans="1:9" s="3" customFormat="1" ht="12">
      <c r="A13" s="58" t="s">
        <v>86</v>
      </c>
      <c r="B13" s="52" t="s">
        <v>87</v>
      </c>
      <c r="C13" s="24"/>
      <c r="D13" s="48"/>
      <c r="G13" s="48"/>
      <c r="H13" s="48"/>
      <c r="I13" s="48"/>
    </row>
    <row r="14" spans="1:9" s="3" customFormat="1" ht="12">
      <c r="A14" s="58"/>
      <c r="B14" s="52"/>
      <c r="C14" s="24"/>
      <c r="D14" s="48"/>
      <c r="G14" s="48"/>
      <c r="H14" s="48"/>
      <c r="I14" s="48"/>
    </row>
    <row r="15" spans="1:9" s="3" customFormat="1" ht="12">
      <c r="A15" s="565" t="s">
        <v>1228</v>
      </c>
      <c r="B15" s="530" t="s">
        <v>1229</v>
      </c>
      <c r="C15" s="134"/>
      <c r="D15" s="566"/>
      <c r="E15" s="38"/>
      <c r="G15" s="48"/>
      <c r="H15" s="48"/>
      <c r="I15" s="48"/>
    </row>
    <row r="16" spans="1:9" s="3" customFormat="1" ht="12">
      <c r="A16" s="58"/>
      <c r="B16" s="24"/>
      <c r="C16" s="24"/>
      <c r="D16" s="48"/>
      <c r="G16" s="48"/>
      <c r="H16" s="48"/>
      <c r="I16" s="48"/>
    </row>
    <row r="17" spans="1:9" s="3" customFormat="1" ht="12">
      <c r="A17" s="58" t="s">
        <v>88</v>
      </c>
      <c r="B17" s="52" t="s">
        <v>89</v>
      </c>
      <c r="C17" s="24"/>
      <c r="D17" s="48"/>
      <c r="G17" s="48"/>
      <c r="H17" s="48"/>
      <c r="I17" s="48"/>
    </row>
    <row r="18" spans="1:9" s="3" customFormat="1" ht="12">
      <c r="A18" s="58" t="s">
        <v>90</v>
      </c>
      <c r="B18" s="52" t="s">
        <v>91</v>
      </c>
      <c r="C18" s="24"/>
      <c r="D18" s="48"/>
      <c r="G18" s="48"/>
      <c r="H18" s="48"/>
      <c r="I18" s="48"/>
    </row>
    <row r="19" spans="1:9" s="3" customFormat="1" ht="12">
      <c r="A19" s="58" t="s">
        <v>92</v>
      </c>
      <c r="B19" s="52" t="s">
        <v>89</v>
      </c>
      <c r="C19" s="24"/>
      <c r="D19" s="48"/>
      <c r="G19" s="48"/>
      <c r="H19" s="48"/>
      <c r="I19" s="48"/>
    </row>
    <row r="20" spans="1:9" s="3" customFormat="1" ht="12">
      <c r="A20" s="56"/>
      <c r="B20" s="24"/>
      <c r="C20" s="24"/>
      <c r="D20" s="48"/>
      <c r="G20" s="48"/>
      <c r="H20" s="48"/>
      <c r="I20" s="48"/>
    </row>
    <row r="21" spans="1:9" s="3" customFormat="1" ht="12">
      <c r="A21" s="56" t="s">
        <v>93</v>
      </c>
      <c r="B21" s="24" t="s">
        <v>94</v>
      </c>
      <c r="C21" s="24"/>
      <c r="D21" s="54"/>
      <c r="F21" s="105"/>
      <c r="G21" s="48"/>
      <c r="H21" s="48"/>
      <c r="I21" s="48"/>
    </row>
    <row r="22" spans="1:9" s="3" customFormat="1" ht="12">
      <c r="A22" s="56"/>
      <c r="B22" s="24"/>
      <c r="C22" s="24"/>
      <c r="D22" s="48"/>
      <c r="G22" s="48"/>
      <c r="H22" s="48"/>
      <c r="I22" s="48"/>
    </row>
    <row r="23" spans="1:9" s="3" customFormat="1" ht="12">
      <c r="A23" s="58" t="s">
        <v>95</v>
      </c>
      <c r="B23" s="52" t="s">
        <v>96</v>
      </c>
      <c r="C23" s="24"/>
      <c r="D23" s="48"/>
      <c r="G23" s="24"/>
      <c r="H23" s="48"/>
      <c r="I23" s="48"/>
    </row>
    <row r="24" spans="1:9" s="3" customFormat="1" ht="11.4">
      <c r="A24" s="58" t="s">
        <v>103</v>
      </c>
      <c r="B24" s="52" t="s">
        <v>104</v>
      </c>
      <c r="G24" s="48"/>
      <c r="H24" s="48"/>
      <c r="I24" s="48"/>
    </row>
    <row r="25" spans="1:9" s="3" customFormat="1" ht="12">
      <c r="A25" s="58" t="s">
        <v>97</v>
      </c>
      <c r="B25" s="52" t="s">
        <v>98</v>
      </c>
      <c r="C25" s="24"/>
      <c r="D25" s="48"/>
      <c r="G25" s="48"/>
      <c r="H25" s="48"/>
      <c r="I25" s="48"/>
    </row>
    <row r="26" spans="1:9" s="3" customFormat="1" ht="12">
      <c r="A26" s="58" t="s">
        <v>99</v>
      </c>
      <c r="B26" s="52" t="s">
        <v>100</v>
      </c>
      <c r="C26" s="24"/>
      <c r="D26" s="48"/>
      <c r="G26" s="48"/>
      <c r="H26" s="48"/>
      <c r="I26" s="48"/>
    </row>
    <row r="27" spans="1:9" s="3" customFormat="1" ht="12">
      <c r="A27" s="58" t="s">
        <v>101</v>
      </c>
      <c r="B27" s="52" t="s">
        <v>102</v>
      </c>
      <c r="C27" s="24"/>
      <c r="D27" s="48"/>
      <c r="G27" s="48"/>
      <c r="H27" s="48"/>
      <c r="I27" s="48"/>
    </row>
    <row r="28" spans="1:9" s="3" customFormat="1" ht="12">
      <c r="A28" s="58" t="s">
        <v>35</v>
      </c>
      <c r="B28" s="24" t="s">
        <v>972</v>
      </c>
      <c r="C28" s="24"/>
      <c r="D28" s="53"/>
      <c r="G28" s="48"/>
      <c r="H28" s="48"/>
      <c r="I28" s="48"/>
    </row>
    <row r="29" spans="1:9" s="3" customFormat="1">
      <c r="A29" s="35"/>
      <c r="B29" s="36"/>
      <c r="C29" s="9"/>
      <c r="D29" s="9"/>
      <c r="E29" s="9"/>
      <c r="F29" s="9"/>
      <c r="G29" s="9"/>
      <c r="H29" s="48"/>
      <c r="I29" s="48"/>
    </row>
    <row r="30" spans="1:9" s="3" customFormat="1" ht="12">
      <c r="A30" s="58" t="s">
        <v>105</v>
      </c>
      <c r="B30" s="52" t="s">
        <v>106</v>
      </c>
      <c r="C30" s="24"/>
      <c r="D30" s="53"/>
      <c r="G30" s="48"/>
      <c r="H30" s="48"/>
      <c r="I30" s="48"/>
    </row>
    <row r="31" spans="1:9" s="3" customFormat="1" ht="12">
      <c r="A31" s="58"/>
      <c r="B31" s="24"/>
      <c r="C31" s="24"/>
      <c r="D31" s="53"/>
      <c r="G31" s="48"/>
      <c r="H31" s="48"/>
      <c r="I31" s="48"/>
    </row>
    <row r="32" spans="1:9" s="3" customFormat="1" ht="12">
      <c r="A32" s="58" t="s">
        <v>107</v>
      </c>
      <c r="B32" s="52" t="s">
        <v>108</v>
      </c>
      <c r="C32" s="24"/>
      <c r="D32" s="48"/>
      <c r="G32" s="48"/>
      <c r="H32" s="48"/>
      <c r="I32" s="48"/>
    </row>
    <row r="33" spans="1:9">
      <c r="A33" s="58" t="s">
        <v>46</v>
      </c>
      <c r="B33" s="52" t="s">
        <v>109</v>
      </c>
      <c r="C33" s="24"/>
      <c r="D33" s="48"/>
      <c r="E33" s="3"/>
      <c r="F33" s="3"/>
      <c r="G33" s="48"/>
    </row>
    <row r="34" spans="1:9" s="3" customFormat="1" ht="12">
      <c r="A34" s="58"/>
      <c r="B34" s="24"/>
      <c r="C34" s="24"/>
      <c r="D34" s="53"/>
      <c r="G34" s="48"/>
      <c r="H34" s="48"/>
      <c r="I34" s="48"/>
    </row>
    <row r="35" spans="1:9" s="3" customFormat="1" ht="12">
      <c r="A35" s="58" t="s">
        <v>110</v>
      </c>
      <c r="B35" s="52" t="s">
        <v>111</v>
      </c>
      <c r="C35" s="24"/>
      <c r="D35" s="48"/>
      <c r="G35" s="48"/>
      <c r="H35" s="48"/>
      <c r="I35" s="48"/>
    </row>
    <row r="36" spans="1:9" s="3" customFormat="1" ht="12">
      <c r="A36" s="58" t="s">
        <v>112</v>
      </c>
      <c r="B36" s="52" t="s">
        <v>113</v>
      </c>
      <c r="C36" s="24"/>
      <c r="D36" s="48"/>
      <c r="G36" s="48"/>
      <c r="H36" s="48"/>
      <c r="I36" s="48"/>
    </row>
    <row r="37" spans="1:9" s="3" customFormat="1" ht="12">
      <c r="A37" s="58" t="s">
        <v>114</v>
      </c>
      <c r="B37" s="52" t="s">
        <v>115</v>
      </c>
      <c r="C37" s="24"/>
      <c r="D37" s="48"/>
      <c r="G37" s="48"/>
      <c r="H37" s="48"/>
      <c r="I37" s="48"/>
    </row>
    <row r="38" spans="1:9" s="3" customFormat="1" ht="12">
      <c r="A38" s="58" t="s">
        <v>116</v>
      </c>
      <c r="B38" s="52" t="s">
        <v>117</v>
      </c>
      <c r="C38" s="24"/>
      <c r="D38" s="48"/>
      <c r="G38" s="48"/>
      <c r="H38" s="48"/>
      <c r="I38" s="48"/>
    </row>
    <row r="39" spans="1:9" s="3" customFormat="1" ht="12">
      <c r="A39" s="58"/>
      <c r="B39" s="53"/>
      <c r="C39" s="24"/>
      <c r="D39" s="48"/>
      <c r="G39" s="48"/>
      <c r="H39" s="48"/>
      <c r="I39" s="48"/>
    </row>
    <row r="40" spans="1:9" s="3" customFormat="1" ht="12">
      <c r="A40" s="58" t="s">
        <v>118</v>
      </c>
      <c r="B40" s="52" t="s">
        <v>119</v>
      </c>
      <c r="C40" s="24"/>
      <c r="D40" s="48"/>
      <c r="G40" s="48"/>
      <c r="H40" s="48"/>
      <c r="I40" s="48"/>
    </row>
    <row r="41" spans="1:9" s="3" customFormat="1" ht="12">
      <c r="A41" s="58" t="s">
        <v>120</v>
      </c>
      <c r="B41" s="52" t="s">
        <v>121</v>
      </c>
      <c r="C41" s="24"/>
      <c r="D41" s="53"/>
      <c r="G41" s="48"/>
      <c r="H41" s="48"/>
      <c r="I41" s="48"/>
    </row>
    <row r="42" spans="1:9" s="3" customFormat="1" ht="12">
      <c r="A42" s="58"/>
      <c r="B42" s="24"/>
      <c r="C42" s="24"/>
      <c r="D42" s="53"/>
      <c r="G42" s="48"/>
      <c r="H42" s="48"/>
      <c r="I42" s="48"/>
    </row>
    <row r="43" spans="1:9" s="3" customFormat="1" ht="12">
      <c r="A43" s="58" t="s">
        <v>122</v>
      </c>
      <c r="B43" s="52" t="s">
        <v>123</v>
      </c>
      <c r="C43" s="24"/>
      <c r="D43" s="48"/>
      <c r="G43" s="48"/>
      <c r="H43" s="48"/>
      <c r="I43" s="48"/>
    </row>
    <row r="44" spans="1:9" s="3" customFormat="1" ht="12">
      <c r="A44" s="58" t="s">
        <v>124</v>
      </c>
      <c r="B44" s="52" t="s">
        <v>125</v>
      </c>
      <c r="C44" s="24"/>
      <c r="D44" s="53"/>
      <c r="G44" s="48"/>
      <c r="H44" s="48"/>
      <c r="I44" s="48"/>
    </row>
    <row r="45" spans="1:9" s="3" customFormat="1" ht="12">
      <c r="A45" s="58" t="s">
        <v>126</v>
      </c>
      <c r="B45" s="52" t="s">
        <v>127</v>
      </c>
      <c r="C45" s="24"/>
      <c r="D45" s="53"/>
      <c r="G45" s="48"/>
      <c r="H45" s="48"/>
      <c r="I45" s="48"/>
    </row>
    <row r="46" spans="1:9" s="3" customFormat="1" ht="12">
      <c r="A46" s="58" t="s">
        <v>58</v>
      </c>
      <c r="B46" s="52" t="s">
        <v>128</v>
      </c>
      <c r="C46" s="24"/>
      <c r="D46" s="48"/>
      <c r="G46" s="48"/>
      <c r="H46" s="48"/>
      <c r="I46" s="48"/>
    </row>
    <row r="47" spans="1:9" s="3" customFormat="1" ht="12">
      <c r="A47" s="56"/>
      <c r="B47" s="24"/>
      <c r="C47" s="24"/>
      <c r="D47" s="48"/>
      <c r="G47" s="48"/>
      <c r="H47" s="48"/>
      <c r="I47" s="48"/>
    </row>
    <row r="48" spans="1:9" s="3" customFormat="1" ht="12">
      <c r="A48" s="565" t="s">
        <v>1226</v>
      </c>
      <c r="B48" s="530" t="s">
        <v>1227</v>
      </c>
      <c r="C48" s="134"/>
      <c r="D48" s="566"/>
      <c r="E48" s="38"/>
      <c r="G48" s="48"/>
      <c r="H48" s="48"/>
      <c r="I48" s="48"/>
    </row>
    <row r="49" spans="1:9" s="3" customFormat="1" ht="12">
      <c r="A49" s="565" t="s">
        <v>130</v>
      </c>
      <c r="B49" s="530" t="s">
        <v>131</v>
      </c>
      <c r="C49" s="134"/>
      <c r="D49" s="566"/>
      <c r="E49" s="38"/>
      <c r="G49" s="48"/>
      <c r="H49" s="48"/>
      <c r="I49" s="48"/>
    </row>
    <row r="50" spans="1:9" s="3" customFormat="1" ht="12">
      <c r="A50" s="565" t="s">
        <v>132</v>
      </c>
      <c r="B50" s="530" t="s">
        <v>133</v>
      </c>
      <c r="C50" s="134"/>
      <c r="D50" s="567"/>
      <c r="E50" s="530"/>
      <c r="F50" s="52"/>
      <c r="G50" s="48"/>
      <c r="H50" s="48"/>
      <c r="I50" s="48"/>
    </row>
    <row r="51" spans="1:9" s="3" customFormat="1" ht="12">
      <c r="A51" s="565" t="s">
        <v>30</v>
      </c>
      <c r="B51" s="530" t="s">
        <v>129</v>
      </c>
      <c r="C51" s="134"/>
      <c r="D51" s="567"/>
      <c r="E51" s="38"/>
      <c r="G51" s="48"/>
      <c r="H51" s="48"/>
      <c r="I51" s="48"/>
    </row>
    <row r="52" spans="1:9" s="3" customFormat="1" ht="12">
      <c r="A52" s="565" t="s">
        <v>1222</v>
      </c>
      <c r="B52" s="530" t="s">
        <v>1223</v>
      </c>
      <c r="C52" s="134"/>
      <c r="D52" s="567"/>
      <c r="E52" s="38"/>
      <c r="G52" s="48"/>
      <c r="H52" s="48"/>
      <c r="I52" s="48"/>
    </row>
    <row r="53" spans="1:9" s="3" customFormat="1" ht="12">
      <c r="A53" s="38"/>
      <c r="B53" s="134"/>
      <c r="C53" s="134"/>
      <c r="D53" s="567"/>
      <c r="E53" s="38"/>
      <c r="G53" s="48"/>
      <c r="H53" s="48"/>
      <c r="I53" s="48"/>
    </row>
    <row r="54" spans="1:9" s="3" customFormat="1" ht="12">
      <c r="A54" s="565" t="s">
        <v>134</v>
      </c>
      <c r="B54" s="530" t="s">
        <v>135</v>
      </c>
      <c r="C54" s="134"/>
      <c r="D54" s="566"/>
      <c r="E54" s="38"/>
      <c r="G54" s="48"/>
      <c r="H54" s="48"/>
      <c r="I54" s="48"/>
    </row>
    <row r="55" spans="1:9" s="3" customFormat="1" ht="12">
      <c r="A55" s="565"/>
      <c r="B55" s="134"/>
      <c r="C55" s="134"/>
      <c r="D55" s="567"/>
      <c r="E55" s="38"/>
      <c r="G55" s="48"/>
      <c r="H55" s="48"/>
      <c r="I55" s="48"/>
    </row>
    <row r="56" spans="1:9" s="3" customFormat="1" ht="12">
      <c r="A56" s="565" t="s">
        <v>136</v>
      </c>
      <c r="B56" s="530" t="s">
        <v>137</v>
      </c>
      <c r="C56" s="134"/>
      <c r="D56" s="566"/>
      <c r="E56" s="38"/>
      <c r="G56" s="48"/>
      <c r="H56" s="48"/>
      <c r="I56" s="48"/>
    </row>
    <row r="57" spans="1:9" s="3" customFormat="1" ht="12">
      <c r="A57" s="565" t="s">
        <v>138</v>
      </c>
      <c r="B57" s="530" t="s">
        <v>139</v>
      </c>
      <c r="C57" s="134"/>
      <c r="D57" s="567"/>
      <c r="E57" s="38"/>
      <c r="G57" s="48"/>
      <c r="H57" s="48"/>
      <c r="I57" s="48"/>
    </row>
    <row r="58" spans="1:9" s="3" customFormat="1" ht="12">
      <c r="A58" s="565" t="s">
        <v>140</v>
      </c>
      <c r="B58" s="530" t="s">
        <v>1003</v>
      </c>
      <c r="C58" s="134"/>
      <c r="D58" s="567"/>
      <c r="E58" s="38"/>
      <c r="G58" s="48"/>
      <c r="H58" s="48"/>
      <c r="I58" s="48"/>
    </row>
    <row r="59" spans="1:9" s="3" customFormat="1" ht="12">
      <c r="A59" s="565" t="s">
        <v>141</v>
      </c>
      <c r="B59" s="530" t="s">
        <v>142</v>
      </c>
      <c r="C59" s="134"/>
      <c r="D59" s="566"/>
      <c r="E59" s="38"/>
      <c r="G59" s="48"/>
      <c r="H59" s="48"/>
      <c r="I59" s="48"/>
    </row>
    <row r="60" spans="1:9" s="3" customFormat="1" ht="12">
      <c r="A60" s="565"/>
      <c r="B60" s="530"/>
      <c r="C60" s="134"/>
      <c r="D60" s="566"/>
      <c r="E60" s="38"/>
      <c r="G60" s="48"/>
      <c r="H60" s="48"/>
      <c r="I60" s="48"/>
    </row>
    <row r="61" spans="1:9" s="3" customFormat="1" ht="12">
      <c r="A61" s="565" t="s">
        <v>1230</v>
      </c>
      <c r="B61" s="134" t="s">
        <v>1230</v>
      </c>
      <c r="C61" s="134"/>
      <c r="D61" s="567"/>
      <c r="E61" s="38"/>
      <c r="G61" s="48"/>
      <c r="H61" s="48"/>
      <c r="I61" s="48"/>
    </row>
    <row r="62" spans="1:9" s="3" customFormat="1" ht="12">
      <c r="A62" s="565" t="s">
        <v>143</v>
      </c>
      <c r="B62" s="530" t="s">
        <v>144</v>
      </c>
      <c r="C62" s="134"/>
      <c r="D62" s="566"/>
      <c r="E62" s="38"/>
      <c r="G62" s="48"/>
      <c r="H62" s="48"/>
      <c r="I62" s="48"/>
    </row>
    <row r="63" spans="1:9" s="3" customFormat="1" ht="12">
      <c r="A63" s="565" t="s">
        <v>145</v>
      </c>
      <c r="B63" s="530" t="s">
        <v>146</v>
      </c>
      <c r="C63" s="134"/>
      <c r="D63" s="566"/>
      <c r="E63" s="38"/>
      <c r="G63" s="48"/>
      <c r="H63" s="48"/>
      <c r="I63" s="48"/>
    </row>
    <row r="64" spans="1:9" s="3" customFormat="1" ht="12">
      <c r="A64" s="565"/>
      <c r="B64" s="134"/>
      <c r="C64" s="134"/>
      <c r="D64" s="567"/>
      <c r="E64" s="38"/>
      <c r="G64" s="48"/>
      <c r="H64" s="48"/>
      <c r="I64" s="48"/>
    </row>
    <row r="65" spans="1:9" s="3" customFormat="1" ht="12">
      <c r="A65" s="565" t="s">
        <v>147</v>
      </c>
      <c r="B65" s="530" t="s">
        <v>148</v>
      </c>
      <c r="C65" s="134"/>
      <c r="D65" s="566"/>
      <c r="E65" s="38"/>
      <c r="G65" s="48"/>
      <c r="H65" s="48"/>
      <c r="I65" s="48"/>
    </row>
    <row r="66" spans="1:9" s="3" customFormat="1" ht="12">
      <c r="A66" s="565" t="s">
        <v>149</v>
      </c>
      <c r="B66" s="530" t="s">
        <v>150</v>
      </c>
      <c r="C66" s="134"/>
      <c r="D66" s="566"/>
      <c r="E66" s="38"/>
      <c r="G66" s="48"/>
      <c r="H66" s="48"/>
      <c r="I66" s="48"/>
    </row>
    <row r="67" spans="1:9" s="3" customFormat="1" ht="12">
      <c r="A67" s="565" t="s">
        <v>63</v>
      </c>
      <c r="B67" s="530" t="s">
        <v>151</v>
      </c>
      <c r="C67" s="134"/>
      <c r="D67" s="566"/>
      <c r="E67" s="38"/>
      <c r="G67" s="48"/>
      <c r="H67" s="48"/>
      <c r="I67" s="48"/>
    </row>
    <row r="68" spans="1:9" s="3" customFormat="1" ht="11.4">
      <c r="A68" s="38"/>
      <c r="B68" s="38"/>
      <c r="C68" s="38"/>
      <c r="D68" s="38"/>
      <c r="E68" s="38"/>
      <c r="G68" s="48"/>
      <c r="H68" s="48"/>
      <c r="I68" s="48"/>
    </row>
    <row r="69" spans="1:9" s="3" customFormat="1" ht="12">
      <c r="A69" s="565" t="s">
        <v>152</v>
      </c>
      <c r="B69" s="530" t="s">
        <v>153</v>
      </c>
      <c r="C69" s="134"/>
      <c r="D69" s="566"/>
      <c r="E69" s="38"/>
      <c r="G69" s="48"/>
      <c r="H69" s="48"/>
      <c r="I69" s="48"/>
    </row>
    <row r="70" spans="1:9" s="3" customFormat="1" ht="12">
      <c r="A70" s="565" t="s">
        <v>154</v>
      </c>
      <c r="B70" s="530" t="s">
        <v>155</v>
      </c>
      <c r="C70" s="134"/>
      <c r="D70" s="567"/>
      <c r="E70" s="38"/>
      <c r="G70" s="48"/>
      <c r="H70" s="48"/>
      <c r="I70" s="48"/>
    </row>
    <row r="71" spans="1:9" s="3" customFormat="1" ht="12">
      <c r="A71" s="565" t="s">
        <v>156</v>
      </c>
      <c r="B71" s="530" t="s">
        <v>157</v>
      </c>
      <c r="C71" s="134"/>
      <c r="D71" s="567"/>
      <c r="E71" s="38"/>
      <c r="G71" s="48"/>
      <c r="H71" s="48"/>
      <c r="I71" s="48"/>
    </row>
    <row r="72" spans="1:9" s="3" customFormat="1" ht="12">
      <c r="A72" s="565" t="s">
        <v>158</v>
      </c>
      <c r="B72" s="530" t="s">
        <v>159</v>
      </c>
      <c r="C72" s="134"/>
      <c r="D72" s="566"/>
      <c r="E72" s="38"/>
      <c r="G72" s="48"/>
      <c r="H72" s="48"/>
      <c r="I72" s="48"/>
    </row>
    <row r="73" spans="1:9" s="3" customFormat="1" ht="12">
      <c r="A73" s="565"/>
      <c r="B73" s="134"/>
      <c r="C73" s="134"/>
      <c r="D73" s="567"/>
      <c r="E73" s="38"/>
      <c r="G73" s="48"/>
      <c r="H73" s="48"/>
      <c r="I73" s="48"/>
    </row>
    <row r="74" spans="1:9" s="3" customFormat="1" ht="12">
      <c r="A74" s="565" t="s">
        <v>160</v>
      </c>
      <c r="B74" s="530" t="s">
        <v>160</v>
      </c>
      <c r="C74" s="134"/>
      <c r="D74" s="566"/>
      <c r="E74" s="38"/>
      <c r="G74" s="48"/>
      <c r="H74" s="48"/>
      <c r="I74" s="48"/>
    </row>
    <row r="75" spans="1:9" s="3" customFormat="1" ht="12">
      <c r="A75" s="565" t="s">
        <v>161</v>
      </c>
      <c r="B75" s="530" t="s">
        <v>162</v>
      </c>
      <c r="C75" s="134"/>
      <c r="D75" s="567"/>
      <c r="E75" s="38"/>
      <c r="G75" s="48"/>
      <c r="H75" s="48"/>
      <c r="I75" s="48"/>
    </row>
    <row r="76" spans="1:9" s="3" customFormat="1" ht="12">
      <c r="A76" s="565" t="s">
        <v>163</v>
      </c>
      <c r="B76" s="530" t="s">
        <v>164</v>
      </c>
      <c r="C76" s="134"/>
      <c r="D76" s="566"/>
      <c r="E76" s="38"/>
      <c r="G76" s="48"/>
      <c r="H76" s="48"/>
      <c r="I76" s="48"/>
    </row>
    <row r="77" spans="1:9" s="3" customFormat="1" ht="12">
      <c r="A77" s="565"/>
      <c r="B77" s="134"/>
      <c r="C77" s="134"/>
      <c r="D77" s="567"/>
      <c r="E77" s="38"/>
      <c r="G77" s="48"/>
      <c r="H77" s="48"/>
      <c r="I77" s="48"/>
    </row>
    <row r="78" spans="1:9" s="3" customFormat="1" ht="12">
      <c r="A78" s="565" t="s">
        <v>165</v>
      </c>
      <c r="B78" s="530" t="s">
        <v>166</v>
      </c>
      <c r="C78" s="134"/>
      <c r="D78" s="566"/>
      <c r="E78" s="38"/>
      <c r="G78" s="48"/>
      <c r="H78" s="48"/>
      <c r="I78" s="48"/>
    </row>
    <row r="79" spans="1:9" s="3" customFormat="1" ht="12">
      <c r="A79" s="565" t="s">
        <v>167</v>
      </c>
      <c r="B79" s="530" t="s">
        <v>168</v>
      </c>
      <c r="C79" s="134"/>
      <c r="D79" s="566"/>
      <c r="E79" s="38"/>
      <c r="G79" s="48"/>
      <c r="H79" s="48"/>
      <c r="I79" s="48"/>
    </row>
    <row r="80" spans="1:9" s="3" customFormat="1" ht="12">
      <c r="A80" s="565" t="s">
        <v>68</v>
      </c>
      <c r="B80" s="530" t="s">
        <v>169</v>
      </c>
      <c r="C80" s="134"/>
      <c r="D80" s="566"/>
      <c r="E80" s="38"/>
      <c r="G80" s="48"/>
      <c r="H80" s="48"/>
      <c r="I80" s="48"/>
    </row>
    <row r="81" spans="1:9" s="3" customFormat="1" ht="12">
      <c r="A81" s="565"/>
      <c r="B81" s="134"/>
      <c r="C81" s="134"/>
      <c r="D81" s="567"/>
      <c r="E81" s="38"/>
      <c r="G81" s="48"/>
      <c r="H81" s="48"/>
      <c r="I81" s="48"/>
    </row>
    <row r="82" spans="1:9" s="3" customFormat="1" ht="12">
      <c r="A82" s="568"/>
      <c r="B82" s="134"/>
      <c r="C82" s="134"/>
      <c r="D82" s="566"/>
      <c r="E82" s="38"/>
      <c r="G82" s="48"/>
      <c r="H82" s="48"/>
      <c r="I82" s="48"/>
    </row>
    <row r="83" spans="1:9" s="3" customFormat="1" ht="12">
      <c r="A83" s="56"/>
      <c r="B83" s="24"/>
      <c r="C83" s="24"/>
      <c r="D83" s="48"/>
      <c r="G83" s="48"/>
      <c r="H83" s="48"/>
      <c r="I83" s="48"/>
    </row>
    <row r="84" spans="1:9" s="3" customFormat="1" ht="12">
      <c r="A84" s="56"/>
      <c r="B84" s="24"/>
      <c r="C84" s="24"/>
      <c r="D84" s="48"/>
      <c r="G84" s="48"/>
      <c r="H84" s="48"/>
      <c r="I84" s="48"/>
    </row>
    <row r="85" spans="1:9" s="3" customFormat="1" ht="12">
      <c r="A85" s="56"/>
      <c r="B85" s="24"/>
      <c r="C85" s="24"/>
      <c r="D85" s="48"/>
      <c r="G85" s="48"/>
      <c r="H85" s="48"/>
      <c r="I85" s="48"/>
    </row>
    <row r="86" spans="1:9" s="3" customFormat="1" ht="12">
      <c r="A86" s="56"/>
      <c r="B86" s="24"/>
      <c r="C86" s="24"/>
      <c r="D86" s="48"/>
      <c r="G86" s="48"/>
      <c r="H86" s="48"/>
      <c r="I86" s="48"/>
    </row>
    <row r="87" spans="1:9" s="3" customFormat="1" ht="12">
      <c r="A87" s="56"/>
      <c r="B87" s="24"/>
      <c r="C87" s="24"/>
      <c r="D87" s="48"/>
      <c r="G87" s="48"/>
      <c r="H87" s="48"/>
      <c r="I87" s="48"/>
    </row>
    <row r="88" spans="1:9" s="3" customFormat="1" ht="12">
      <c r="A88" s="56"/>
      <c r="B88" s="24"/>
      <c r="C88" s="24"/>
      <c r="D88" s="48"/>
      <c r="G88" s="48"/>
      <c r="H88" s="48"/>
      <c r="I88" s="48"/>
    </row>
    <row r="89" spans="1:9" s="3" customFormat="1" ht="12">
      <c r="A89" s="56"/>
      <c r="B89" s="24"/>
      <c r="C89" s="24"/>
      <c r="D89" s="48"/>
      <c r="G89" s="48"/>
      <c r="H89" s="48"/>
      <c r="I89" s="48"/>
    </row>
    <row r="90" spans="1:9" s="3" customFormat="1" ht="12">
      <c r="A90" s="56"/>
      <c r="B90" s="51"/>
      <c r="C90" s="48"/>
      <c r="D90" s="48"/>
      <c r="E90" s="24"/>
      <c r="F90" s="24"/>
      <c r="G90" s="48"/>
      <c r="H90" s="48"/>
      <c r="I90" s="48"/>
    </row>
    <row r="91" spans="1:9" s="3" customFormat="1" ht="12">
      <c r="A91" s="56"/>
      <c r="B91" s="51"/>
      <c r="C91" s="48"/>
      <c r="D91" s="48"/>
      <c r="E91" s="24"/>
      <c r="F91" s="24"/>
      <c r="G91" s="48"/>
      <c r="H91" s="48"/>
      <c r="I91" s="48"/>
    </row>
    <row r="92" spans="1:9" s="3" customFormat="1" ht="12">
      <c r="A92" s="56"/>
      <c r="B92" s="51"/>
      <c r="C92" s="48"/>
      <c r="D92" s="48"/>
      <c r="E92" s="24"/>
      <c r="F92" s="24"/>
      <c r="G92" s="48"/>
      <c r="H92" s="48"/>
      <c r="I92" s="48"/>
    </row>
    <row r="93" spans="1:9" s="3" customFormat="1" ht="12">
      <c r="A93" s="59"/>
      <c r="B93" s="51"/>
      <c r="C93" s="48"/>
      <c r="D93" s="48"/>
      <c r="E93" s="24"/>
      <c r="F93" s="24"/>
      <c r="G93" s="48"/>
      <c r="H93" s="48"/>
      <c r="I93" s="48"/>
    </row>
    <row r="94" spans="1:9" s="3" customFormat="1" ht="12">
      <c r="A94" s="48"/>
      <c r="B94" s="51"/>
      <c r="C94" s="48"/>
      <c r="D94" s="48"/>
      <c r="E94" s="24"/>
      <c r="F94" s="24"/>
      <c r="G94" s="48"/>
      <c r="H94" s="48"/>
      <c r="I94" s="48"/>
    </row>
    <row r="95" spans="1:9" s="3" customFormat="1" ht="12">
      <c r="A95" s="48"/>
      <c r="B95" s="51"/>
      <c r="C95" s="48"/>
      <c r="D95" s="48"/>
      <c r="E95" s="24"/>
      <c r="F95" s="24"/>
      <c r="G95" s="48"/>
      <c r="H95" s="48"/>
      <c r="I95" s="48"/>
    </row>
    <row r="96" spans="1:9" s="3" customFormat="1" ht="12">
      <c r="A96" s="48"/>
      <c r="B96" s="51"/>
      <c r="C96" s="48"/>
      <c r="D96" s="48"/>
      <c r="E96" s="24"/>
      <c r="F96" s="24"/>
      <c r="G96" s="48"/>
      <c r="H96" s="48"/>
      <c r="I96" s="48"/>
    </row>
    <row r="97" spans="2:9" s="3" customFormat="1" ht="13.2">
      <c r="B97" s="12"/>
      <c r="E97" s="55"/>
      <c r="F97" s="55"/>
      <c r="H97" s="48"/>
      <c r="I97" s="48"/>
    </row>
    <row r="98" spans="2:9" s="3" customFormat="1" ht="13.2">
      <c r="B98" s="12"/>
      <c r="E98" s="55"/>
      <c r="F98" s="55"/>
      <c r="H98" s="48"/>
      <c r="I98" s="48"/>
    </row>
    <row r="99" spans="2:9" s="3" customFormat="1" ht="13.2">
      <c r="B99" s="12"/>
      <c r="E99" s="55"/>
      <c r="F99" s="55"/>
      <c r="H99" s="48"/>
      <c r="I99" s="48"/>
    </row>
    <row r="100" spans="2:9" s="3" customFormat="1" ht="13.2">
      <c r="B100" s="12"/>
      <c r="E100" s="55"/>
      <c r="F100" s="55"/>
      <c r="H100" s="48"/>
      <c r="I100" s="48"/>
    </row>
    <row r="101" spans="2:9" s="3" customFormat="1" ht="13.2">
      <c r="B101" s="12"/>
      <c r="E101" s="55"/>
      <c r="F101" s="55"/>
    </row>
    <row r="102" spans="2:9" s="3" customFormat="1" ht="13.2">
      <c r="B102" s="12"/>
      <c r="E102" s="55"/>
      <c r="F102" s="55"/>
    </row>
    <row r="103" spans="2:9" s="3" customFormat="1" ht="13.2">
      <c r="B103" s="12"/>
      <c r="E103" s="55"/>
      <c r="F103" s="55"/>
    </row>
    <row r="104" spans="2:9" s="3" customFormat="1" ht="13.2">
      <c r="B104" s="12"/>
      <c r="E104" s="55"/>
      <c r="F104" s="55"/>
    </row>
    <row r="105" spans="2:9" s="3" customFormat="1" ht="13.2">
      <c r="B105" s="12"/>
      <c r="E105" s="55"/>
      <c r="F105" s="55"/>
    </row>
    <row r="106" spans="2:9" s="3" customFormat="1" ht="13.2">
      <c r="B106" s="12"/>
      <c r="E106" s="55"/>
      <c r="F106" s="55"/>
    </row>
    <row r="107" spans="2:9" s="3" customFormat="1" ht="13.2">
      <c r="B107" s="12"/>
      <c r="E107" s="55"/>
      <c r="F107" s="55"/>
    </row>
    <row r="108" spans="2:9" s="3" customFormat="1" ht="13.2">
      <c r="B108" s="12"/>
      <c r="E108" s="55"/>
      <c r="F108" s="55"/>
    </row>
    <row r="109" spans="2:9" s="3" customFormat="1" ht="13.2">
      <c r="B109" s="12"/>
      <c r="E109" s="55"/>
      <c r="F109" s="55"/>
    </row>
    <row r="110" spans="2:9" s="3" customFormat="1" ht="13.2">
      <c r="B110" s="12"/>
      <c r="E110" s="55"/>
      <c r="F110" s="55"/>
    </row>
    <row r="111" spans="2:9" s="3" customFormat="1" ht="13.2">
      <c r="B111" s="12"/>
      <c r="E111" s="55"/>
      <c r="F111" s="55"/>
    </row>
    <row r="112" spans="2:9" s="3" customFormat="1" ht="13.2">
      <c r="B112" s="12"/>
      <c r="E112" s="55"/>
      <c r="F112" s="55"/>
    </row>
    <row r="113" spans="1:6" s="3" customFormat="1" ht="13.2">
      <c r="B113" s="12"/>
      <c r="E113" s="55"/>
      <c r="F113" s="55"/>
    </row>
    <row r="114" spans="1:6" s="3" customFormat="1" ht="13.2">
      <c r="B114" s="12"/>
      <c r="E114" s="55"/>
      <c r="F114" s="55"/>
    </row>
    <row r="115" spans="1:6" s="3" customFormat="1" ht="13.2">
      <c r="B115" s="12"/>
      <c r="E115" s="55"/>
      <c r="F115" s="55"/>
    </row>
    <row r="116" spans="1:6" s="3" customFormat="1" ht="13.2">
      <c r="B116" s="12"/>
      <c r="E116" s="55"/>
      <c r="F116" s="55"/>
    </row>
    <row r="117" spans="1:6" s="3" customFormat="1" ht="13.2">
      <c r="B117" s="12"/>
      <c r="E117" s="55"/>
      <c r="F117" s="55"/>
    </row>
    <row r="118" spans="1:6" s="3" customFormat="1" ht="13.2">
      <c r="B118" s="12"/>
      <c r="E118" s="55"/>
      <c r="F118" s="55"/>
    </row>
    <row r="119" spans="1:6" s="3" customFormat="1" ht="13.2">
      <c r="B119" s="12"/>
      <c r="E119" s="55"/>
      <c r="F119" s="55"/>
    </row>
    <row r="120" spans="1:6" s="3" customFormat="1" ht="13.2">
      <c r="B120" s="12"/>
      <c r="E120" s="55"/>
      <c r="F120" s="55"/>
    </row>
    <row r="121" spans="1:6" s="3" customFormat="1" ht="13.2">
      <c r="B121" s="12"/>
      <c r="E121" s="55"/>
      <c r="F121" s="55"/>
    </row>
    <row r="122" spans="1:6" s="3" customFormat="1" ht="13.2">
      <c r="B122" s="12"/>
      <c r="E122" s="55"/>
      <c r="F122" s="55"/>
    </row>
    <row r="123" spans="1:6" s="3" customFormat="1" ht="13.2">
      <c r="B123" s="12"/>
      <c r="E123" s="55"/>
      <c r="F123" s="55"/>
    </row>
    <row r="124" spans="1:6" s="3" customFormat="1" ht="13.2">
      <c r="B124" s="12"/>
      <c r="E124" s="55"/>
      <c r="F124" s="55"/>
    </row>
    <row r="125" spans="1:6" s="3" customFormat="1" ht="13.2">
      <c r="B125" s="12"/>
      <c r="E125" s="55"/>
      <c r="F125" s="55"/>
    </row>
    <row r="126" spans="1:6" s="3" customFormat="1" ht="13.2">
      <c r="B126" s="12"/>
      <c r="E126" s="55"/>
      <c r="F126" s="55"/>
    </row>
    <row r="127" spans="1:6" s="3" customFormat="1" ht="13.2">
      <c r="B127" s="12"/>
      <c r="E127" s="55"/>
      <c r="F127" s="55"/>
    </row>
    <row r="128" spans="1:6" s="3" customFormat="1" ht="12">
      <c r="A128" s="37"/>
      <c r="B128" s="38"/>
    </row>
    <row r="129" spans="1:2" s="3" customFormat="1" ht="12">
      <c r="A129" s="37"/>
      <c r="B129" s="38"/>
    </row>
    <row r="130" spans="1:2" s="3" customFormat="1" ht="12">
      <c r="A130" s="37"/>
      <c r="B130" s="38"/>
    </row>
    <row r="131" spans="1:2" s="3" customFormat="1" ht="12">
      <c r="A131" s="37"/>
      <c r="B131" s="38"/>
    </row>
    <row r="132" spans="1:2" s="3" customFormat="1" ht="12">
      <c r="A132" s="37"/>
      <c r="B132" s="38"/>
    </row>
    <row r="133" spans="1:2" s="3" customFormat="1" ht="12">
      <c r="A133" s="37"/>
      <c r="B133" s="38"/>
    </row>
    <row r="134" spans="1:2" s="3" customFormat="1" ht="12">
      <c r="A134" s="37"/>
      <c r="B134" s="38"/>
    </row>
    <row r="135" spans="1:2" s="3" customFormat="1" ht="12">
      <c r="A135" s="37"/>
      <c r="B135" s="38"/>
    </row>
    <row r="136" spans="1:2" s="3" customFormat="1" ht="12">
      <c r="A136" s="37"/>
      <c r="B136" s="38"/>
    </row>
    <row r="137" spans="1:2" s="3" customFormat="1" ht="12">
      <c r="A137" s="37"/>
      <c r="B137" s="38"/>
    </row>
    <row r="138" spans="1:2" s="3" customFormat="1" ht="12">
      <c r="A138" s="37"/>
      <c r="B138" s="38"/>
    </row>
    <row r="139" spans="1:2" s="3" customFormat="1" ht="12">
      <c r="A139" s="37"/>
      <c r="B139" s="38"/>
    </row>
    <row r="140" spans="1:2" s="3" customFormat="1" ht="12">
      <c r="A140" s="37"/>
      <c r="B140" s="38"/>
    </row>
    <row r="141" spans="1:2" s="3" customFormat="1" ht="12">
      <c r="A141" s="37"/>
      <c r="B141" s="38"/>
    </row>
    <row r="142" spans="1:2" s="3" customFormat="1" ht="12">
      <c r="A142" s="37"/>
      <c r="B142" s="38"/>
    </row>
    <row r="143" spans="1:2" s="3" customFormat="1" ht="12">
      <c r="A143" s="37"/>
      <c r="B143" s="38"/>
    </row>
    <row r="144" spans="1:2" s="3" customFormat="1" ht="12">
      <c r="A144" s="37"/>
      <c r="B144" s="38"/>
    </row>
    <row r="145" spans="1:2" s="3" customFormat="1" ht="12">
      <c r="A145" s="37"/>
      <c r="B145" s="38"/>
    </row>
    <row r="146" spans="1:2" s="3" customFormat="1" ht="12">
      <c r="A146" s="37"/>
      <c r="B146" s="38"/>
    </row>
    <row r="147" spans="1:2" s="3" customFormat="1" ht="12">
      <c r="A147" s="37"/>
      <c r="B147" s="38"/>
    </row>
    <row r="148" spans="1:2" s="3" customFormat="1" ht="12">
      <c r="A148" s="37"/>
      <c r="B148" s="38"/>
    </row>
    <row r="149" spans="1:2" s="3" customFormat="1" ht="12">
      <c r="A149" s="37"/>
      <c r="B149" s="38"/>
    </row>
    <row r="150" spans="1:2" s="3" customFormat="1" ht="12">
      <c r="A150" s="37"/>
      <c r="B150" s="38"/>
    </row>
    <row r="151" spans="1:2" s="3" customFormat="1" ht="12">
      <c r="A151" s="37"/>
      <c r="B151" s="38"/>
    </row>
    <row r="152" spans="1:2" s="3" customFormat="1" ht="12">
      <c r="A152" s="37"/>
      <c r="B152" s="38"/>
    </row>
    <row r="153" spans="1:2" s="3" customFormat="1" ht="12">
      <c r="A153" s="37"/>
      <c r="B153" s="38"/>
    </row>
    <row r="154" spans="1:2" s="3" customFormat="1" ht="12">
      <c r="A154" s="37"/>
      <c r="B154" s="38"/>
    </row>
    <row r="155" spans="1:2" s="3" customFormat="1" ht="12">
      <c r="A155" s="37"/>
      <c r="B155" s="38"/>
    </row>
    <row r="156" spans="1:2" s="3" customFormat="1" ht="12">
      <c r="A156" s="37"/>
      <c r="B156" s="38"/>
    </row>
    <row r="157" spans="1:2" s="3" customFormat="1" ht="12">
      <c r="A157" s="37"/>
      <c r="B157" s="38"/>
    </row>
    <row r="158" spans="1:2" s="3" customFormat="1" ht="12">
      <c r="A158" s="37"/>
      <c r="B158" s="38"/>
    </row>
    <row r="159" spans="1:2" s="3" customFormat="1" ht="12">
      <c r="A159" s="37"/>
      <c r="B159" s="38"/>
    </row>
    <row r="160" spans="1:2" s="3" customFormat="1" ht="12">
      <c r="A160" s="37"/>
      <c r="B160" s="38"/>
    </row>
    <row r="161" spans="1:2" s="3" customFormat="1" ht="12">
      <c r="A161" s="37"/>
      <c r="B161" s="38"/>
    </row>
    <row r="162" spans="1:2" s="3" customFormat="1" ht="12">
      <c r="A162" s="37"/>
      <c r="B162" s="38"/>
    </row>
    <row r="163" spans="1:2" s="3" customFormat="1" ht="12">
      <c r="A163" s="37"/>
      <c r="B163" s="38"/>
    </row>
    <row r="164" spans="1:2" s="3" customFormat="1" ht="12">
      <c r="A164" s="37"/>
      <c r="B164" s="38"/>
    </row>
    <row r="165" spans="1:2" s="3" customFormat="1" ht="12">
      <c r="A165" s="37"/>
      <c r="B165" s="38"/>
    </row>
    <row r="166" spans="1:2" s="3" customFormat="1" ht="12">
      <c r="A166" s="37"/>
      <c r="B166" s="38"/>
    </row>
    <row r="167" spans="1:2" s="3" customFormat="1" ht="12">
      <c r="A167" s="37"/>
      <c r="B167" s="38"/>
    </row>
    <row r="168" spans="1:2" s="3" customFormat="1" ht="12">
      <c r="A168" s="37"/>
      <c r="B168" s="38"/>
    </row>
    <row r="169" spans="1:2" s="3" customFormat="1" ht="12">
      <c r="A169" s="37"/>
      <c r="B169" s="38"/>
    </row>
    <row r="170" spans="1:2" s="3" customFormat="1" ht="12">
      <c r="A170" s="37"/>
      <c r="B170" s="38"/>
    </row>
    <row r="171" spans="1:2" s="3" customFormat="1" ht="11.4"/>
    <row r="172" spans="1:2" s="3" customFormat="1" ht="11.4"/>
    <row r="173" spans="1:2" s="3" customFormat="1" ht="11.4"/>
    <row r="174" spans="1:2" s="3" customFormat="1" ht="11.4"/>
    <row r="175" spans="1:2" s="3" customFormat="1" ht="12">
      <c r="A175" s="37"/>
      <c r="B175" s="38"/>
    </row>
    <row r="176" spans="1:2" s="3" customFormat="1" ht="12">
      <c r="A176" s="37"/>
      <c r="B176" s="38"/>
    </row>
    <row r="177" spans="1:2" s="3" customFormat="1" ht="12">
      <c r="A177" s="37"/>
      <c r="B177" s="38"/>
    </row>
    <row r="178" spans="1:2" s="3" customFormat="1" ht="12">
      <c r="A178" s="37"/>
      <c r="B178" s="38"/>
    </row>
    <row r="179" spans="1:2" s="3" customFormat="1" ht="12">
      <c r="A179" s="37"/>
      <c r="B179" s="38"/>
    </row>
    <row r="180" spans="1:2" s="3" customFormat="1" ht="12">
      <c r="A180" s="37"/>
      <c r="B180" s="38"/>
    </row>
    <row r="181" spans="1:2" s="3" customFormat="1" ht="12">
      <c r="A181" s="37"/>
      <c r="B181" s="38"/>
    </row>
    <row r="182" spans="1:2" s="3" customFormat="1" ht="12">
      <c r="A182" s="37"/>
      <c r="B182" s="38"/>
    </row>
    <row r="183" spans="1:2" s="3" customFormat="1" ht="12">
      <c r="A183" s="37"/>
      <c r="B183" s="38"/>
    </row>
    <row r="184" spans="1:2" s="3" customFormat="1" ht="12">
      <c r="A184" s="37"/>
      <c r="B184" s="38"/>
    </row>
    <row r="185" spans="1:2" s="3" customFormat="1" ht="12">
      <c r="A185" s="37"/>
      <c r="B185" s="38"/>
    </row>
    <row r="186" spans="1:2" s="3" customFormat="1" ht="12">
      <c r="A186" s="37"/>
      <c r="B186" s="38"/>
    </row>
    <row r="187" spans="1:2" s="3" customFormat="1" ht="12">
      <c r="A187" s="37"/>
      <c r="B187" s="38"/>
    </row>
    <row r="188" spans="1:2" s="3" customFormat="1" ht="12">
      <c r="A188" s="37"/>
      <c r="B188" s="38"/>
    </row>
    <row r="189" spans="1:2" s="3" customFormat="1" ht="12">
      <c r="A189" s="37"/>
      <c r="B189" s="38"/>
    </row>
    <row r="190" spans="1:2" s="3" customFormat="1" ht="12">
      <c r="A190" s="37"/>
      <c r="B190" s="38"/>
    </row>
    <row r="191" spans="1:2" s="3" customFormat="1" ht="12">
      <c r="A191" s="37"/>
      <c r="B191" s="38"/>
    </row>
    <row r="192" spans="1:2" s="3" customFormat="1" ht="12">
      <c r="A192" s="37"/>
      <c r="B192" s="38"/>
    </row>
    <row r="193" spans="1:2" s="3" customFormat="1" ht="12">
      <c r="A193" s="37"/>
      <c r="B193" s="38"/>
    </row>
    <row r="194" spans="1:2" s="3" customFormat="1" ht="12">
      <c r="A194" s="37"/>
      <c r="B194" s="38"/>
    </row>
    <row r="195" spans="1:2" s="3" customFormat="1" ht="12">
      <c r="A195" s="37"/>
      <c r="B195" s="38"/>
    </row>
    <row r="196" spans="1:2" s="3" customFormat="1" ht="12">
      <c r="A196" s="37"/>
      <c r="B196" s="38"/>
    </row>
    <row r="197" spans="1:2" s="3" customFormat="1" ht="12">
      <c r="A197" s="37"/>
      <c r="B197" s="38"/>
    </row>
    <row r="198" spans="1:2" s="3" customFormat="1" ht="12">
      <c r="A198" s="37"/>
      <c r="B198" s="38"/>
    </row>
    <row r="199" spans="1:2" s="3" customFormat="1" ht="12">
      <c r="A199" s="37"/>
      <c r="B199" s="38"/>
    </row>
    <row r="200" spans="1:2" s="3" customFormat="1" ht="12">
      <c r="A200" s="37"/>
      <c r="B200" s="38"/>
    </row>
    <row r="201" spans="1:2" s="3" customFormat="1" ht="12">
      <c r="A201" s="37"/>
      <c r="B201" s="38"/>
    </row>
    <row r="202" spans="1:2" s="3" customFormat="1" ht="12">
      <c r="A202" s="37"/>
      <c r="B202" s="38"/>
    </row>
    <row r="203" spans="1:2" s="3" customFormat="1" ht="12">
      <c r="A203" s="37"/>
      <c r="B203" s="38"/>
    </row>
    <row r="204" spans="1:2" s="3" customFormat="1" ht="12">
      <c r="A204" s="37"/>
      <c r="B204" s="38"/>
    </row>
    <row r="205" spans="1:2" s="3" customFormat="1" ht="12">
      <c r="A205" s="37"/>
      <c r="B205" s="38"/>
    </row>
    <row r="206" spans="1:2" s="3" customFormat="1" ht="12">
      <c r="A206" s="37"/>
      <c r="B206" s="38"/>
    </row>
    <row r="207" spans="1:2" s="3" customFormat="1" ht="12">
      <c r="A207" s="37"/>
      <c r="B207" s="38"/>
    </row>
    <row r="208" spans="1:2" s="3" customFormat="1" ht="12">
      <c r="A208" s="37"/>
      <c r="B208" s="38"/>
    </row>
    <row r="209" spans="1:2" s="3" customFormat="1" ht="12">
      <c r="A209" s="37"/>
      <c r="B209" s="38"/>
    </row>
    <row r="210" spans="1:2" s="3" customFormat="1" ht="12">
      <c r="A210" s="37"/>
      <c r="B210" s="38"/>
    </row>
    <row r="211" spans="1:2" s="3" customFormat="1" ht="12">
      <c r="A211" s="37"/>
      <c r="B211" s="38"/>
    </row>
    <row r="212" spans="1:2" s="3" customFormat="1" ht="12">
      <c r="A212" s="37"/>
      <c r="B212" s="38"/>
    </row>
    <row r="213" spans="1:2" s="3" customFormat="1" ht="12">
      <c r="A213" s="37"/>
      <c r="B213" s="38"/>
    </row>
    <row r="214" spans="1:2" s="3" customFormat="1" ht="12">
      <c r="A214" s="37"/>
      <c r="B214" s="38"/>
    </row>
    <row r="215" spans="1:2" s="3" customFormat="1" ht="12">
      <c r="A215" s="37"/>
      <c r="B215" s="38"/>
    </row>
    <row r="216" spans="1:2" s="3" customFormat="1" ht="12">
      <c r="A216" s="37"/>
      <c r="B216" s="38"/>
    </row>
    <row r="217" spans="1:2" s="3" customFormat="1" ht="12">
      <c r="A217" s="37"/>
      <c r="B217" s="38"/>
    </row>
    <row r="218" spans="1:2" s="3" customFormat="1" ht="12">
      <c r="A218" s="37"/>
      <c r="B218" s="38"/>
    </row>
    <row r="219" spans="1:2" s="3" customFormat="1" ht="12">
      <c r="A219" s="37"/>
      <c r="B219" s="38"/>
    </row>
    <row r="220" spans="1:2" s="3" customFormat="1" ht="12">
      <c r="A220" s="37"/>
      <c r="B220" s="38"/>
    </row>
    <row r="221" spans="1:2" s="3" customFormat="1" ht="12">
      <c r="A221" s="37"/>
      <c r="B221" s="38"/>
    </row>
    <row r="222" spans="1:2" s="3" customFormat="1" ht="12">
      <c r="A222" s="37"/>
      <c r="B222" s="38"/>
    </row>
    <row r="223" spans="1:2" s="3" customFormat="1" ht="12">
      <c r="A223" s="37"/>
      <c r="B223" s="38"/>
    </row>
    <row r="224" spans="1:2" s="3" customFormat="1" ht="12">
      <c r="A224" s="37"/>
      <c r="B224" s="38"/>
    </row>
    <row r="225" spans="1:2" s="3" customFormat="1" ht="12">
      <c r="A225" s="37"/>
      <c r="B225" s="38"/>
    </row>
    <row r="226" spans="1:2" s="3" customFormat="1" ht="12">
      <c r="A226" s="37"/>
      <c r="B226" s="38"/>
    </row>
    <row r="227" spans="1:2" s="3" customFormat="1" ht="12">
      <c r="A227" s="37"/>
      <c r="B227" s="38"/>
    </row>
    <row r="228" spans="1:2" s="3" customFormat="1" ht="12">
      <c r="A228" s="37"/>
      <c r="B228" s="38"/>
    </row>
    <row r="229" spans="1:2" s="3" customFormat="1" ht="12">
      <c r="A229" s="37"/>
      <c r="B229" s="38"/>
    </row>
    <row r="230" spans="1:2" s="3" customFormat="1" ht="12">
      <c r="A230" s="37"/>
      <c r="B230" s="38"/>
    </row>
    <row r="231" spans="1:2" s="3" customFormat="1" ht="12">
      <c r="A231" s="37"/>
      <c r="B231" s="38"/>
    </row>
    <row r="232" spans="1:2" s="3" customFormat="1" ht="12">
      <c r="A232" s="37"/>
      <c r="B232" s="38"/>
    </row>
    <row r="233" spans="1:2" s="3" customFormat="1" ht="12">
      <c r="A233" s="37"/>
      <c r="B233" s="38"/>
    </row>
    <row r="234" spans="1:2" s="3" customFormat="1" ht="12">
      <c r="A234" s="37"/>
      <c r="B234" s="38"/>
    </row>
    <row r="235" spans="1:2" s="3" customFormat="1" ht="12">
      <c r="A235" s="37"/>
      <c r="B235" s="38"/>
    </row>
    <row r="236" spans="1:2" s="3" customFormat="1" ht="12">
      <c r="A236" s="37"/>
      <c r="B236" s="38"/>
    </row>
    <row r="237" spans="1:2" s="3" customFormat="1" ht="12">
      <c r="A237" s="37"/>
      <c r="B237" s="38"/>
    </row>
    <row r="238" spans="1:2" s="3" customFormat="1" ht="12">
      <c r="A238" s="37"/>
      <c r="B238" s="38"/>
    </row>
    <row r="239" spans="1:2" s="3" customFormat="1" ht="12">
      <c r="A239" s="37"/>
      <c r="B239" s="38"/>
    </row>
    <row r="240" spans="1:2" s="3" customFormat="1" ht="12">
      <c r="A240" s="37"/>
      <c r="B240" s="38"/>
    </row>
    <row r="241" spans="1:2" s="3" customFormat="1" ht="12">
      <c r="A241" s="37"/>
      <c r="B241" s="38"/>
    </row>
    <row r="242" spans="1:2" s="3" customFormat="1" ht="12">
      <c r="A242" s="37"/>
      <c r="B242" s="38"/>
    </row>
    <row r="243" spans="1:2" s="3" customFormat="1" ht="12">
      <c r="A243" s="37"/>
      <c r="B243" s="38"/>
    </row>
    <row r="244" spans="1:2" s="3" customFormat="1" ht="12">
      <c r="A244" s="37"/>
      <c r="B244" s="38"/>
    </row>
    <row r="245" spans="1:2" s="3" customFormat="1" ht="12">
      <c r="A245" s="37"/>
      <c r="B245" s="38"/>
    </row>
    <row r="246" spans="1:2" s="3" customFormat="1" ht="12">
      <c r="A246" s="37"/>
      <c r="B246" s="38"/>
    </row>
    <row r="247" spans="1:2" s="3" customFormat="1" ht="12">
      <c r="A247" s="37"/>
      <c r="B247" s="38"/>
    </row>
    <row r="248" spans="1:2" s="3" customFormat="1" ht="12">
      <c r="A248" s="37"/>
      <c r="B248" s="38"/>
    </row>
    <row r="249" spans="1:2" s="3" customFormat="1" ht="12">
      <c r="A249" s="37"/>
      <c r="B249" s="38"/>
    </row>
    <row r="250" spans="1:2" s="3" customFormat="1" ht="12">
      <c r="A250" s="37"/>
      <c r="B250" s="38"/>
    </row>
    <row r="251" spans="1:2" s="3" customFormat="1" ht="12">
      <c r="A251" s="37"/>
      <c r="B251" s="38"/>
    </row>
    <row r="252" spans="1:2" s="3" customFormat="1" ht="12">
      <c r="A252" s="37"/>
      <c r="B252" s="38"/>
    </row>
    <row r="253" spans="1:2" s="3" customFormat="1" ht="12">
      <c r="A253" s="37"/>
      <c r="B253" s="38"/>
    </row>
    <row r="254" spans="1:2" s="3" customFormat="1" ht="12">
      <c r="A254" s="37"/>
      <c r="B254" s="38"/>
    </row>
    <row r="255" spans="1:2" s="3" customFormat="1" ht="12">
      <c r="A255" s="37"/>
      <c r="B255" s="38"/>
    </row>
    <row r="256" spans="1:2" s="3" customFormat="1" ht="12">
      <c r="A256" s="37"/>
      <c r="B256" s="38"/>
    </row>
    <row r="257" spans="1:2" s="3" customFormat="1" ht="12">
      <c r="A257" s="37"/>
      <c r="B257" s="38"/>
    </row>
    <row r="258" spans="1:2" s="3" customFormat="1" ht="12">
      <c r="A258" s="37"/>
      <c r="B258" s="38"/>
    </row>
    <row r="259" spans="1:2" s="3" customFormat="1" ht="12">
      <c r="A259" s="37"/>
      <c r="B259" s="38"/>
    </row>
    <row r="260" spans="1:2" s="3" customFormat="1" ht="12">
      <c r="A260" s="37"/>
      <c r="B260" s="38"/>
    </row>
    <row r="261" spans="1:2" s="3" customFormat="1" ht="12">
      <c r="A261" s="37"/>
      <c r="B261" s="38"/>
    </row>
    <row r="262" spans="1:2" s="3" customFormat="1" ht="12">
      <c r="A262" s="37"/>
      <c r="B262" s="38"/>
    </row>
    <row r="263" spans="1:2" s="3" customFormat="1" ht="12">
      <c r="A263" s="37"/>
      <c r="B263" s="38"/>
    </row>
    <row r="264" spans="1:2" s="3" customFormat="1" ht="12">
      <c r="A264" s="37"/>
      <c r="B264" s="38"/>
    </row>
    <row r="265" spans="1:2" s="3" customFormat="1" ht="12">
      <c r="A265" s="37"/>
      <c r="B265" s="38"/>
    </row>
    <row r="266" spans="1:2" s="3" customFormat="1" ht="12">
      <c r="A266" s="37"/>
      <c r="B266" s="38"/>
    </row>
    <row r="267" spans="1:2" s="3" customFormat="1" ht="12">
      <c r="A267" s="37"/>
      <c r="B267" s="38"/>
    </row>
    <row r="268" spans="1:2" s="3" customFormat="1" ht="12">
      <c r="A268" s="37"/>
      <c r="B268" s="38"/>
    </row>
    <row r="269" spans="1:2" s="3" customFormat="1" ht="12">
      <c r="A269" s="37"/>
      <c r="B269" s="38"/>
    </row>
    <row r="270" spans="1:2" s="3" customFormat="1" ht="12">
      <c r="A270" s="37"/>
      <c r="B270" s="38"/>
    </row>
    <row r="271" spans="1:2" s="3" customFormat="1" ht="12">
      <c r="A271" s="37"/>
      <c r="B271" s="38"/>
    </row>
    <row r="272" spans="1:2" s="3" customFormat="1" ht="12">
      <c r="A272" s="37"/>
      <c r="B272" s="38"/>
    </row>
    <row r="273" spans="1:2" s="3" customFormat="1" ht="12">
      <c r="A273" s="37"/>
      <c r="B273" s="38"/>
    </row>
    <row r="274" spans="1:2" s="3" customFormat="1" ht="12">
      <c r="A274" s="37"/>
      <c r="B274" s="38"/>
    </row>
    <row r="275" spans="1:2" s="3" customFormat="1" ht="12">
      <c r="A275" s="37"/>
      <c r="B275" s="38"/>
    </row>
    <row r="276" spans="1:2" s="3" customFormat="1" ht="12">
      <c r="A276" s="37"/>
      <c r="B276" s="38"/>
    </row>
    <row r="277" spans="1:2" s="3" customFormat="1" ht="12">
      <c r="A277" s="37"/>
      <c r="B277" s="38"/>
    </row>
    <row r="278" spans="1:2" s="3" customFormat="1" ht="12">
      <c r="A278" s="37"/>
      <c r="B278" s="38"/>
    </row>
    <row r="279" spans="1:2" s="3" customFormat="1" ht="12">
      <c r="A279" s="37"/>
      <c r="B279" s="38"/>
    </row>
    <row r="280" spans="1:2" s="3" customFormat="1" ht="12">
      <c r="A280" s="37"/>
      <c r="B280" s="38"/>
    </row>
    <row r="281" spans="1:2" s="3" customFormat="1" ht="12">
      <c r="A281" s="37"/>
      <c r="B281" s="38"/>
    </row>
    <row r="282" spans="1:2" s="3" customFormat="1" ht="12">
      <c r="A282" s="37"/>
      <c r="B282" s="38"/>
    </row>
    <row r="283" spans="1:2" s="3" customFormat="1" ht="12">
      <c r="A283" s="37"/>
      <c r="B283" s="38"/>
    </row>
    <row r="284" spans="1:2" s="3" customFormat="1" ht="12">
      <c r="A284" s="37"/>
      <c r="B284" s="38"/>
    </row>
    <row r="285" spans="1:2" s="3" customFormat="1" ht="12">
      <c r="A285" s="37"/>
      <c r="B285" s="38"/>
    </row>
    <row r="286" spans="1:2" s="3" customFormat="1" ht="12">
      <c r="A286" s="37"/>
      <c r="B286" s="38"/>
    </row>
    <row r="287" spans="1:2" s="3" customFormat="1" ht="12">
      <c r="A287" s="37"/>
      <c r="B287" s="38"/>
    </row>
    <row r="288" spans="1:2" s="3" customFormat="1" ht="12">
      <c r="A288" s="37"/>
      <c r="B288" s="38"/>
    </row>
    <row r="289" spans="1:2" s="3" customFormat="1" ht="12">
      <c r="A289" s="37"/>
      <c r="B289" s="38"/>
    </row>
    <row r="290" spans="1:2" s="3" customFormat="1" ht="12">
      <c r="A290" s="37"/>
      <c r="B290" s="38"/>
    </row>
    <row r="291" spans="1:2" s="3" customFormat="1" ht="12">
      <c r="A291" s="37"/>
      <c r="B291" s="38"/>
    </row>
    <row r="292" spans="1:2" s="3" customFormat="1" ht="12">
      <c r="A292" s="37"/>
      <c r="B292" s="38"/>
    </row>
    <row r="293" spans="1:2" s="3" customFormat="1" ht="12">
      <c r="A293" s="37"/>
      <c r="B293" s="38"/>
    </row>
    <row r="294" spans="1:2" s="3" customFormat="1" ht="12">
      <c r="A294" s="37"/>
      <c r="B294" s="38"/>
    </row>
    <row r="295" spans="1:2" s="3" customFormat="1" ht="12">
      <c r="A295" s="37"/>
      <c r="B295" s="38"/>
    </row>
    <row r="296" spans="1:2" s="3" customFormat="1" ht="12">
      <c r="A296" s="37"/>
      <c r="B296" s="38"/>
    </row>
    <row r="297" spans="1:2" s="3" customFormat="1" ht="12">
      <c r="A297" s="37"/>
      <c r="B297" s="38"/>
    </row>
    <row r="298" spans="1:2" s="3" customFormat="1" ht="12">
      <c r="A298" s="37"/>
      <c r="B298" s="38"/>
    </row>
    <row r="299" spans="1:2" s="3" customFormat="1" ht="12">
      <c r="A299" s="37"/>
      <c r="B299" s="38"/>
    </row>
    <row r="300" spans="1:2" s="3" customFormat="1" ht="12">
      <c r="A300" s="37"/>
      <c r="B300" s="38"/>
    </row>
    <row r="301" spans="1:2" s="3" customFormat="1" ht="12">
      <c r="A301" s="37"/>
      <c r="B301" s="38"/>
    </row>
    <row r="302" spans="1:2" s="3" customFormat="1" ht="12">
      <c r="A302" s="37"/>
      <c r="B302" s="38"/>
    </row>
    <row r="303" spans="1:2" s="3" customFormat="1" ht="12">
      <c r="A303" s="37"/>
      <c r="B303" s="38"/>
    </row>
    <row r="304" spans="1:2" s="3" customFormat="1" ht="12">
      <c r="A304" s="37"/>
      <c r="B304" s="38"/>
    </row>
    <row r="305" spans="1:2" s="3" customFormat="1" ht="12">
      <c r="A305" s="37"/>
      <c r="B305" s="38"/>
    </row>
    <row r="306" spans="1:2" s="3" customFormat="1" ht="12">
      <c r="A306" s="37"/>
      <c r="B306" s="38"/>
    </row>
    <row r="307" spans="1:2" s="3" customFormat="1" ht="12">
      <c r="A307" s="37"/>
      <c r="B307" s="38"/>
    </row>
    <row r="308" spans="1:2" s="3" customFormat="1" ht="12">
      <c r="A308" s="37"/>
      <c r="B308" s="38"/>
    </row>
    <row r="309" spans="1:2" s="3" customFormat="1" ht="12">
      <c r="A309" s="37"/>
      <c r="B309" s="38"/>
    </row>
    <row r="310" spans="1:2" s="3" customFormat="1" ht="12">
      <c r="A310" s="37"/>
      <c r="B310" s="38"/>
    </row>
    <row r="311" spans="1:2" s="3" customFormat="1" ht="12">
      <c r="A311" s="37"/>
      <c r="B311" s="38"/>
    </row>
    <row r="312" spans="1:2" s="3" customFormat="1" ht="12">
      <c r="A312" s="37"/>
      <c r="B312" s="38"/>
    </row>
    <row r="313" spans="1:2" s="3" customFormat="1" ht="12">
      <c r="A313" s="37"/>
      <c r="B313" s="38"/>
    </row>
    <row r="314" spans="1:2" s="3" customFormat="1" ht="12">
      <c r="A314" s="37"/>
      <c r="B314" s="38"/>
    </row>
    <row r="315" spans="1:2" s="3" customFormat="1" ht="12">
      <c r="A315" s="37"/>
      <c r="B315" s="38"/>
    </row>
    <row r="316" spans="1:2" s="3" customFormat="1" ht="12">
      <c r="A316" s="37"/>
      <c r="B316" s="38"/>
    </row>
    <row r="317" spans="1:2" s="3" customFormat="1" ht="12">
      <c r="A317" s="37"/>
      <c r="B317" s="38"/>
    </row>
    <row r="318" spans="1:2" s="3" customFormat="1" ht="12">
      <c r="A318" s="37"/>
      <c r="B318" s="38"/>
    </row>
    <row r="319" spans="1:2" s="3" customFormat="1" ht="12">
      <c r="A319" s="37"/>
      <c r="B319" s="38"/>
    </row>
    <row r="320" spans="1:2" s="3" customFormat="1" ht="12">
      <c r="A320" s="37"/>
      <c r="B320" s="38"/>
    </row>
    <row r="321" spans="1:2" s="3" customFormat="1" ht="12">
      <c r="A321" s="37"/>
      <c r="B321" s="38"/>
    </row>
    <row r="322" spans="1:2" s="3" customFormat="1" ht="12">
      <c r="A322" s="37"/>
      <c r="B322" s="38"/>
    </row>
    <row r="323" spans="1:2" s="3" customFormat="1" ht="12">
      <c r="A323" s="37"/>
      <c r="B323" s="38"/>
    </row>
    <row r="324" spans="1:2" s="3" customFormat="1" ht="12">
      <c r="A324" s="37"/>
      <c r="B324" s="38"/>
    </row>
    <row r="325" spans="1:2" s="3" customFormat="1" ht="12">
      <c r="A325" s="37"/>
      <c r="B325" s="38"/>
    </row>
    <row r="326" spans="1:2" s="3" customFormat="1" ht="12">
      <c r="A326" s="37"/>
      <c r="B326" s="38"/>
    </row>
    <row r="327" spans="1:2" s="3" customFormat="1" ht="12">
      <c r="A327" s="37"/>
      <c r="B327" s="38"/>
    </row>
    <row r="328" spans="1:2" s="3" customFormat="1" ht="12">
      <c r="A328" s="37"/>
      <c r="B328" s="38"/>
    </row>
    <row r="329" spans="1:2" s="3" customFormat="1" ht="12">
      <c r="A329" s="37"/>
      <c r="B329" s="38"/>
    </row>
    <row r="330" spans="1:2" s="3" customFormat="1" ht="12">
      <c r="A330" s="37"/>
      <c r="B330" s="38"/>
    </row>
    <row r="331" spans="1:2" s="3" customFormat="1" ht="12">
      <c r="A331" s="37"/>
      <c r="B331" s="38"/>
    </row>
    <row r="332" spans="1:2" s="3" customFormat="1" ht="12">
      <c r="A332" s="37"/>
      <c r="B332" s="38"/>
    </row>
    <row r="333" spans="1:2" s="3" customFormat="1" ht="12">
      <c r="A333" s="37"/>
      <c r="B333" s="38"/>
    </row>
    <row r="334" spans="1:2" s="3" customFormat="1" ht="12">
      <c r="A334" s="37"/>
      <c r="B334" s="38"/>
    </row>
    <row r="335" spans="1:2" s="3" customFormat="1" ht="12">
      <c r="A335" s="37"/>
      <c r="B335" s="38"/>
    </row>
    <row r="336" spans="1:2" s="3" customFormat="1" ht="12">
      <c r="A336" s="37"/>
      <c r="B336" s="38"/>
    </row>
    <row r="337" spans="1:2" s="3" customFormat="1" ht="12">
      <c r="A337" s="37"/>
      <c r="B337" s="38"/>
    </row>
    <row r="338" spans="1:2" s="3" customFormat="1" ht="12">
      <c r="A338" s="37"/>
      <c r="B338" s="38"/>
    </row>
    <row r="339" spans="1:2" s="3" customFormat="1" ht="12">
      <c r="A339" s="37"/>
      <c r="B339" s="38"/>
    </row>
    <row r="340" spans="1:2" s="3" customFormat="1" ht="12">
      <c r="A340" s="37"/>
      <c r="B340" s="38"/>
    </row>
    <row r="341" spans="1:2" s="3" customFormat="1" ht="12">
      <c r="A341" s="37"/>
      <c r="B341" s="38"/>
    </row>
    <row r="342" spans="1:2" s="3" customFormat="1" ht="12">
      <c r="A342" s="37"/>
      <c r="B342" s="38"/>
    </row>
    <row r="343" spans="1:2" s="3" customFormat="1" ht="12">
      <c r="A343" s="37"/>
      <c r="B343" s="38"/>
    </row>
    <row r="344" spans="1:2" s="3" customFormat="1" ht="12">
      <c r="A344" s="37"/>
      <c r="B344" s="38"/>
    </row>
    <row r="345" spans="1:2" s="3" customFormat="1" ht="12">
      <c r="A345" s="37"/>
      <c r="B345" s="38"/>
    </row>
    <row r="346" spans="1:2" s="3" customFormat="1" ht="12">
      <c r="A346" s="37"/>
      <c r="B346" s="38"/>
    </row>
    <row r="347" spans="1:2" s="3" customFormat="1" ht="12">
      <c r="A347" s="37"/>
      <c r="B347" s="38"/>
    </row>
    <row r="348" spans="1:2" s="3" customFormat="1" ht="12">
      <c r="A348" s="37"/>
      <c r="B348" s="38"/>
    </row>
    <row r="349" spans="1:2" s="3" customFormat="1" ht="12">
      <c r="A349" s="37"/>
      <c r="B349" s="38"/>
    </row>
    <row r="350" spans="1:2" s="3" customFormat="1" ht="12">
      <c r="A350" s="37"/>
      <c r="B350" s="38"/>
    </row>
    <row r="351" spans="1:2" s="3" customFormat="1" ht="12">
      <c r="A351" s="37"/>
      <c r="B351" s="38"/>
    </row>
    <row r="352" spans="1:2" s="3" customFormat="1" ht="12">
      <c r="A352" s="37"/>
      <c r="B352" s="38"/>
    </row>
    <row r="353" spans="1:2" s="3" customFormat="1" ht="12">
      <c r="A353" s="37"/>
      <c r="B353" s="38"/>
    </row>
    <row r="354" spans="1:2" s="3" customFormat="1" ht="12">
      <c r="A354" s="37"/>
      <c r="B354" s="38"/>
    </row>
    <row r="355" spans="1:2" s="3" customFormat="1" ht="12">
      <c r="A355" s="37"/>
      <c r="B355" s="38"/>
    </row>
    <row r="356" spans="1:2" s="3" customFormat="1" ht="12">
      <c r="A356" s="37"/>
      <c r="B356" s="38"/>
    </row>
    <row r="357" spans="1:2" s="3" customFormat="1" ht="12">
      <c r="A357" s="37"/>
      <c r="B357" s="38"/>
    </row>
    <row r="358" spans="1:2" s="3" customFormat="1" ht="12">
      <c r="A358" s="37"/>
      <c r="B358" s="38"/>
    </row>
    <row r="359" spans="1:2" s="3" customFormat="1" ht="12">
      <c r="A359" s="37"/>
      <c r="B359" s="38"/>
    </row>
    <row r="360" spans="1:2" s="3" customFormat="1" ht="12">
      <c r="A360" s="37"/>
      <c r="B360" s="38"/>
    </row>
    <row r="361" spans="1:2" s="3" customFormat="1" ht="12">
      <c r="A361" s="37"/>
      <c r="B361" s="38"/>
    </row>
    <row r="362" spans="1:2" s="3" customFormat="1" ht="12">
      <c r="A362" s="37"/>
      <c r="B362" s="38"/>
    </row>
    <row r="363" spans="1:2" s="3" customFormat="1" ht="12">
      <c r="A363" s="37"/>
      <c r="B363" s="38"/>
    </row>
    <row r="364" spans="1:2" s="3" customFormat="1" ht="12">
      <c r="A364" s="37"/>
      <c r="B364" s="38"/>
    </row>
    <row r="365" spans="1:2" s="3" customFormat="1" ht="12">
      <c r="A365" s="37"/>
      <c r="B365" s="38"/>
    </row>
    <row r="366" spans="1:2" s="3" customFormat="1" ht="12">
      <c r="A366" s="37"/>
      <c r="B366" s="38"/>
    </row>
    <row r="367" spans="1:2" s="3" customFormat="1" ht="12">
      <c r="A367" s="37"/>
      <c r="B367" s="38"/>
    </row>
    <row r="368" spans="1:2" s="3" customFormat="1" ht="12">
      <c r="A368" s="37"/>
      <c r="B368" s="38"/>
    </row>
    <row r="369" spans="1:2" s="3" customFormat="1" ht="12">
      <c r="A369" s="37"/>
      <c r="B369" s="38"/>
    </row>
    <row r="370" spans="1:2" s="3" customFormat="1" ht="12">
      <c r="A370" s="37"/>
      <c r="B370" s="38"/>
    </row>
    <row r="371" spans="1:2" s="3" customFormat="1" ht="12">
      <c r="A371" s="37"/>
      <c r="B371" s="38"/>
    </row>
    <row r="372" spans="1:2" s="3" customFormat="1" ht="12">
      <c r="A372" s="37"/>
      <c r="B372" s="38"/>
    </row>
    <row r="373" spans="1:2" s="3" customFormat="1" ht="12">
      <c r="A373" s="37"/>
      <c r="B373" s="38"/>
    </row>
    <row r="374" spans="1:2" s="3" customFormat="1" ht="12">
      <c r="A374" s="37"/>
      <c r="B374" s="38"/>
    </row>
    <row r="375" spans="1:2" s="3" customFormat="1" ht="12">
      <c r="A375" s="37"/>
      <c r="B375" s="38"/>
    </row>
    <row r="376" spans="1:2" s="3" customFormat="1" ht="12">
      <c r="A376" s="37"/>
      <c r="B376" s="38"/>
    </row>
    <row r="377" spans="1:2" s="3" customFormat="1" ht="12">
      <c r="A377" s="37"/>
      <c r="B377" s="38"/>
    </row>
    <row r="378" spans="1:2" s="3" customFormat="1" ht="12">
      <c r="A378" s="37"/>
      <c r="B378" s="38"/>
    </row>
    <row r="379" spans="1:2" s="3" customFormat="1" ht="12">
      <c r="A379" s="37"/>
      <c r="B379" s="38"/>
    </row>
    <row r="380" spans="1:2" s="3" customFormat="1" ht="12">
      <c r="A380" s="37"/>
      <c r="B380" s="38"/>
    </row>
    <row r="381" spans="1:2" s="3" customFormat="1" ht="12">
      <c r="A381" s="37"/>
      <c r="B381" s="38"/>
    </row>
    <row r="382" spans="1:2" s="3" customFormat="1" ht="12">
      <c r="A382" s="37"/>
      <c r="B382" s="38"/>
    </row>
    <row r="383" spans="1:2" s="3" customFormat="1" ht="12">
      <c r="A383" s="37"/>
      <c r="B383" s="38"/>
    </row>
    <row r="384" spans="1:2" s="3" customFormat="1" ht="12">
      <c r="A384" s="37"/>
      <c r="B384" s="38"/>
    </row>
    <row r="385" spans="1:2" s="3" customFormat="1" ht="12">
      <c r="A385" s="37"/>
      <c r="B385" s="38"/>
    </row>
    <row r="386" spans="1:2" s="3" customFormat="1" ht="12">
      <c r="A386" s="37"/>
      <c r="B386" s="38"/>
    </row>
    <row r="387" spans="1:2" s="3" customFormat="1" ht="12">
      <c r="A387" s="37"/>
      <c r="B387" s="38"/>
    </row>
    <row r="388" spans="1:2" s="3" customFormat="1" ht="12">
      <c r="A388" s="37"/>
      <c r="B388" s="3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Formulas="1" workbookViewId="0">
      <selection sqref="A1:D1"/>
    </sheetView>
  </sheetViews>
  <sheetFormatPr defaultRowHeight="13.8"/>
  <cols>
    <col min="1" max="1" width="8.69921875" customWidth="1"/>
    <col min="2" max="4" width="10.69921875" customWidth="1"/>
    <col min="7" max="9" width="10.69921875" customWidth="1"/>
  </cols>
  <sheetData>
    <row r="1" spans="1:9" ht="14.4" thickBot="1">
      <c r="A1" s="581" t="s">
        <v>1127</v>
      </c>
      <c r="B1" s="582"/>
      <c r="C1" s="582"/>
      <c r="D1" s="582"/>
      <c r="F1" s="581" t="s">
        <v>1221</v>
      </c>
      <c r="G1" s="585"/>
      <c r="H1" s="585"/>
      <c r="I1" s="585"/>
    </row>
    <row r="2" spans="1:9">
      <c r="A2" s="128" t="s">
        <v>0</v>
      </c>
      <c r="B2" s="188" t="s">
        <v>1072</v>
      </c>
      <c r="C2" s="188" t="s">
        <v>29</v>
      </c>
      <c r="D2" s="188" t="s">
        <v>30</v>
      </c>
      <c r="F2" s="128" t="s">
        <v>1105</v>
      </c>
      <c r="G2" s="188" t="s">
        <v>1106</v>
      </c>
      <c r="H2" s="188" t="s">
        <v>121</v>
      </c>
      <c r="I2" s="188" t="s">
        <v>129</v>
      </c>
    </row>
    <row r="3" spans="1:9">
      <c r="A3" s="190">
        <v>2000</v>
      </c>
      <c r="B3" s="190">
        <v>40</v>
      </c>
      <c r="C3" s="190">
        <v>37</v>
      </c>
      <c r="D3" s="190">
        <v>41</v>
      </c>
      <c r="F3" s="190">
        <v>2000</v>
      </c>
      <c r="G3" s="190">
        <v>40</v>
      </c>
      <c r="H3" s="190">
        <v>37</v>
      </c>
      <c r="I3" s="190">
        <v>41</v>
      </c>
    </row>
    <row r="4" spans="1:9">
      <c r="A4" s="190">
        <v>2001</v>
      </c>
      <c r="B4" s="190">
        <v>40</v>
      </c>
      <c r="C4" s="190">
        <v>35</v>
      </c>
      <c r="D4" s="190">
        <v>41</v>
      </c>
      <c r="F4" s="190">
        <v>2001</v>
      </c>
      <c r="G4" s="190">
        <v>40</v>
      </c>
      <c r="H4" s="190">
        <v>35</v>
      </c>
      <c r="I4" s="190">
        <v>41</v>
      </c>
    </row>
    <row r="5" spans="1:9">
      <c r="A5" s="190">
        <v>2002</v>
      </c>
      <c r="B5" s="190">
        <v>40</v>
      </c>
      <c r="C5" s="190">
        <v>36</v>
      </c>
      <c r="D5" s="190">
        <v>42</v>
      </c>
      <c r="F5" s="190">
        <v>2002</v>
      </c>
      <c r="G5" s="190">
        <v>40</v>
      </c>
      <c r="H5" s="190">
        <v>36</v>
      </c>
      <c r="I5" s="190">
        <v>42</v>
      </c>
    </row>
    <row r="6" spans="1:9">
      <c r="A6" s="190">
        <v>2003</v>
      </c>
      <c r="B6" s="190">
        <v>41</v>
      </c>
      <c r="C6" s="190">
        <v>36</v>
      </c>
      <c r="D6" s="190">
        <v>44</v>
      </c>
      <c r="F6" s="190">
        <v>2003</v>
      </c>
      <c r="G6" s="190">
        <v>41</v>
      </c>
      <c r="H6" s="190">
        <v>36</v>
      </c>
      <c r="I6" s="190">
        <v>44</v>
      </c>
    </row>
    <row r="7" spans="1:9">
      <c r="A7" s="190">
        <v>2004</v>
      </c>
      <c r="B7" s="190">
        <v>41</v>
      </c>
      <c r="C7" s="190">
        <v>38</v>
      </c>
      <c r="D7" s="190">
        <v>42</v>
      </c>
      <c r="F7" s="190">
        <v>2004</v>
      </c>
      <c r="G7" s="190">
        <v>41</v>
      </c>
      <c r="H7" s="190">
        <v>38</v>
      </c>
      <c r="I7" s="190">
        <v>42</v>
      </c>
    </row>
    <row r="8" spans="1:9">
      <c r="A8" s="190">
        <v>2005</v>
      </c>
      <c r="B8" s="190">
        <v>42</v>
      </c>
      <c r="C8" s="190">
        <v>39</v>
      </c>
      <c r="D8" s="190">
        <v>43</v>
      </c>
      <c r="F8" s="190">
        <v>2005</v>
      </c>
      <c r="G8" s="190">
        <v>42</v>
      </c>
      <c r="H8" s="190">
        <v>39</v>
      </c>
      <c r="I8" s="190">
        <v>43</v>
      </c>
    </row>
    <row r="9" spans="1:9">
      <c r="A9" s="190">
        <v>2006</v>
      </c>
      <c r="B9" s="190">
        <v>42</v>
      </c>
      <c r="C9" s="190">
        <v>35</v>
      </c>
      <c r="D9" s="190">
        <v>44</v>
      </c>
      <c r="F9" s="190">
        <v>2006</v>
      </c>
      <c r="G9" s="190">
        <v>42</v>
      </c>
      <c r="H9" s="190">
        <v>35</v>
      </c>
      <c r="I9" s="190">
        <v>44</v>
      </c>
    </row>
    <row r="10" spans="1:9">
      <c r="A10" s="190">
        <v>2007</v>
      </c>
      <c r="B10" s="190">
        <v>42.5</v>
      </c>
      <c r="C10" s="190">
        <v>40</v>
      </c>
      <c r="D10" s="190">
        <v>44</v>
      </c>
      <c r="F10" s="190">
        <v>2007</v>
      </c>
      <c r="G10" s="190">
        <v>42.5</v>
      </c>
      <c r="H10" s="190">
        <v>40</v>
      </c>
      <c r="I10" s="190">
        <v>44</v>
      </c>
    </row>
    <row r="11" spans="1:9">
      <c r="A11" s="190">
        <v>2008</v>
      </c>
      <c r="B11" s="190">
        <v>42.5</v>
      </c>
      <c r="C11" s="190">
        <v>36</v>
      </c>
      <c r="D11" s="190">
        <v>45</v>
      </c>
      <c r="F11" s="190">
        <v>2008</v>
      </c>
      <c r="G11" s="190">
        <v>42.5</v>
      </c>
      <c r="H11" s="190">
        <v>36</v>
      </c>
      <c r="I11" s="190">
        <v>45</v>
      </c>
    </row>
    <row r="12" spans="1:9">
      <c r="A12" s="190">
        <v>2009</v>
      </c>
      <c r="B12" s="190">
        <v>43</v>
      </c>
      <c r="C12" s="190">
        <v>39</v>
      </c>
      <c r="D12" s="190">
        <v>45</v>
      </c>
      <c r="F12" s="190">
        <v>2009</v>
      </c>
      <c r="G12" s="190">
        <v>43</v>
      </c>
      <c r="H12" s="190">
        <v>39</v>
      </c>
      <c r="I12" s="190">
        <v>45</v>
      </c>
    </row>
    <row r="13" spans="1:9">
      <c r="A13" s="190">
        <v>2010</v>
      </c>
      <c r="B13" s="190">
        <v>43</v>
      </c>
      <c r="C13" s="190">
        <v>41</v>
      </c>
      <c r="D13" s="190">
        <v>44</v>
      </c>
      <c r="F13" s="190">
        <v>2010</v>
      </c>
      <c r="G13" s="190">
        <v>43</v>
      </c>
      <c r="H13" s="190">
        <v>41</v>
      </c>
      <c r="I13" s="190">
        <v>44</v>
      </c>
    </row>
    <row r="14" spans="1:9">
      <c r="A14" s="190">
        <v>2011</v>
      </c>
      <c r="B14" s="190">
        <v>39</v>
      </c>
      <c r="C14" s="190">
        <v>33</v>
      </c>
      <c r="D14" s="190">
        <v>42</v>
      </c>
      <c r="F14" s="190">
        <v>2011</v>
      </c>
      <c r="G14" s="190">
        <v>39</v>
      </c>
      <c r="H14" s="190">
        <v>33</v>
      </c>
      <c r="I14" s="190">
        <v>42</v>
      </c>
    </row>
    <row r="15" spans="1:9">
      <c r="A15" s="190">
        <v>2012</v>
      </c>
      <c r="B15" s="190">
        <v>39</v>
      </c>
      <c r="C15" s="190">
        <v>36</v>
      </c>
      <c r="D15" s="190">
        <v>40</v>
      </c>
      <c r="F15" s="190">
        <v>2012</v>
      </c>
      <c r="G15" s="190">
        <v>39</v>
      </c>
      <c r="H15" s="190">
        <v>36</v>
      </c>
      <c r="I15" s="190">
        <v>40</v>
      </c>
    </row>
    <row r="16" spans="1:9">
      <c r="A16" s="191">
        <v>2013</v>
      </c>
      <c r="B16" s="190">
        <v>37</v>
      </c>
      <c r="C16" s="190">
        <v>33</v>
      </c>
      <c r="D16" s="190">
        <v>40</v>
      </c>
      <c r="F16" s="191">
        <v>2013</v>
      </c>
      <c r="G16" s="190">
        <v>37</v>
      </c>
      <c r="H16" s="190">
        <v>33</v>
      </c>
      <c r="I16" s="190">
        <v>40</v>
      </c>
    </row>
    <row r="17" spans="1:9">
      <c r="A17" s="192">
        <v>2014</v>
      </c>
      <c r="B17" s="190">
        <v>33</v>
      </c>
      <c r="C17" s="190">
        <v>30</v>
      </c>
      <c r="D17" s="190">
        <v>34</v>
      </c>
      <c r="F17" s="192">
        <v>2014</v>
      </c>
      <c r="G17" s="190">
        <v>33</v>
      </c>
      <c r="H17" s="190">
        <v>30</v>
      </c>
      <c r="I17" s="190">
        <v>34</v>
      </c>
    </row>
    <row r="18" spans="1:9">
      <c r="A18" s="190">
        <v>2015</v>
      </c>
      <c r="B18" s="190">
        <v>32</v>
      </c>
      <c r="C18" s="190">
        <v>31</v>
      </c>
      <c r="D18" s="190">
        <v>32</v>
      </c>
      <c r="F18" s="190">
        <v>2015</v>
      </c>
      <c r="G18" s="190">
        <v>32</v>
      </c>
      <c r="H18" s="190">
        <v>31</v>
      </c>
      <c r="I18" s="190">
        <v>32</v>
      </c>
    </row>
    <row r="19" spans="1:9">
      <c r="A19" s="193">
        <v>2016</v>
      </c>
      <c r="B19" s="190">
        <v>34</v>
      </c>
      <c r="C19" s="190">
        <v>31</v>
      </c>
      <c r="D19" s="190">
        <v>35</v>
      </c>
      <c r="F19" s="193">
        <v>2016</v>
      </c>
      <c r="G19" s="190">
        <v>34</v>
      </c>
      <c r="H19" s="190">
        <v>31</v>
      </c>
      <c r="I19" s="190">
        <v>35</v>
      </c>
    </row>
    <row r="20" spans="1:9">
      <c r="A20" s="193">
        <v>2017</v>
      </c>
      <c r="B20" s="190">
        <v>34</v>
      </c>
      <c r="C20" s="190">
        <v>32</v>
      </c>
      <c r="D20" s="190">
        <v>35</v>
      </c>
      <c r="F20" s="193">
        <v>2017</v>
      </c>
      <c r="G20" s="190">
        <v>34</v>
      </c>
      <c r="H20" s="190">
        <v>32</v>
      </c>
      <c r="I20" s="190">
        <v>35</v>
      </c>
    </row>
    <row r="21" spans="1:9">
      <c r="A21" s="193">
        <v>2018</v>
      </c>
      <c r="B21" s="190">
        <v>33</v>
      </c>
      <c r="C21" s="190">
        <v>31</v>
      </c>
      <c r="D21" s="190">
        <v>33</v>
      </c>
      <c r="F21" s="193">
        <v>2018</v>
      </c>
      <c r="G21" s="190">
        <v>33</v>
      </c>
      <c r="H21" s="190">
        <v>31</v>
      </c>
      <c r="I21" s="190">
        <v>33</v>
      </c>
    </row>
    <row r="22" spans="1:9">
      <c r="A22" s="193">
        <v>2019</v>
      </c>
      <c r="B22" s="190">
        <v>35</v>
      </c>
      <c r="C22" s="190">
        <v>32</v>
      </c>
      <c r="D22" s="190">
        <v>37</v>
      </c>
      <c r="F22" s="193">
        <v>2019</v>
      </c>
      <c r="G22" s="190">
        <v>35</v>
      </c>
      <c r="H22" s="190">
        <v>32</v>
      </c>
      <c r="I22" s="190">
        <v>37</v>
      </c>
    </row>
    <row r="23" spans="1:9">
      <c r="A23" s="193">
        <v>2020</v>
      </c>
      <c r="B23" s="190">
        <v>34</v>
      </c>
      <c r="C23" s="190">
        <v>33</v>
      </c>
      <c r="D23" s="190">
        <v>35</v>
      </c>
      <c r="F23" s="193">
        <v>2020</v>
      </c>
      <c r="G23" s="190">
        <v>34</v>
      </c>
      <c r="H23" s="190">
        <v>33</v>
      </c>
      <c r="I23" s="190">
        <v>35</v>
      </c>
    </row>
    <row r="24" spans="1:9">
      <c r="A24" s="193">
        <v>2021</v>
      </c>
      <c r="B24" s="190">
        <v>33</v>
      </c>
      <c r="C24" s="190">
        <v>31.5</v>
      </c>
      <c r="D24" s="190">
        <v>35</v>
      </c>
      <c r="F24" s="193">
        <v>2021</v>
      </c>
      <c r="G24" s="190">
        <v>33</v>
      </c>
      <c r="H24" s="190">
        <v>31.5</v>
      </c>
      <c r="I24" s="190">
        <v>35</v>
      </c>
    </row>
    <row r="25" spans="1:9" ht="14.4" thickBot="1">
      <c r="A25" s="195">
        <v>2022</v>
      </c>
      <c r="B25" s="195">
        <v>34</v>
      </c>
      <c r="C25" s="195">
        <v>33</v>
      </c>
      <c r="D25" s="195">
        <v>36</v>
      </c>
      <c r="F25" s="195">
        <v>2022</v>
      </c>
      <c r="G25" s="195">
        <v>34</v>
      </c>
      <c r="H25" s="195">
        <v>33</v>
      </c>
      <c r="I25" s="195">
        <v>36</v>
      </c>
    </row>
    <row r="26" spans="1:9" ht="14.4">
      <c r="A26" s="583" t="s">
        <v>1092</v>
      </c>
      <c r="B26" s="584"/>
      <c r="C26" s="584"/>
      <c r="F26" s="583" t="s">
        <v>1231</v>
      </c>
      <c r="G26" s="584"/>
      <c r="H26" s="584"/>
    </row>
    <row r="35" spans="1:2">
      <c r="A35" s="193"/>
      <c r="B35" s="194"/>
    </row>
  </sheetData>
  <mergeCells count="4">
    <mergeCell ref="A1:D1"/>
    <mergeCell ref="A26:C26"/>
    <mergeCell ref="F1:I1"/>
    <mergeCell ref="F26:H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9"/>
  <sheetViews>
    <sheetView workbookViewId="0">
      <selection sqref="A1:G1"/>
    </sheetView>
  </sheetViews>
  <sheetFormatPr defaultColWidth="8.69921875" defaultRowHeight="13.8"/>
  <cols>
    <col min="1" max="1" width="28.09765625" style="212" customWidth="1"/>
    <col min="2" max="7" width="10.69921875" style="212" customWidth="1"/>
    <col min="8" max="10" width="8.69921875" style="212"/>
    <col min="11" max="11" width="20.19921875" style="212" customWidth="1"/>
    <col min="12" max="16384" width="8.69921875" style="212"/>
  </cols>
  <sheetData>
    <row r="1" spans="1:8" ht="13.5" customHeight="1">
      <c r="A1" s="586" t="s">
        <v>1189</v>
      </c>
      <c r="B1" s="586"/>
      <c r="C1" s="586"/>
      <c r="D1" s="586"/>
      <c r="E1" s="586"/>
      <c r="F1" s="586"/>
      <c r="G1" s="586"/>
      <c r="H1" s="308"/>
    </row>
    <row r="2" spans="1:8" ht="14.4" thickBot="1">
      <c r="A2" s="303" t="s">
        <v>1103</v>
      </c>
      <c r="B2" s="302"/>
      <c r="C2" s="302"/>
      <c r="D2" s="302"/>
      <c r="E2" s="302"/>
      <c r="F2" s="302"/>
      <c r="G2" s="302"/>
      <c r="H2" s="308"/>
    </row>
    <row r="3" spans="1:8" ht="21.6" customHeight="1" thickTop="1">
      <c r="A3" s="304" t="s">
        <v>1016</v>
      </c>
      <c r="B3" s="305" t="s">
        <v>29</v>
      </c>
      <c r="C3" s="305" t="s">
        <v>1011</v>
      </c>
      <c r="D3" s="305" t="s">
        <v>30</v>
      </c>
      <c r="E3" s="305" t="s">
        <v>948</v>
      </c>
      <c r="F3" s="305" t="s">
        <v>178</v>
      </c>
      <c r="G3" s="305" t="s">
        <v>1012</v>
      </c>
    </row>
    <row r="4" spans="1:8">
      <c r="A4" s="153" t="s">
        <v>32</v>
      </c>
      <c r="B4" s="179">
        <f>'3.Insatser SoL LVM 1 nov, ålder'!H7</f>
        <v>1692</v>
      </c>
      <c r="C4" s="180">
        <f>(B4/F4)*100</f>
        <v>26.42511322817429</v>
      </c>
      <c r="D4" s="179">
        <f>'3.Insatser SoL LVM 1 nov, ålder'!H8</f>
        <v>4711</v>
      </c>
      <c r="E4" s="180">
        <f>(D4/F4)*100</f>
        <v>73.574886771825703</v>
      </c>
      <c r="F4" s="179">
        <f t="shared" ref="F4:G8" si="0">B4+D4</f>
        <v>6403</v>
      </c>
      <c r="G4" s="180">
        <f t="shared" si="0"/>
        <v>100</v>
      </c>
    </row>
    <row r="5" spans="1:8" ht="21.6">
      <c r="A5" s="153" t="s">
        <v>1017</v>
      </c>
      <c r="B5" s="179">
        <f>'3.Insatser SoL LVM 1 nov, ålder'!H11</f>
        <v>3747</v>
      </c>
      <c r="C5" s="180">
        <f>(B5/F5)*100</f>
        <v>32.984154929577464</v>
      </c>
      <c r="D5" s="179">
        <f>'3.Insatser SoL LVM 1 nov, ålder'!H12</f>
        <v>7613</v>
      </c>
      <c r="E5" s="180">
        <f>(D5/F5)*100</f>
        <v>67.015845070422529</v>
      </c>
      <c r="F5" s="179">
        <f t="shared" si="0"/>
        <v>11360</v>
      </c>
      <c r="G5" s="180">
        <f t="shared" si="0"/>
        <v>100</v>
      </c>
    </row>
    <row r="6" spans="1:8">
      <c r="A6" s="154" t="s">
        <v>1018</v>
      </c>
      <c r="B6" s="181">
        <f>B7+B8</f>
        <v>403</v>
      </c>
      <c r="C6" s="182">
        <f>(B6/F6)*100</f>
        <v>23.512252042007002</v>
      </c>
      <c r="D6" s="181">
        <f>D7+D8</f>
        <v>1311</v>
      </c>
      <c r="E6" s="182">
        <f>(D6/F6)*100</f>
        <v>76.487747957993008</v>
      </c>
      <c r="F6" s="183">
        <f t="shared" si="0"/>
        <v>1714</v>
      </c>
      <c r="G6" s="182">
        <f t="shared" si="0"/>
        <v>100.00000000000001</v>
      </c>
    </row>
    <row r="7" spans="1:8" ht="21.6">
      <c r="A7" s="95" t="s">
        <v>1119</v>
      </c>
      <c r="B7" s="179">
        <f>'3.Insatser SoL LVM 1 nov, ålder'!H15</f>
        <v>375</v>
      </c>
      <c r="C7" s="180">
        <f>(B7/F7)*100</f>
        <v>23.32089552238806</v>
      </c>
      <c r="D7" s="179">
        <f>'3.Insatser SoL LVM 1 nov, ålder'!H16</f>
        <v>1233</v>
      </c>
      <c r="E7" s="180">
        <f>(D7/F7)*100</f>
        <v>76.679104477611943</v>
      </c>
      <c r="F7" s="179">
        <f t="shared" si="0"/>
        <v>1608</v>
      </c>
      <c r="G7" s="180">
        <f t="shared" si="0"/>
        <v>100</v>
      </c>
    </row>
    <row r="8" spans="1:8" ht="25.2" customHeight="1" thickBot="1">
      <c r="A8" s="306" t="s">
        <v>1120</v>
      </c>
      <c r="B8" s="307">
        <f>'3.Insatser SoL LVM 1 nov, ålder'!H23</f>
        <v>28</v>
      </c>
      <c r="C8" s="307">
        <f>(B8/F8)*100</f>
        <v>26.415094339622641</v>
      </c>
      <c r="D8" s="307">
        <f>'3.Insatser SoL LVM 1 nov, ålder'!H24</f>
        <v>78</v>
      </c>
      <c r="E8" s="307">
        <f>(D8/F8)*100</f>
        <v>73.584905660377359</v>
      </c>
      <c r="F8" s="307">
        <f t="shared" si="0"/>
        <v>106</v>
      </c>
      <c r="G8" s="307">
        <f t="shared" si="0"/>
        <v>100</v>
      </c>
    </row>
    <row r="9" spans="1:8" ht="14.4" thickTop="1">
      <c r="A9" s="155" t="s">
        <v>1102</v>
      </c>
    </row>
    <row r="11" spans="1:8" ht="13.5" customHeight="1">
      <c r="A11" s="151" t="s">
        <v>1235</v>
      </c>
    </row>
    <row r="12" spans="1:8" ht="14.4" thickBot="1">
      <c r="A12" s="152" t="s">
        <v>1166</v>
      </c>
    </row>
    <row r="13" spans="1:8" ht="14.4" thickTop="1">
      <c r="A13" s="304" t="s">
        <v>1010</v>
      </c>
      <c r="B13" s="305" t="s">
        <v>121</v>
      </c>
      <c r="C13" s="305" t="s">
        <v>1011</v>
      </c>
      <c r="D13" s="305" t="s">
        <v>129</v>
      </c>
      <c r="E13" s="305" t="s">
        <v>948</v>
      </c>
      <c r="F13" s="305" t="s">
        <v>1009</v>
      </c>
      <c r="G13" s="305" t="s">
        <v>1012</v>
      </c>
    </row>
    <row r="14" spans="1:8">
      <c r="A14" s="153" t="s">
        <v>1013</v>
      </c>
      <c r="B14" s="179">
        <f t="shared" ref="B14:G18" si="1">B4</f>
        <v>1692</v>
      </c>
      <c r="C14" s="179">
        <f t="shared" si="1"/>
        <v>26.42511322817429</v>
      </c>
      <c r="D14" s="179">
        <f t="shared" si="1"/>
        <v>4711</v>
      </c>
      <c r="E14" s="179">
        <f t="shared" si="1"/>
        <v>73.574886771825703</v>
      </c>
      <c r="F14" s="179">
        <f t="shared" si="1"/>
        <v>6403</v>
      </c>
      <c r="G14" s="179">
        <f t="shared" si="1"/>
        <v>100</v>
      </c>
    </row>
    <row r="15" spans="1:8" ht="21.6">
      <c r="A15" s="153" t="s">
        <v>1014</v>
      </c>
      <c r="B15" s="179">
        <f t="shared" si="1"/>
        <v>3747</v>
      </c>
      <c r="C15" s="179">
        <f t="shared" si="1"/>
        <v>32.984154929577464</v>
      </c>
      <c r="D15" s="179">
        <f t="shared" si="1"/>
        <v>7613</v>
      </c>
      <c r="E15" s="179">
        <f t="shared" si="1"/>
        <v>67.015845070422529</v>
      </c>
      <c r="F15" s="179">
        <f t="shared" si="1"/>
        <v>11360</v>
      </c>
      <c r="G15" s="179">
        <f t="shared" si="1"/>
        <v>100</v>
      </c>
    </row>
    <row r="16" spans="1:8">
      <c r="A16" s="154" t="s">
        <v>1015</v>
      </c>
      <c r="B16" s="183">
        <f t="shared" si="1"/>
        <v>403</v>
      </c>
      <c r="C16" s="183">
        <f t="shared" si="1"/>
        <v>23.512252042007002</v>
      </c>
      <c r="D16" s="183">
        <f t="shared" si="1"/>
        <v>1311</v>
      </c>
      <c r="E16" s="183">
        <f t="shared" si="1"/>
        <v>76.487747957993008</v>
      </c>
      <c r="F16" s="183">
        <f t="shared" si="1"/>
        <v>1714</v>
      </c>
      <c r="G16" s="183">
        <f t="shared" si="1"/>
        <v>100.00000000000001</v>
      </c>
    </row>
    <row r="17" spans="1:7" ht="21.6">
      <c r="A17" s="95" t="s">
        <v>1121</v>
      </c>
      <c r="B17" s="179">
        <f t="shared" si="1"/>
        <v>375</v>
      </c>
      <c r="C17" s="179">
        <f t="shared" si="1"/>
        <v>23.32089552238806</v>
      </c>
      <c r="D17" s="179">
        <f t="shared" si="1"/>
        <v>1233</v>
      </c>
      <c r="E17" s="179">
        <f t="shared" si="1"/>
        <v>76.679104477611943</v>
      </c>
      <c r="F17" s="179">
        <f t="shared" si="1"/>
        <v>1608</v>
      </c>
      <c r="G17" s="179">
        <f t="shared" si="1"/>
        <v>100</v>
      </c>
    </row>
    <row r="18" spans="1:7" ht="22.2" thickBot="1">
      <c r="A18" s="306" t="s">
        <v>1122</v>
      </c>
      <c r="B18" s="307">
        <f t="shared" si="1"/>
        <v>28</v>
      </c>
      <c r="C18" s="307">
        <f t="shared" si="1"/>
        <v>26.415094339622641</v>
      </c>
      <c r="D18" s="307">
        <f t="shared" si="1"/>
        <v>78</v>
      </c>
      <c r="E18" s="307">
        <f t="shared" si="1"/>
        <v>73.584905660377359</v>
      </c>
      <c r="F18" s="307">
        <f t="shared" si="1"/>
        <v>106</v>
      </c>
      <c r="G18" s="307">
        <f t="shared" si="1"/>
        <v>100</v>
      </c>
    </row>
    <row r="19" spans="1:7" ht="14.4" thickTop="1">
      <c r="A19" s="155" t="s">
        <v>1233</v>
      </c>
    </row>
  </sheetData>
  <mergeCells count="1">
    <mergeCell ref="A1:G1"/>
  </mergeCells>
  <pageMargins left="0.7" right="0.7" top="0.75" bottom="0.75" header="0.3" footer="0.3"/>
  <pageSetup paperSize="9" orientation="portrait" r:id="rId1"/>
  <ignoredErrors>
    <ignoredError sqref="C6"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9178-66E3-413D-A2EF-473211396C11}">
  <dimension ref="A1:AC33"/>
  <sheetViews>
    <sheetView zoomScaleNormal="100" workbookViewId="0"/>
  </sheetViews>
  <sheetFormatPr defaultColWidth="8.69921875" defaultRowHeight="13.8"/>
  <cols>
    <col min="1" max="1" width="27.19921875" style="575" customWidth="1"/>
    <col min="2" max="13" width="6.09765625" style="575" customWidth="1"/>
    <col min="14" max="16" width="8.69921875" style="575"/>
    <col min="17" max="17" width="56.3984375" style="575" customWidth="1"/>
    <col min="18" max="28" width="6.09765625" style="575" customWidth="1"/>
    <col min="29" max="16384" width="8.69921875" style="575"/>
  </cols>
  <sheetData>
    <row r="1" spans="1:29" ht="13.95" customHeight="1">
      <c r="A1" s="290" t="s">
        <v>1028</v>
      </c>
      <c r="B1" s="290"/>
      <c r="C1" s="290"/>
      <c r="D1" s="290"/>
      <c r="E1" s="290"/>
      <c r="F1" s="290"/>
      <c r="G1" s="290"/>
      <c r="H1" s="290"/>
      <c r="I1" s="290"/>
      <c r="J1" s="290"/>
      <c r="K1" s="290"/>
      <c r="L1" s="290"/>
      <c r="Q1" s="291" t="s">
        <v>1027</v>
      </c>
      <c r="R1" s="291"/>
      <c r="S1" s="291"/>
      <c r="T1" s="291"/>
      <c r="U1" s="291"/>
      <c r="V1" s="291"/>
      <c r="W1" s="291"/>
      <c r="X1" s="291"/>
      <c r="Y1" s="291"/>
      <c r="Z1" s="291"/>
      <c r="AA1" s="291"/>
      <c r="AB1" s="291"/>
    </row>
    <row r="2" spans="1:29" ht="13.5" customHeight="1" thickBot="1">
      <c r="A2" s="588" t="s">
        <v>1188</v>
      </c>
      <c r="B2" s="589"/>
      <c r="C2" s="589"/>
      <c r="D2" s="589"/>
      <c r="E2" s="589"/>
      <c r="F2" s="589"/>
      <c r="G2" s="589"/>
      <c r="H2" s="589"/>
      <c r="I2" s="589"/>
      <c r="J2" s="589"/>
      <c r="K2" s="589"/>
      <c r="L2" s="589"/>
      <c r="M2" s="589"/>
      <c r="Q2" s="588" t="s">
        <v>1185</v>
      </c>
      <c r="R2" s="589"/>
      <c r="S2" s="589"/>
      <c r="T2" s="589"/>
      <c r="U2" s="589"/>
      <c r="V2" s="589"/>
      <c r="W2" s="589"/>
      <c r="X2" s="589"/>
      <c r="Y2" s="589"/>
      <c r="Z2" s="589"/>
      <c r="AA2" s="589"/>
      <c r="AB2" s="589"/>
      <c r="AC2" s="589"/>
    </row>
    <row r="3" spans="1:29" ht="14.4" thickTop="1">
      <c r="A3" s="292"/>
      <c r="B3" s="574"/>
      <c r="C3" s="574"/>
      <c r="D3" s="574"/>
      <c r="E3" s="574"/>
      <c r="F3" s="574"/>
      <c r="G3" s="574"/>
      <c r="H3" s="574"/>
      <c r="I3" s="574"/>
      <c r="J3" s="574"/>
      <c r="K3" s="574"/>
      <c r="L3" s="574"/>
      <c r="M3" s="574"/>
      <c r="Q3" s="292"/>
      <c r="R3" s="590"/>
      <c r="S3" s="590"/>
      <c r="T3" s="590"/>
      <c r="U3" s="590"/>
      <c r="V3" s="590"/>
      <c r="W3" s="590"/>
      <c r="X3" s="590"/>
      <c r="Y3" s="590"/>
      <c r="Z3" s="590"/>
      <c r="AA3" s="590"/>
      <c r="AB3" s="574"/>
      <c r="AC3" s="574"/>
    </row>
    <row r="4" spans="1:29">
      <c r="A4" s="293"/>
      <c r="B4" s="189">
        <v>2010</v>
      </c>
      <c r="C4" s="189">
        <v>2011</v>
      </c>
      <c r="D4" s="189">
        <v>2012</v>
      </c>
      <c r="E4" s="189">
        <v>2013</v>
      </c>
      <c r="F4" s="189">
        <v>2014</v>
      </c>
      <c r="G4" s="189">
        <v>2015</v>
      </c>
      <c r="H4" s="189">
        <v>2016</v>
      </c>
      <c r="I4" s="189">
        <v>2017</v>
      </c>
      <c r="J4" s="189">
        <v>2018</v>
      </c>
      <c r="K4" s="189">
        <v>2019</v>
      </c>
      <c r="L4" s="189">
        <v>2020</v>
      </c>
      <c r="M4" s="189">
        <v>2021</v>
      </c>
      <c r="Q4" s="293"/>
      <c r="R4" s="189">
        <v>2010</v>
      </c>
      <c r="S4" s="189">
        <v>2011</v>
      </c>
      <c r="T4" s="189">
        <v>2012</v>
      </c>
      <c r="U4" s="189">
        <v>2013</v>
      </c>
      <c r="V4" s="189">
        <v>2014</v>
      </c>
      <c r="W4" s="189">
        <v>2015</v>
      </c>
      <c r="X4" s="189">
        <v>2016</v>
      </c>
      <c r="Y4" s="189">
        <v>2017</v>
      </c>
      <c r="Z4" s="189">
        <v>2018</v>
      </c>
      <c r="AA4" s="189">
        <v>2019</v>
      </c>
      <c r="AB4" s="189">
        <v>2020</v>
      </c>
      <c r="AC4" s="189">
        <v>2021</v>
      </c>
    </row>
    <row r="5" spans="1:29" ht="30" customHeight="1">
      <c r="A5" s="294" t="s">
        <v>44</v>
      </c>
      <c r="B5" s="295">
        <v>7434</v>
      </c>
      <c r="C5" s="295">
        <v>7345</v>
      </c>
      <c r="D5" s="295">
        <v>7379</v>
      </c>
      <c r="E5" s="295">
        <v>7021</v>
      </c>
      <c r="F5" s="295">
        <v>7121</v>
      </c>
      <c r="G5" s="295">
        <v>7549</v>
      </c>
      <c r="H5" s="295">
        <v>7147</v>
      </c>
      <c r="I5" s="295">
        <v>7225</v>
      </c>
      <c r="J5" s="295">
        <v>6994</v>
      </c>
      <c r="K5" s="295">
        <v>6568</v>
      </c>
      <c r="L5" s="295">
        <v>6590</v>
      </c>
      <c r="M5" s="295">
        <v>6354</v>
      </c>
      <c r="Q5" s="294" t="s">
        <v>100</v>
      </c>
      <c r="R5" s="295">
        <f t="shared" ref="R5:AB8" si="0">B5</f>
        <v>7434</v>
      </c>
      <c r="S5" s="295">
        <f t="shared" si="0"/>
        <v>7345</v>
      </c>
      <c r="T5" s="295">
        <f t="shared" si="0"/>
        <v>7379</v>
      </c>
      <c r="U5" s="295">
        <f t="shared" si="0"/>
        <v>7021</v>
      </c>
      <c r="V5" s="295">
        <f t="shared" si="0"/>
        <v>7121</v>
      </c>
      <c r="W5" s="295">
        <f t="shared" si="0"/>
        <v>7549</v>
      </c>
      <c r="X5" s="295">
        <f t="shared" si="0"/>
        <v>7147</v>
      </c>
      <c r="Y5" s="295">
        <f t="shared" si="0"/>
        <v>7225</v>
      </c>
      <c r="Z5" s="295">
        <f t="shared" si="0"/>
        <v>6994</v>
      </c>
      <c r="AA5" s="295">
        <f t="shared" si="0"/>
        <v>6568</v>
      </c>
      <c r="AB5" s="295">
        <f t="shared" si="0"/>
        <v>6590</v>
      </c>
      <c r="AC5" s="295">
        <v>6354</v>
      </c>
    </row>
    <row r="6" spans="1:29">
      <c r="A6" s="294" t="s">
        <v>1020</v>
      </c>
      <c r="B6" s="295">
        <v>11665</v>
      </c>
      <c r="C6" s="295">
        <v>11296</v>
      </c>
      <c r="D6" s="295">
        <v>11190</v>
      </c>
      <c r="E6" s="295">
        <v>10693</v>
      </c>
      <c r="F6" s="295">
        <v>10886</v>
      </c>
      <c r="G6" s="295">
        <v>10623</v>
      </c>
      <c r="H6" s="295">
        <v>10627</v>
      </c>
      <c r="I6" s="295">
        <v>9649</v>
      </c>
      <c r="J6" s="295">
        <v>11332</v>
      </c>
      <c r="K6" s="295">
        <v>11759</v>
      </c>
      <c r="L6" s="296">
        <v>11856</v>
      </c>
      <c r="M6" s="296">
        <v>11864</v>
      </c>
      <c r="Q6" s="294" t="s">
        <v>1023</v>
      </c>
      <c r="R6" s="295">
        <f t="shared" si="0"/>
        <v>11665</v>
      </c>
      <c r="S6" s="295">
        <f t="shared" si="0"/>
        <v>11296</v>
      </c>
      <c r="T6" s="295">
        <f t="shared" si="0"/>
        <v>11190</v>
      </c>
      <c r="U6" s="295">
        <f t="shared" si="0"/>
        <v>10693</v>
      </c>
      <c r="V6" s="295">
        <f t="shared" si="0"/>
        <v>10886</v>
      </c>
      <c r="W6" s="295">
        <f t="shared" si="0"/>
        <v>10623</v>
      </c>
      <c r="X6" s="295">
        <f t="shared" si="0"/>
        <v>10627</v>
      </c>
      <c r="Y6" s="295">
        <f t="shared" si="0"/>
        <v>9649</v>
      </c>
      <c r="Z6" s="295">
        <f t="shared" si="0"/>
        <v>11332</v>
      </c>
      <c r="AA6" s="295">
        <f t="shared" si="0"/>
        <v>11759</v>
      </c>
      <c r="AB6" s="295">
        <f t="shared" si="0"/>
        <v>11856</v>
      </c>
      <c r="AC6" s="295">
        <v>11864</v>
      </c>
    </row>
    <row r="7" spans="1:29">
      <c r="A7" s="294" t="s">
        <v>1025</v>
      </c>
      <c r="B7" s="295">
        <v>999</v>
      </c>
      <c r="C7" s="295">
        <v>968</v>
      </c>
      <c r="D7" s="295">
        <v>910</v>
      </c>
      <c r="E7" s="295">
        <v>903</v>
      </c>
      <c r="F7" s="295">
        <v>1031</v>
      </c>
      <c r="G7" s="295">
        <v>1107</v>
      </c>
      <c r="H7" s="295">
        <v>964</v>
      </c>
      <c r="I7" s="295">
        <v>1051</v>
      </c>
      <c r="J7" s="295">
        <v>960</v>
      </c>
      <c r="K7" s="295">
        <v>993</v>
      </c>
      <c r="L7" s="296">
        <v>935</v>
      </c>
      <c r="M7" s="296">
        <v>864</v>
      </c>
      <c r="Q7" s="294" t="s">
        <v>1026</v>
      </c>
      <c r="R7" s="295">
        <f t="shared" si="0"/>
        <v>999</v>
      </c>
      <c r="S7" s="295">
        <f t="shared" si="0"/>
        <v>968</v>
      </c>
      <c r="T7" s="295">
        <f t="shared" si="0"/>
        <v>910</v>
      </c>
      <c r="U7" s="295">
        <f t="shared" si="0"/>
        <v>903</v>
      </c>
      <c r="V7" s="295">
        <f t="shared" si="0"/>
        <v>1031</v>
      </c>
      <c r="W7" s="295">
        <f t="shared" si="0"/>
        <v>1107</v>
      </c>
      <c r="X7" s="295">
        <f t="shared" si="0"/>
        <v>964</v>
      </c>
      <c r="Y7" s="295">
        <f t="shared" si="0"/>
        <v>1051</v>
      </c>
      <c r="Z7" s="295">
        <f t="shared" si="0"/>
        <v>960</v>
      </c>
      <c r="AA7" s="295">
        <f t="shared" si="0"/>
        <v>993</v>
      </c>
      <c r="AB7" s="295">
        <f t="shared" si="0"/>
        <v>935</v>
      </c>
      <c r="AC7" s="295">
        <v>864</v>
      </c>
    </row>
    <row r="8" spans="1:29" ht="21" thickBot="1">
      <c r="A8" s="297" t="s">
        <v>1019</v>
      </c>
      <c r="B8" s="281">
        <v>50499</v>
      </c>
      <c r="C8" s="281">
        <v>53474</v>
      </c>
      <c r="D8" s="281">
        <v>55186</v>
      </c>
      <c r="E8" s="281">
        <v>56766</v>
      </c>
      <c r="F8" s="281">
        <v>58599</v>
      </c>
      <c r="G8" s="281">
        <v>60610</v>
      </c>
      <c r="H8" s="281">
        <v>60026</v>
      </c>
      <c r="I8" s="281">
        <v>60429</v>
      </c>
      <c r="J8" s="281">
        <v>60589</v>
      </c>
      <c r="K8" s="281">
        <v>60492</v>
      </c>
      <c r="L8" s="281">
        <v>57954</v>
      </c>
      <c r="M8" s="281">
        <v>58032</v>
      </c>
      <c r="Q8" s="156" t="s">
        <v>1024</v>
      </c>
      <c r="R8" s="281">
        <f t="shared" si="0"/>
        <v>50499</v>
      </c>
      <c r="S8" s="281">
        <f t="shared" si="0"/>
        <v>53474</v>
      </c>
      <c r="T8" s="281">
        <f t="shared" si="0"/>
        <v>55186</v>
      </c>
      <c r="U8" s="281">
        <f t="shared" si="0"/>
        <v>56766</v>
      </c>
      <c r="V8" s="281">
        <f t="shared" si="0"/>
        <v>58599</v>
      </c>
      <c r="W8" s="281">
        <f t="shared" si="0"/>
        <v>60610</v>
      </c>
      <c r="X8" s="281">
        <f t="shared" si="0"/>
        <v>60026</v>
      </c>
      <c r="Y8" s="281">
        <f t="shared" si="0"/>
        <v>60429</v>
      </c>
      <c r="Z8" s="281">
        <f t="shared" si="0"/>
        <v>60589</v>
      </c>
      <c r="AA8" s="281">
        <f t="shared" si="0"/>
        <v>60492</v>
      </c>
      <c r="AB8" s="281">
        <f t="shared" si="0"/>
        <v>57954</v>
      </c>
      <c r="AC8" s="281">
        <v>58032</v>
      </c>
    </row>
    <row r="9" spans="1:29">
      <c r="A9" s="591" t="s">
        <v>1101</v>
      </c>
      <c r="B9" s="591"/>
      <c r="C9" s="591"/>
      <c r="D9" s="591"/>
      <c r="E9" s="591"/>
      <c r="F9" s="591"/>
      <c r="G9" s="591"/>
      <c r="H9" s="591"/>
      <c r="I9" s="591"/>
      <c r="J9" s="591"/>
      <c r="K9" s="591"/>
      <c r="L9" s="298"/>
      <c r="Q9" s="591" t="s">
        <v>1118</v>
      </c>
      <c r="R9" s="591"/>
      <c r="S9" s="591"/>
      <c r="T9" s="591"/>
      <c r="U9" s="591"/>
      <c r="V9" s="591"/>
      <c r="W9" s="591"/>
      <c r="X9" s="591"/>
      <c r="Y9" s="591"/>
      <c r="Z9" s="591"/>
      <c r="AA9" s="591"/>
      <c r="AB9" s="298"/>
    </row>
    <row r="10" spans="1:29" ht="13.95" customHeight="1">
      <c r="A10" s="587" t="s">
        <v>1021</v>
      </c>
      <c r="B10" s="587"/>
      <c r="C10" s="587"/>
      <c r="D10" s="587"/>
      <c r="E10" s="587"/>
      <c r="F10" s="587"/>
      <c r="G10" s="587"/>
      <c r="H10" s="587"/>
      <c r="I10" s="587"/>
      <c r="J10" s="587"/>
      <c r="K10" s="587"/>
      <c r="Q10" s="587" t="s">
        <v>1232</v>
      </c>
      <c r="R10" s="587"/>
      <c r="S10" s="587"/>
      <c r="T10" s="587"/>
      <c r="U10" s="587"/>
      <c r="V10" s="587"/>
      <c r="W10" s="587"/>
      <c r="X10" s="587"/>
      <c r="Y10" s="587"/>
      <c r="Z10" s="587"/>
      <c r="AA10" s="587"/>
    </row>
    <row r="11" spans="1:29" ht="12.6" customHeight="1"/>
    <row r="12" spans="1:29" ht="27" customHeight="1" thickBot="1">
      <c r="A12" s="592" t="s">
        <v>1187</v>
      </c>
      <c r="B12" s="589"/>
      <c r="C12" s="589"/>
      <c r="D12" s="589"/>
      <c r="E12" s="589"/>
      <c r="F12" s="589"/>
      <c r="G12" s="589"/>
      <c r="H12" s="589"/>
      <c r="I12" s="589"/>
      <c r="J12" s="589"/>
      <c r="K12" s="589"/>
      <c r="L12" s="589"/>
      <c r="M12" s="589"/>
      <c r="Q12" s="593" t="s">
        <v>1184</v>
      </c>
      <c r="R12" s="594"/>
      <c r="S12" s="594"/>
      <c r="T12" s="594"/>
      <c r="U12" s="594"/>
      <c r="V12" s="594"/>
      <c r="W12" s="594"/>
      <c r="X12" s="594"/>
      <c r="Y12" s="594"/>
      <c r="Z12" s="594"/>
      <c r="AA12" s="594"/>
      <c r="AB12" s="594"/>
      <c r="AC12" s="594"/>
    </row>
    <row r="13" spans="1:29" ht="14.4" thickTop="1">
      <c r="A13" s="292"/>
      <c r="B13" s="590"/>
      <c r="C13" s="590"/>
      <c r="D13" s="590"/>
      <c r="E13" s="590"/>
      <c r="F13" s="590"/>
      <c r="G13" s="590"/>
      <c r="H13" s="590"/>
      <c r="I13" s="590"/>
      <c r="J13" s="590"/>
      <c r="K13" s="590"/>
      <c r="L13" s="574"/>
      <c r="M13" s="574"/>
      <c r="Q13" s="292"/>
      <c r="R13" s="590"/>
      <c r="S13" s="590"/>
      <c r="T13" s="590"/>
      <c r="U13" s="590"/>
      <c r="V13" s="590"/>
      <c r="W13" s="590"/>
      <c r="X13" s="590"/>
      <c r="Y13" s="590"/>
      <c r="Z13" s="590"/>
      <c r="AA13" s="590"/>
      <c r="AB13" s="574"/>
      <c r="AC13" s="574"/>
    </row>
    <row r="14" spans="1:29">
      <c r="A14" s="293"/>
      <c r="B14" s="189">
        <v>2010</v>
      </c>
      <c r="C14" s="189">
        <v>2011</v>
      </c>
      <c r="D14" s="189">
        <v>2012</v>
      </c>
      <c r="E14" s="189">
        <v>2013</v>
      </c>
      <c r="F14" s="189">
        <v>2014</v>
      </c>
      <c r="G14" s="189">
        <v>2015</v>
      </c>
      <c r="H14" s="189">
        <v>2016</v>
      </c>
      <c r="I14" s="189">
        <v>2017</v>
      </c>
      <c r="J14" s="189">
        <v>2018</v>
      </c>
      <c r="K14" s="189">
        <v>2019</v>
      </c>
      <c r="L14" s="189">
        <v>2020</v>
      </c>
      <c r="M14" s="189">
        <v>2021</v>
      </c>
      <c r="Q14" s="293"/>
      <c r="R14" s="189">
        <v>2010</v>
      </c>
      <c r="S14" s="189">
        <v>2011</v>
      </c>
      <c r="T14" s="189">
        <v>2012</v>
      </c>
      <c r="U14" s="189">
        <v>2013</v>
      </c>
      <c r="V14" s="189">
        <v>2014</v>
      </c>
      <c r="W14" s="189">
        <v>2015</v>
      </c>
      <c r="X14" s="189">
        <v>2016</v>
      </c>
      <c r="Y14" s="189">
        <v>2017</v>
      </c>
      <c r="Z14" s="189">
        <v>2018</v>
      </c>
      <c r="AA14" s="189">
        <v>2019</v>
      </c>
      <c r="AB14" s="189">
        <v>2020</v>
      </c>
      <c r="AC14" s="189">
        <v>2021</v>
      </c>
    </row>
    <row r="15" spans="1:29">
      <c r="A15" s="294" t="str">
        <f>A5</f>
        <v>Frivillig institutionsvård</v>
      </c>
      <c r="B15" s="299">
        <f>B5/B5</f>
        <v>1</v>
      </c>
      <c r="C15" s="299">
        <f>C5/B5</f>
        <v>0.98802797955340327</v>
      </c>
      <c r="D15" s="299">
        <f>D5/B5</f>
        <v>0.9926015603981706</v>
      </c>
      <c r="E15" s="299">
        <f>E5/B5</f>
        <v>0.94444444444444442</v>
      </c>
      <c r="F15" s="299">
        <f>F5/B5</f>
        <v>0.95789615281140705</v>
      </c>
      <c r="G15" s="299">
        <f>G5/B5</f>
        <v>1.015469464622007</v>
      </c>
      <c r="H15" s="299">
        <f>H5/B5</f>
        <v>0.96139359698681737</v>
      </c>
      <c r="I15" s="299">
        <f>I5/B5</f>
        <v>0.9718859295130482</v>
      </c>
      <c r="J15" s="299">
        <f>J5/B5</f>
        <v>0.94081248318536459</v>
      </c>
      <c r="K15" s="299">
        <f>K5/B5</f>
        <v>0.88350820554210385</v>
      </c>
      <c r="L15" s="299">
        <f>L5/C5</f>
        <v>0.89720898570456098</v>
      </c>
      <c r="M15" s="299">
        <f>M5/B5</f>
        <v>0.85472154963680391</v>
      </c>
      <c r="Q15" s="294" t="str">
        <f>Q5</f>
        <v>Voluntary institutional care</v>
      </c>
      <c r="R15" s="299">
        <f>B15</f>
        <v>1</v>
      </c>
      <c r="S15" s="299">
        <f t="shared" ref="S15:AA18" si="1">C15</f>
        <v>0.98802797955340327</v>
      </c>
      <c r="T15" s="299">
        <f t="shared" si="1"/>
        <v>0.9926015603981706</v>
      </c>
      <c r="U15" s="299">
        <f t="shared" si="1"/>
        <v>0.94444444444444442</v>
      </c>
      <c r="V15" s="299">
        <f t="shared" si="1"/>
        <v>0.95789615281140705</v>
      </c>
      <c r="W15" s="299">
        <f t="shared" si="1"/>
        <v>1.015469464622007</v>
      </c>
      <c r="X15" s="299">
        <f t="shared" si="1"/>
        <v>0.96139359698681737</v>
      </c>
      <c r="Y15" s="299">
        <f t="shared" si="1"/>
        <v>0.9718859295130482</v>
      </c>
      <c r="Z15" s="299">
        <f t="shared" si="1"/>
        <v>0.94081248318536459</v>
      </c>
      <c r="AA15" s="299">
        <f t="shared" si="1"/>
        <v>0.88350820554210385</v>
      </c>
      <c r="AB15" s="299">
        <f>L15</f>
        <v>0.89720898570456098</v>
      </c>
      <c r="AC15" s="299">
        <f>AC5/R5</f>
        <v>0.85472154963680391</v>
      </c>
    </row>
    <row r="16" spans="1:29" ht="20.399999999999999" customHeight="1">
      <c r="A16" s="294" t="str">
        <f>A6</f>
        <v>Öppenvård SoL*</v>
      </c>
      <c r="B16" s="299">
        <f>B6/B6</f>
        <v>1</v>
      </c>
      <c r="C16" s="299">
        <f>C6/B6</f>
        <v>0.96836690955850835</v>
      </c>
      <c r="D16" s="299">
        <f>D6/B6</f>
        <v>0.9592798971281612</v>
      </c>
      <c r="E16" s="299">
        <f>E6/B6</f>
        <v>0.91667381054436348</v>
      </c>
      <c r="F16" s="299">
        <f>F6/B6</f>
        <v>0.93321903129018435</v>
      </c>
      <c r="G16" s="299">
        <f>G6/B6</f>
        <v>0.91067295327903985</v>
      </c>
      <c r="H16" s="299">
        <f>H6/B6</f>
        <v>0.91101585940848695</v>
      </c>
      <c r="I16" s="299">
        <f>I6/B6</f>
        <v>0.82717531075867978</v>
      </c>
      <c r="J16" s="299">
        <f>J6/B6</f>
        <v>0.97145306472353188</v>
      </c>
      <c r="K16" s="299">
        <f>K6/B6</f>
        <v>1.008058294042006</v>
      </c>
      <c r="L16" s="299">
        <f t="shared" ref="L16:L18" si="2">L6/C6</f>
        <v>1.0495750708215297</v>
      </c>
      <c r="M16" s="299">
        <f>M6/B6</f>
        <v>1.0170595799399915</v>
      </c>
      <c r="Q16" s="294" t="str">
        <f>Q6</f>
        <v>Out-client care, Social Services Act*</v>
      </c>
      <c r="R16" s="299">
        <f>B16</f>
        <v>1</v>
      </c>
      <c r="S16" s="299">
        <f t="shared" si="1"/>
        <v>0.96836690955850835</v>
      </c>
      <c r="T16" s="299">
        <f t="shared" si="1"/>
        <v>0.9592798971281612</v>
      </c>
      <c r="U16" s="299">
        <f t="shared" si="1"/>
        <v>0.91667381054436348</v>
      </c>
      <c r="V16" s="299">
        <f t="shared" si="1"/>
        <v>0.93321903129018435</v>
      </c>
      <c r="W16" s="299">
        <f t="shared" si="1"/>
        <v>0.91067295327903985</v>
      </c>
      <c r="X16" s="299">
        <f t="shared" si="1"/>
        <v>0.91101585940848695</v>
      </c>
      <c r="Y16" s="299">
        <f t="shared" si="1"/>
        <v>0.82717531075867978</v>
      </c>
      <c r="Z16" s="299">
        <f t="shared" si="1"/>
        <v>0.97145306472353188</v>
      </c>
      <c r="AA16" s="299">
        <f t="shared" si="1"/>
        <v>1.008058294042006</v>
      </c>
      <c r="AB16" s="299">
        <f>L16</f>
        <v>1.0495750708215297</v>
      </c>
      <c r="AC16" s="299">
        <f>AC6/R6</f>
        <v>1.0170595799399915</v>
      </c>
    </row>
    <row r="17" spans="1:29" ht="27.75" customHeight="1">
      <c r="A17" s="294" t="str">
        <f>A7</f>
        <v>Tvångsvård enligt LVM, utskrivna</v>
      </c>
      <c r="B17" s="299">
        <f>B7/B7</f>
        <v>1</v>
      </c>
      <c r="C17" s="299">
        <f>C7/B7</f>
        <v>0.968968968968969</v>
      </c>
      <c r="D17" s="299">
        <f>D7/B7</f>
        <v>0.91091091091091092</v>
      </c>
      <c r="E17" s="299">
        <f>E7/B7</f>
        <v>0.90390390390390385</v>
      </c>
      <c r="F17" s="299">
        <f>F7/B7</f>
        <v>1.032032032032032</v>
      </c>
      <c r="G17" s="299">
        <f>G7/B7</f>
        <v>1.1081081081081081</v>
      </c>
      <c r="H17" s="299">
        <f>H7/B7</f>
        <v>0.96496496496496498</v>
      </c>
      <c r="I17" s="299">
        <f>I7/B7</f>
        <v>1.052052052052052</v>
      </c>
      <c r="J17" s="299">
        <f>J7/B7</f>
        <v>0.96096096096096095</v>
      </c>
      <c r="K17" s="299">
        <f>K7/B7</f>
        <v>0.99399399399399402</v>
      </c>
      <c r="L17" s="299">
        <f t="shared" si="2"/>
        <v>0.96590909090909094</v>
      </c>
      <c r="M17" s="299">
        <f>M7/B7</f>
        <v>0.86486486486486491</v>
      </c>
      <c r="Q17" s="294" t="str">
        <f>Q7</f>
        <v>Compulsory care, The Care of Abusers (Special Provisions) Act, discharged</v>
      </c>
      <c r="R17" s="299">
        <f>B17</f>
        <v>1</v>
      </c>
      <c r="S17" s="299">
        <f t="shared" si="1"/>
        <v>0.968968968968969</v>
      </c>
      <c r="T17" s="299">
        <f t="shared" si="1"/>
        <v>0.91091091091091092</v>
      </c>
      <c r="U17" s="299">
        <f t="shared" si="1"/>
        <v>0.90390390390390385</v>
      </c>
      <c r="V17" s="299">
        <f t="shared" si="1"/>
        <v>1.032032032032032</v>
      </c>
      <c r="W17" s="299">
        <f t="shared" si="1"/>
        <v>1.1081081081081081</v>
      </c>
      <c r="X17" s="299">
        <f t="shared" si="1"/>
        <v>0.96496496496496498</v>
      </c>
      <c r="Y17" s="299">
        <f t="shared" si="1"/>
        <v>1.052052052052052</v>
      </c>
      <c r="Z17" s="299">
        <f t="shared" si="1"/>
        <v>0.96096096096096095</v>
      </c>
      <c r="AA17" s="299">
        <f t="shared" si="1"/>
        <v>0.99399399399399402</v>
      </c>
      <c r="AB17" s="299">
        <f>L17</f>
        <v>0.96590909090909094</v>
      </c>
      <c r="AC17" s="299">
        <f>AC7/R7</f>
        <v>0.86486486486486491</v>
      </c>
    </row>
    <row r="18" spans="1:29" ht="14.4" thickBot="1">
      <c r="A18" s="297" t="str">
        <f>A8</f>
        <v>HSL Öppen/slutenvård F10-F16, F18-F19</v>
      </c>
      <c r="B18" s="300">
        <f>B8/B8</f>
        <v>1</v>
      </c>
      <c r="C18" s="300">
        <f>C8/B8</f>
        <v>1.0589120576645081</v>
      </c>
      <c r="D18" s="300">
        <f>D8/B8</f>
        <v>1.0928137190835463</v>
      </c>
      <c r="E18" s="300">
        <f>E8/B8</f>
        <v>1.1241014673557892</v>
      </c>
      <c r="F18" s="300">
        <f>F8/B8</f>
        <v>1.1603992158260559</v>
      </c>
      <c r="G18" s="300">
        <f>G8/B8</f>
        <v>1.2002217865700311</v>
      </c>
      <c r="H18" s="300">
        <f>H8/B8</f>
        <v>1.1886572011326957</v>
      </c>
      <c r="I18" s="300">
        <f>I8/B8</f>
        <v>1.1966375571793502</v>
      </c>
      <c r="J18" s="300">
        <f>J8/B8</f>
        <v>1.1998059367512228</v>
      </c>
      <c r="K18" s="300">
        <f>K8/B8</f>
        <v>1.197885106635775</v>
      </c>
      <c r="L18" s="300">
        <f t="shared" si="2"/>
        <v>1.0837790328009873</v>
      </c>
      <c r="M18" s="300">
        <f>M8/B8</f>
        <v>1.149171270718232</v>
      </c>
      <c r="Q18" s="297" t="str">
        <f>Q8</f>
        <v>HSL Out-client/ hospital care 
ICD10-code  F10-F16, F18-F19</v>
      </c>
      <c r="R18" s="300">
        <f>B18</f>
        <v>1</v>
      </c>
      <c r="S18" s="300">
        <f t="shared" si="1"/>
        <v>1.0589120576645081</v>
      </c>
      <c r="T18" s="300">
        <f t="shared" si="1"/>
        <v>1.0928137190835463</v>
      </c>
      <c r="U18" s="300">
        <f t="shared" si="1"/>
        <v>1.1241014673557892</v>
      </c>
      <c r="V18" s="300">
        <f t="shared" si="1"/>
        <v>1.1603992158260559</v>
      </c>
      <c r="W18" s="300">
        <f t="shared" si="1"/>
        <v>1.2002217865700311</v>
      </c>
      <c r="X18" s="300">
        <f t="shared" si="1"/>
        <v>1.1886572011326957</v>
      </c>
      <c r="Y18" s="300">
        <f t="shared" si="1"/>
        <v>1.1966375571793502</v>
      </c>
      <c r="Z18" s="300">
        <f t="shared" si="1"/>
        <v>1.1998059367512228</v>
      </c>
      <c r="AA18" s="300">
        <f t="shared" si="1"/>
        <v>1.197885106635775</v>
      </c>
      <c r="AB18" s="300">
        <f>L18</f>
        <v>1.0837790328009873</v>
      </c>
      <c r="AC18" s="300">
        <f>AC8/R8</f>
        <v>1.149171270718232</v>
      </c>
    </row>
    <row r="19" spans="1:29">
      <c r="A19" s="591" t="s">
        <v>1101</v>
      </c>
      <c r="B19" s="595"/>
      <c r="C19" s="595"/>
      <c r="D19" s="595"/>
      <c r="E19" s="595"/>
      <c r="F19" s="595"/>
      <c r="G19" s="595"/>
      <c r="H19" s="595"/>
      <c r="I19" s="595"/>
      <c r="J19" s="595"/>
      <c r="K19" s="595"/>
      <c r="L19" s="298"/>
      <c r="Q19" s="591" t="s">
        <v>1167</v>
      </c>
      <c r="R19" s="591"/>
      <c r="S19" s="591"/>
      <c r="T19" s="591"/>
      <c r="U19" s="591"/>
      <c r="V19" s="591"/>
      <c r="W19" s="591"/>
      <c r="X19" s="591"/>
      <c r="Y19" s="591"/>
      <c r="Z19" s="591"/>
      <c r="AA19" s="591"/>
      <c r="AB19" s="298"/>
    </row>
    <row r="20" spans="1:29">
      <c r="A20" s="587" t="s">
        <v>1021</v>
      </c>
      <c r="B20" s="587"/>
      <c r="C20" s="587"/>
      <c r="D20" s="587"/>
      <c r="E20" s="587"/>
      <c r="F20" s="587"/>
      <c r="G20" s="587"/>
      <c r="H20" s="587"/>
      <c r="I20" s="587"/>
      <c r="J20" s="587"/>
      <c r="K20" s="587"/>
      <c r="Q20" s="587" t="s">
        <v>1234</v>
      </c>
      <c r="R20" s="587"/>
      <c r="S20" s="587"/>
      <c r="T20" s="587"/>
      <c r="U20" s="587"/>
      <c r="V20" s="587"/>
      <c r="W20" s="587"/>
      <c r="X20" s="587"/>
      <c r="Y20" s="587"/>
      <c r="Z20" s="587"/>
      <c r="AA20" s="587"/>
    </row>
    <row r="29" spans="1:29" s="301" customFormat="1">
      <c r="L29" s="575"/>
      <c r="M29" s="575"/>
      <c r="N29" s="575"/>
      <c r="O29" s="575"/>
      <c r="P29" s="575"/>
      <c r="Q29" s="575"/>
      <c r="R29" s="575"/>
      <c r="S29" s="575"/>
      <c r="T29" s="575"/>
      <c r="U29" s="575"/>
    </row>
    <row r="30" spans="1:29" s="301" customFormat="1">
      <c r="L30" s="575"/>
      <c r="M30" s="575"/>
      <c r="N30" s="575"/>
      <c r="O30" s="575"/>
      <c r="P30" s="575"/>
      <c r="Q30" s="575"/>
      <c r="R30" s="575"/>
      <c r="S30" s="575"/>
      <c r="T30" s="575"/>
      <c r="U30" s="575"/>
    </row>
    <row r="31" spans="1:29" s="301" customFormat="1">
      <c r="L31" s="575"/>
      <c r="M31" s="575"/>
      <c r="N31" s="575"/>
      <c r="O31" s="575"/>
      <c r="P31" s="575"/>
      <c r="Q31" s="575"/>
      <c r="R31" s="575"/>
      <c r="S31" s="575"/>
      <c r="T31" s="575"/>
      <c r="U31" s="575"/>
    </row>
    <row r="32" spans="1:29" s="301" customFormat="1">
      <c r="L32" s="575"/>
      <c r="M32" s="575"/>
      <c r="N32" s="575"/>
      <c r="O32" s="575"/>
      <c r="P32" s="575"/>
      <c r="Q32" s="575"/>
      <c r="R32" s="575"/>
      <c r="S32" s="575"/>
      <c r="T32" s="575"/>
      <c r="U32" s="575"/>
    </row>
    <row r="33" spans="12:21" s="301" customFormat="1">
      <c r="L33" s="575"/>
      <c r="M33" s="575"/>
      <c r="N33" s="575"/>
      <c r="O33" s="575"/>
      <c r="P33" s="575"/>
      <c r="Q33" s="575"/>
      <c r="R33" s="575"/>
      <c r="S33" s="575"/>
      <c r="T33" s="575"/>
      <c r="U33" s="575"/>
    </row>
  </sheetData>
  <mergeCells count="15">
    <mergeCell ref="A20:K20"/>
    <mergeCell ref="Q20:AA20"/>
    <mergeCell ref="A12:M12"/>
    <mergeCell ref="Q12:AC12"/>
    <mergeCell ref="B13:K13"/>
    <mergeCell ref="R13:AA13"/>
    <mergeCell ref="A19:K19"/>
    <mergeCell ref="Q19:AA19"/>
    <mergeCell ref="A10:K10"/>
    <mergeCell ref="Q10:AA10"/>
    <mergeCell ref="A2:M2"/>
    <mergeCell ref="Q2:AC2"/>
    <mergeCell ref="R3:AA3"/>
    <mergeCell ref="A9:K9"/>
    <mergeCell ref="Q9:AA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6"/>
  <sheetViews>
    <sheetView workbookViewId="0">
      <selection sqref="A1:I2"/>
    </sheetView>
  </sheetViews>
  <sheetFormatPr defaultRowHeight="13.8"/>
  <cols>
    <col min="1" max="1" width="20.69921875" customWidth="1"/>
    <col min="2" max="2" width="7.69921875" customWidth="1"/>
    <col min="3" max="3" width="7.19921875" customWidth="1"/>
    <col min="4" max="4" width="6.59765625" customWidth="1"/>
    <col min="5" max="5" width="10.69921875" customWidth="1"/>
    <col min="6" max="6" width="8.09765625" customWidth="1"/>
    <col min="7" max="7" width="7.19921875" customWidth="1"/>
    <col min="8" max="8" width="11.19921875" customWidth="1"/>
    <col min="9" max="9" width="7.69921875" customWidth="1"/>
  </cols>
  <sheetData>
    <row r="1" spans="1:18" ht="13.5" customHeight="1">
      <c r="A1" s="597" t="s">
        <v>1044</v>
      </c>
      <c r="B1" s="597"/>
      <c r="C1" s="597"/>
      <c r="D1" s="597"/>
      <c r="E1" s="597"/>
      <c r="F1" s="597"/>
      <c r="G1" s="597"/>
      <c r="H1" s="597"/>
      <c r="I1" s="597"/>
      <c r="J1" s="14"/>
      <c r="K1" s="13"/>
      <c r="L1" s="13"/>
      <c r="M1" s="13"/>
      <c r="N1" s="13"/>
      <c r="O1" s="13"/>
      <c r="P1" s="13"/>
      <c r="Q1" s="13"/>
      <c r="R1" s="13"/>
    </row>
    <row r="2" spans="1:18" ht="13.5" customHeight="1">
      <c r="A2" s="597"/>
      <c r="B2" s="597"/>
      <c r="C2" s="597"/>
      <c r="D2" s="597"/>
      <c r="E2" s="597"/>
      <c r="F2" s="597"/>
      <c r="G2" s="597"/>
      <c r="H2" s="597"/>
      <c r="I2" s="597"/>
      <c r="J2" s="14"/>
      <c r="K2" s="13"/>
      <c r="L2" s="13"/>
      <c r="M2" s="13"/>
      <c r="N2" s="13"/>
      <c r="O2" s="13"/>
      <c r="P2" s="13"/>
      <c r="Q2" s="13"/>
      <c r="R2" s="13"/>
    </row>
    <row r="3" spans="1:18" ht="27" customHeight="1" thickBot="1">
      <c r="A3" s="598" t="s">
        <v>1046</v>
      </c>
      <c r="B3" s="599"/>
      <c r="C3" s="599"/>
      <c r="D3" s="599"/>
      <c r="E3" s="599"/>
      <c r="F3" s="599"/>
      <c r="G3" s="599"/>
      <c r="H3" s="599"/>
      <c r="I3" s="210"/>
      <c r="J3" s="1"/>
      <c r="K3" s="1"/>
      <c r="L3" s="1"/>
      <c r="M3" s="1"/>
      <c r="N3" s="1"/>
      <c r="O3" s="1"/>
      <c r="P3" s="1"/>
      <c r="Q3" s="1"/>
      <c r="R3" s="1"/>
    </row>
    <row r="4" spans="1:18" ht="13.5" customHeight="1" thickTop="1">
      <c r="A4" s="69" t="s">
        <v>23</v>
      </c>
      <c r="B4" s="70" t="s">
        <v>24</v>
      </c>
      <c r="C4" s="71" t="s">
        <v>25</v>
      </c>
      <c r="D4" s="72"/>
      <c r="E4" s="125" t="s">
        <v>26</v>
      </c>
      <c r="F4" s="71" t="s">
        <v>25</v>
      </c>
      <c r="G4" s="72"/>
      <c r="H4" s="73" t="s">
        <v>26</v>
      </c>
      <c r="I4" s="114"/>
      <c r="J4" s="4"/>
      <c r="K4" s="4"/>
      <c r="L4" s="4"/>
      <c r="M4" s="4"/>
      <c r="N4" s="4"/>
      <c r="O4" s="4"/>
      <c r="P4" s="4"/>
      <c r="Q4" s="4"/>
      <c r="R4" s="4"/>
    </row>
    <row r="5" spans="1:18" ht="11.25" customHeight="1">
      <c r="A5" s="92"/>
      <c r="B5" s="40" t="s">
        <v>184</v>
      </c>
      <c r="C5" s="84"/>
      <c r="D5" s="84"/>
      <c r="E5" s="119" t="s">
        <v>27</v>
      </c>
      <c r="F5" s="596" t="s">
        <v>971</v>
      </c>
      <c r="G5" s="596"/>
      <c r="H5" s="41" t="s">
        <v>28</v>
      </c>
      <c r="I5" s="42"/>
      <c r="J5" s="4"/>
      <c r="K5" s="4"/>
      <c r="L5" s="39"/>
      <c r="M5" s="39"/>
      <c r="N5" s="39"/>
      <c r="O5" s="4"/>
      <c r="P5" s="4"/>
      <c r="Q5" s="4"/>
      <c r="R5" s="4"/>
    </row>
    <row r="6" spans="1:18" ht="25.5" customHeight="1">
      <c r="A6" s="93"/>
      <c r="B6" s="118"/>
      <c r="C6" s="126" t="s">
        <v>29</v>
      </c>
      <c r="D6" s="126" t="s">
        <v>30</v>
      </c>
      <c r="E6" s="119" t="s">
        <v>1100</v>
      </c>
      <c r="F6" s="126" t="s">
        <v>29</v>
      </c>
      <c r="G6" s="126" t="s">
        <v>30</v>
      </c>
      <c r="H6" s="41" t="s">
        <v>31</v>
      </c>
      <c r="I6" s="42"/>
      <c r="J6" s="4"/>
      <c r="K6" s="4"/>
      <c r="L6" s="4"/>
      <c r="M6" s="4"/>
      <c r="N6" s="4"/>
      <c r="O6" s="4"/>
      <c r="P6" s="4"/>
      <c r="Q6" s="4"/>
      <c r="R6" s="4"/>
    </row>
    <row r="7" spans="1:18" ht="14.25" customHeight="1">
      <c r="A7" s="127" t="s">
        <v>32</v>
      </c>
      <c r="B7" s="166">
        <v>11622</v>
      </c>
      <c r="C7" s="166">
        <v>3050</v>
      </c>
      <c r="D7" s="166">
        <v>8572</v>
      </c>
      <c r="E7" s="166">
        <v>2335489</v>
      </c>
      <c r="F7" s="166">
        <v>599236</v>
      </c>
      <c r="G7" s="166">
        <v>1736253</v>
      </c>
      <c r="H7" s="167">
        <v>201</v>
      </c>
      <c r="I7" s="42"/>
      <c r="J7" s="4"/>
      <c r="K7" s="4"/>
      <c r="L7" s="4"/>
      <c r="M7" s="4"/>
      <c r="N7" s="4"/>
      <c r="O7" s="4"/>
      <c r="P7" s="4"/>
      <c r="Q7" s="4"/>
      <c r="R7" s="4"/>
    </row>
    <row r="8" spans="1:18" ht="14.4" thickBot="1">
      <c r="A8" s="135" t="s">
        <v>35</v>
      </c>
      <c r="B8" s="133">
        <v>312</v>
      </c>
      <c r="C8" s="133">
        <v>81</v>
      </c>
      <c r="D8" s="133">
        <v>231</v>
      </c>
      <c r="E8" s="133">
        <v>43131.5</v>
      </c>
      <c r="F8" s="133">
        <v>9287</v>
      </c>
      <c r="G8" s="133">
        <v>33845</v>
      </c>
      <c r="H8" s="168">
        <v>138</v>
      </c>
    </row>
    <row r="9" spans="1:18" ht="13.5" customHeight="1">
      <c r="A9" s="63" t="s">
        <v>1081</v>
      </c>
      <c r="B9" s="44"/>
      <c r="C9" s="44"/>
      <c r="D9" s="45"/>
      <c r="E9" s="45"/>
      <c r="F9" s="45"/>
      <c r="G9" s="45"/>
      <c r="H9" s="46"/>
      <c r="I9" s="43"/>
      <c r="J9" s="4"/>
      <c r="K9" s="4"/>
      <c r="L9" s="4"/>
      <c r="M9" s="4"/>
      <c r="N9" s="4"/>
      <c r="O9" s="4"/>
      <c r="P9" s="4"/>
      <c r="Q9" s="4"/>
      <c r="R9" s="4"/>
    </row>
    <row r="10" spans="1:18" ht="13.5" customHeight="1">
      <c r="A10" s="19" t="s">
        <v>1084</v>
      </c>
      <c r="B10" s="44"/>
      <c r="C10" s="44"/>
      <c r="D10" s="45"/>
      <c r="E10" s="45"/>
      <c r="F10" s="45"/>
      <c r="G10" s="45"/>
      <c r="H10" s="46"/>
      <c r="I10" s="43"/>
      <c r="J10" s="4"/>
      <c r="K10" s="4"/>
      <c r="L10" s="4"/>
      <c r="M10" s="4"/>
      <c r="N10" s="4"/>
      <c r="O10" s="4"/>
      <c r="P10" s="4"/>
      <c r="Q10" s="4"/>
      <c r="R10" s="4"/>
    </row>
    <row r="11" spans="1:18" s="150" customFormat="1" ht="13.5" customHeight="1">
      <c r="A11" s="158"/>
      <c r="B11" s="44"/>
      <c r="C11" s="44"/>
      <c r="D11" s="45"/>
      <c r="E11" s="45"/>
      <c r="F11" s="45"/>
      <c r="G11" s="45"/>
      <c r="H11" s="46"/>
      <c r="I11" s="43"/>
      <c r="J11" s="39"/>
      <c r="K11" s="39"/>
      <c r="L11" s="39"/>
      <c r="M11" s="39"/>
      <c r="N11" s="39"/>
      <c r="O11" s="39"/>
      <c r="P11" s="39"/>
      <c r="Q11" s="39"/>
      <c r="R11" s="39"/>
    </row>
    <row r="12" spans="1:18" s="150" customFormat="1" ht="13.5" customHeight="1">
      <c r="A12" s="158"/>
      <c r="B12" s="44"/>
      <c r="C12" s="44"/>
      <c r="D12" s="45"/>
      <c r="E12" s="45"/>
      <c r="F12" s="45"/>
      <c r="G12" s="45"/>
      <c r="H12" s="46"/>
      <c r="I12" s="43"/>
      <c r="J12" s="39"/>
      <c r="K12" s="39"/>
      <c r="L12" s="39"/>
      <c r="M12" s="39"/>
      <c r="N12" s="39"/>
      <c r="O12" s="39"/>
      <c r="P12" s="39"/>
      <c r="Q12" s="39"/>
      <c r="R12" s="39"/>
    </row>
    <row r="13" spans="1:18">
      <c r="A13" s="157"/>
    </row>
    <row r="14" spans="1:18" s="150" customFormat="1" ht="13.5" customHeight="1">
      <c r="A14" s="158"/>
      <c r="B14" s="44"/>
      <c r="C14" s="44"/>
      <c r="D14" s="45"/>
      <c r="E14" s="45"/>
      <c r="F14" s="45"/>
      <c r="G14" s="45"/>
      <c r="H14" s="46"/>
      <c r="I14" s="43"/>
      <c r="J14" s="39"/>
      <c r="K14" s="39"/>
      <c r="L14" s="39"/>
      <c r="M14" s="39"/>
      <c r="N14" s="39"/>
      <c r="O14" s="39"/>
      <c r="P14" s="39"/>
      <c r="Q14" s="39"/>
      <c r="R14" s="39"/>
    </row>
    <row r="15" spans="1:18" s="150" customFormat="1" ht="13.5" customHeight="1">
      <c r="B15" s="44"/>
      <c r="C15" s="44"/>
      <c r="D15" s="45"/>
      <c r="E15" s="45"/>
      <c r="F15" s="45"/>
      <c r="G15" s="45"/>
      <c r="H15" s="46"/>
      <c r="I15" s="43"/>
      <c r="J15" s="39"/>
      <c r="K15" s="39"/>
      <c r="L15" s="39"/>
      <c r="M15" s="39"/>
      <c r="N15" s="39"/>
      <c r="O15" s="39"/>
      <c r="P15" s="39"/>
      <c r="Q15" s="39"/>
      <c r="R15" s="39"/>
    </row>
    <row r="16" spans="1:18" s="150" customFormat="1" ht="13.5" customHeight="1">
      <c r="A16" s="159"/>
      <c r="B16" s="44"/>
      <c r="C16" s="44"/>
      <c r="D16" s="45"/>
      <c r="E16" s="45"/>
      <c r="F16" s="45"/>
      <c r="G16" s="45"/>
      <c r="H16" s="46"/>
      <c r="I16" s="43"/>
      <c r="J16" s="39"/>
      <c r="K16" s="39"/>
      <c r="L16" s="39"/>
      <c r="M16" s="39"/>
      <c r="N16" s="39"/>
      <c r="O16" s="39"/>
      <c r="P16" s="39"/>
      <c r="Q16" s="39"/>
      <c r="R16" s="39"/>
    </row>
  </sheetData>
  <mergeCells count="3">
    <mergeCell ref="F5:G5"/>
    <mergeCell ref="A1:I2"/>
    <mergeCell ref="A3:H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160</AccountId>
        <AccountType/>
      </UserInfo>
    </Ansvarig_x0020_sakkunnig>
    <Titel xmlns="343f6c91-b5b3-4dff-89ad-5fc55ccc8930">Bilaga – Tabeller – Statistik om insatser till vuxna personer med missbruk och beroende 2019</Titel>
    <Artikelnummer xmlns="343f6c91-b5b3-4dff-89ad-5fc55ccc8930">2020-05-6764</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Missbruk och beroende</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S/ST1</Ansvarig_x0020_avd_x002f_enhet>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Excel</Typ_x0020_av_x0020_format>
    <Datum_x0020_för_x0020_publicering xmlns="343f6c91-b5b3-4dff-89ad-5fc55ccc8930">2020-05-25T07:00:00+00:00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05</SOCPublMonth>
    <Tidigare_x0020_sakkunnig xmlns="343f6c91-b5b3-4dff-89ad-5fc55ccc8930" xsi:nil="true"/>
    <Datum_x0020_för_x0020_uppdatering xmlns="343f6c91-b5b3-4dff-89ad-5fc55ccc8930" xsi:nil="true"/>
    <Beställningsnummer xmlns="343f6c91-b5b3-4dff-89ad-5fc55ccc8930">20088</Beställningsnummer>
    <Pris_x0020__x0028_exkl._x0020_moms_x0029_ xmlns="343f6c91-b5b3-4dff-89ad-5fc55ccc8930" xsi:nil="true"/>
    <PortfoljID xmlns="18942921-39ac-4bf3-98fa-6ceb15a22cb8">6764</PortfoljID>
    <TaxCatchAll xmlns="343f6c91-b5b3-4dff-89ad-5fc55ccc8930"/>
  </documentManagement>
</p: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D9D5D3-F942-4040-BEFE-3575C2F4BD97}">
  <ds:schemaRefs>
    <ds:schemaRef ds:uri="http://schemas.microsoft.com/office/2006/metadata/longProperties"/>
  </ds:schemaRefs>
</ds:datastoreItem>
</file>

<file path=customXml/itemProps2.xml><?xml version="1.0" encoding="utf-8"?>
<ds:datastoreItem xmlns:ds="http://schemas.openxmlformats.org/officeDocument/2006/customXml" ds:itemID="{AD0CA10E-8782-4D50-B140-E29826A46A2C}">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customXml/itemProps3.xml><?xml version="1.0" encoding="utf-8"?>
<ds:datastoreItem xmlns:ds="http://schemas.openxmlformats.org/officeDocument/2006/customXml" ds:itemID="{5D66C24A-9055-4A15-A2C7-25E6977A4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CA2178F-E433-45E0-8C8A-ABC4EF4590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26</vt:i4>
      </vt:variant>
    </vt:vector>
  </HeadingPairs>
  <TitlesOfParts>
    <vt:vector size="26" baseType="lpstr">
      <vt:lpstr>Mer information</vt:lpstr>
      <vt:lpstr>Innehållsförteckning</vt:lpstr>
      <vt:lpstr>Om statistiken</vt:lpstr>
      <vt:lpstr>Definitioner och mått</vt:lpstr>
      <vt:lpstr>Ordlista - List of Terms</vt:lpstr>
      <vt:lpstr>Figur 1</vt:lpstr>
      <vt:lpstr>Faktablad Tabell 1</vt:lpstr>
      <vt:lpstr>Figur 2</vt:lpstr>
      <vt:lpstr>1. Boende omsorg</vt:lpstr>
      <vt:lpstr>2. Institutionsvård SoL</vt:lpstr>
      <vt:lpstr>3.Insatser SoL LVM 1 nov, ålder</vt:lpstr>
      <vt:lpstr>4. Insatser 1 nov, kommun</vt:lpstr>
      <vt:lpstr>5. Boende vård</vt:lpstr>
      <vt:lpstr> 6a. Vårddygn enl SoL</vt:lpstr>
      <vt:lpstr>6b. Vårddygn,-givare SoL</vt:lpstr>
      <vt:lpstr>6c.Instvård SoL, antal pers</vt:lpstr>
      <vt:lpstr>7a.Institutionsvård LVM SoL</vt:lpstr>
      <vt:lpstr>7b.Vårdtid LVM kommun</vt:lpstr>
      <vt:lpstr>8. Ansökningar LVM</vt:lpstr>
      <vt:lpstr>9. Institutionsvård LVM</vt:lpstr>
      <vt:lpstr>10. Beslut  LVM</vt:lpstr>
      <vt:lpstr>11. Beslut LVM</vt:lpstr>
      <vt:lpstr>12. Beslut LVM antal pers</vt:lpstr>
      <vt:lpstr>13, 14a+b. LVM, ålder</vt:lpstr>
      <vt:lpstr>15a+b. Vårdtid eftvård, LVM  </vt:lpstr>
      <vt:lpstr>16. Demografi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till vuxna personer med missbruk och beroende 2021</dc:title>
  <dc:creator>Socialstyrelsen</dc:creator>
  <cp:lastModifiedBy>Tuncer, Kursat</cp:lastModifiedBy>
  <cp:lastPrinted>2021-03-03T12:30:30Z</cp:lastPrinted>
  <dcterms:created xsi:type="dcterms:W3CDTF">2014-02-24T09:04:18Z</dcterms:created>
  <dcterms:modified xsi:type="dcterms:W3CDTF">2023-06-19T13:09:54Z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2014-05-22T00:00:00Z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display_urn:schemas-microsoft-com:office:office#Ansvarig_x0020_sakkunnig">
    <vt:lpwstr>Engdahl, Barbro</vt:lpwstr>
  </property>
  <property fmtid="{D5CDD505-2E9C-101B-9397-08002B2CF9AE}" pid="16" name="display_urn:schemas-microsoft-com:office:office#Ansvarig_x0020_produktionsledare">
    <vt:lpwstr>Mulder, Kajsa</vt:lpwstr>
  </property>
  <property fmtid="{D5CDD505-2E9C-101B-9397-08002B2CF9AE}" pid="17" name="Skickat till Arkiv">
    <vt:lpwstr>0</vt:lpwstr>
  </property>
  <property fmtid="{D5CDD505-2E9C-101B-9397-08002B2CF9AE}" pid="18" name="Arkiverad">
    <vt:lpwstr>0</vt:lpwstr>
  </property>
  <property fmtid="{D5CDD505-2E9C-101B-9397-08002B2CF9AE}" pid="19" name="Skickat till webbutik">
    <vt:lpwstr>0</vt:lpwstr>
  </property>
</Properties>
</file>