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drawings/drawing21.xml" ContentType="application/vnd.openxmlformats-officedocument.drawing+xml"/>
  <Override PartName="/xl/tables/table20.xml" ContentType="application/vnd.openxmlformats-officedocument.spreadsheetml.table+xml"/>
  <Override PartName="/xl/drawings/drawing22.xml" ContentType="application/vnd.openxmlformats-officedocument.drawing+xml"/>
  <Override PartName="/xl/tables/table21.xml" ContentType="application/vnd.openxmlformats-officedocument.spreadsheetml.table+xml"/>
  <Override PartName="/xl/drawings/drawing23.xml" ContentType="application/vnd.openxmlformats-officedocument.drawing+xml"/>
  <Override PartName="/xl/tables/table22.xml" ContentType="application/vnd.openxmlformats-officedocument.spreadsheetml.table+xml"/>
  <Override PartName="/xl/drawings/drawing24.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G:\Delad\228-Officiell och annan statistik\Missbruk\Statistikår 2023\Tabellbilaga\"/>
    </mc:Choice>
  </mc:AlternateContent>
  <xr:revisionPtr revIDLastSave="0" documentId="13_ncr:1_{6433CA68-CFD7-4B64-9814-B1E79446B302}" xr6:coauthVersionLast="36" xr6:coauthVersionMax="36" xr10:uidLastSave="{00000000-0000-0000-0000-000000000000}"/>
  <bookViews>
    <workbookView xWindow="-120" yWindow="-120" windowWidth="28920" windowHeight="9855" tabRatio="709" xr2:uid="{00000000-000D-0000-FFFF-FFFF00000000}"/>
  </bookViews>
  <sheets>
    <sheet name="Innehållsförteckning" sheetId="8" r:id="rId1"/>
    <sheet name="Mer information" sheetId="5" r:id="rId2"/>
    <sheet name="Om statistiken" sheetId="9" r:id="rId3"/>
    <sheet name="Definitioner och mått" sheetId="10" r:id="rId4"/>
    <sheet name="Ordlista -List of Terms" sheetId="11" r:id="rId5"/>
    <sheet name="Figur 1" sheetId="34" r:id="rId6"/>
    <sheet name="Figur 2" sheetId="35" r:id="rId7"/>
    <sheet name="Figur 3" sheetId="14" r:id="rId8"/>
    <sheet name="Tabell 1 Faktablad" sheetId="13" r:id="rId9"/>
    <sheet name="1. Boende omsorg" sheetId="20" r:id="rId10"/>
    <sheet name="2. Institutionsvård SoL" sheetId="16" r:id="rId11"/>
    <sheet name="3.Insatser SoL, LVM 1 nov Ålder" sheetId="17" r:id="rId12"/>
    <sheet name="4. Insatser 1 nov, kommun" sheetId="18" r:id="rId13"/>
    <sheet name="5. Boende vård" sheetId="19" r:id="rId14"/>
    <sheet name="6a. Vårddygn enligt SoL" sheetId="21" r:id="rId15"/>
    <sheet name="6b.Vårddygn,-givare SoL" sheetId="22" r:id="rId16"/>
    <sheet name="6c.Inst.vård,antal pers" sheetId="23" r:id="rId17"/>
    <sheet name=" 7a. Institutionsvård LVM SoL" sheetId="24" r:id="rId18"/>
    <sheet name="7b.Vårdtid LVM-kommun" sheetId="25" r:id="rId19"/>
    <sheet name="8.Ansökningar LVM" sheetId="26" r:id="rId20"/>
    <sheet name="9. Institutionsvård LVM" sheetId="27" r:id="rId21"/>
    <sheet name="10. Beslut LVM" sheetId="28" r:id="rId22"/>
    <sheet name="11. Beslut LVM" sheetId="29" r:id="rId23"/>
    <sheet name="12. Beslut indikation LVM" sheetId="30" r:id="rId24"/>
    <sheet name="13, 14 Ålder" sheetId="31" r:id="rId25"/>
    <sheet name="15a, 15b Vårdtid, boende efter " sheetId="32" r:id="rId26"/>
    <sheet name="16. Demografi" sheetId="33" r:id="rId27"/>
  </sheets>
  <definedNames>
    <definedName name="Tabell_10.__Institutionsvård_enligt_LVM_2022._Antal_personer_med_beslut1__om_insatser.kön__ålder_och_län.">"10.BeslutLVM23.A2.I28.23"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3" l="1"/>
  <c r="E7" i="13"/>
  <c r="G10" i="35"/>
  <c r="G9" i="35"/>
  <c r="G8" i="35"/>
  <c r="G7" i="35"/>
  <c r="G6" i="35"/>
  <c r="F9" i="13"/>
  <c r="M5" i="33"/>
  <c r="K5" i="33"/>
  <c r="I5" i="33"/>
</calcChain>
</file>

<file path=xl/sharedStrings.xml><?xml version="1.0" encoding="utf-8"?>
<sst xmlns="http://schemas.openxmlformats.org/spreadsheetml/2006/main" count="7169" uniqueCount="1223">
  <si>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</si>
  <si>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</si>
  <si>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</si>
  <si>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</si>
  <si>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</si>
  <si>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</si>
  <si>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https://www.socialstyrelsen.se/statistik-och-data/statistik/statistikamnen/vuxna-personer-med-missbruk-och-beroende</t>
  </si>
  <si>
    <t>Statistikdatabas</t>
  </si>
  <si>
    <t>https://sdb.socialstyrelsen.se/if_mis/val.aspx</t>
  </si>
  <si>
    <t>Kontakt</t>
  </si>
  <si>
    <t>Namn</t>
  </si>
  <si>
    <t>Telefon</t>
  </si>
  <si>
    <t>075-247 30 00</t>
  </si>
  <si>
    <t>e-post</t>
  </si>
  <si>
    <t>sostat@socialstyrelsen.se</t>
  </si>
  <si>
    <t xml:space="preserve">Namn </t>
  </si>
  <si>
    <t>Daniel Svensson (sakkunnig)</t>
  </si>
  <si>
    <t>Barbro Engdahl (statistikfrågor)</t>
  </si>
  <si>
    <t>www.socialstyrelsen.se/en/statistics-and-data/statistics</t>
  </si>
  <si>
    <t>Innehållsförteckning</t>
  </si>
  <si>
    <t>Mer information</t>
  </si>
  <si>
    <t>More information</t>
  </si>
  <si>
    <t>Definitioner och mått</t>
  </si>
  <si>
    <t>Definitions</t>
  </si>
  <si>
    <t>Om statistiken</t>
  </si>
  <si>
    <t>Ordlista - List of Terms</t>
  </si>
  <si>
    <t>Figur 1</t>
  </si>
  <si>
    <t>Tabell 1 i faktablad</t>
  </si>
  <si>
    <t>Figur 2</t>
  </si>
  <si>
    <t>Tabell 1</t>
  </si>
  <si>
    <t>Tabell 2</t>
  </si>
  <si>
    <t>Tabell 3</t>
  </si>
  <si>
    <t>Tabell 4</t>
  </si>
  <si>
    <t>Tabell 5</t>
  </si>
  <si>
    <t>Tabell 6a</t>
  </si>
  <si>
    <t>Tabell 6b</t>
  </si>
  <si>
    <t>Tabell 6c</t>
  </si>
  <si>
    <t>Tabell 7a</t>
  </si>
  <si>
    <t>Tabell 8</t>
  </si>
  <si>
    <t>Tabell 9</t>
  </si>
  <si>
    <t>Tabell 10</t>
  </si>
  <si>
    <t>Tabell 11</t>
  </si>
  <si>
    <t>Tabell 12</t>
  </si>
  <si>
    <t>Tabell 13</t>
  </si>
  <si>
    <t>Tabell 15a</t>
  </si>
  <si>
    <t>Tabell 15b</t>
  </si>
  <si>
    <t>Tabell 16</t>
  </si>
  <si>
    <t>Kvalitet och bortfall</t>
  </si>
  <si>
    <t>Material och metod</t>
  </si>
  <si>
    <t>Beslut</t>
  </si>
  <si>
    <t>En dokumenterad handling där socialnämnden ger en skriftlig bestämmelse om att en aktivitet eller åtgärd ska utföras.</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</si>
  <si>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</si>
  <si>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</si>
  <si>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</si>
  <si>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</si>
  <si>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Beviljad insats</t>
  </si>
  <si>
    <t xml:space="preserve"> Insats som den enskilde är berättigad till enligt ett beslut av socialnämnden eller någon annan kommunal nämnd.</t>
  </si>
  <si>
    <t>Bistånd som avser boende</t>
  </si>
  <si>
    <t xml:space="preserve">Bistånd enligt 4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</si>
  <si>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Boendedygn</t>
  </si>
  <si>
    <t>Tidsmått för individuellt behovsprövat boende utan vård eller behandling.</t>
  </si>
  <si>
    <t>Familjehem</t>
  </si>
  <si>
    <t>Enskilt hem som på uppdrag av socialnämnden tar emot barn för stadigvarande vård och fostran eller vuxna för vård och omvårdnad och vars verksamhet inte bedrivs yrkesmässigt.</t>
  </si>
  <si>
    <t>Familjehemsvård</t>
  </si>
  <si>
    <t>Stöd, arbete eller arbetsträning etc. som ges med stöd av 4 kap. 1 § SoL – frivillig vård – eller med stöd av 27 § LVM – tvångsvård – till vuxna med missbruks- och beroendeproblem dygnet runt i familjehem.</t>
  </si>
  <si>
    <t>Frivillig institutionsvård</t>
  </si>
  <si>
    <t>Enligt 4 kap 1§ SoL, se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</si>
  <si>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</si>
  <si>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</si>
  <si>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</si>
  <si>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</si>
  <si>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</si>
  <si>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Öppna insatser som är individuellt behovsprövade enligt 4 kap. 1 § SoL, som till exempel strukturerad dagvård, personligt stöd och behandling eller en kontaktperson.</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</si>
  <si>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</si>
  <si>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</si>
  <si>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</si>
  <si>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</si>
  <si>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</si>
  <si>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</si>
  <si>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</si>
  <si>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</si>
  <si>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LVM</t>
  </si>
  <si>
    <t>Lagen(1988:870) om vård av missbrukare i vissa fall</t>
  </si>
  <si>
    <t>LVM-hem</t>
  </si>
  <si>
    <t xml:space="preserve">Hem avsett för tvångsvård av personer med missbruksproblem. </t>
  </si>
  <si>
    <t>Tvångsintagna på institution</t>
  </si>
  <si>
    <t>Personer som var fysiskt intagna på LVM-hem. De som den aktuella dagen hade avvikit från institutionen och de som var placerade utanför LVM-hemmet med stöd av 27 § LVM ingår inte bland dessa.</t>
  </si>
  <si>
    <t>SoL</t>
  </si>
  <si>
    <t>Socialtjänstlagen (2001:453)</t>
  </si>
  <si>
    <t>Vård enligt LVM</t>
  </si>
  <si>
    <t>Tvångsvård som beslutas av förvaltningsrätten och ges vid institutioner dygnet runt, med stöd av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</si>
  <si>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</si>
  <si>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</si>
  <si>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</si>
  <si>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</si>
  <si>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</si>
  <si>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Typ av vårdverksamhet. Vårdformer i denna statistik är bistånd som avser boende, individuellt behovsprövade öppna insatser, institutions- och familjehemsvård enligt SoL och LVM.</t>
  </si>
  <si>
    <t>Vuxna personer med missbruk och beroende</t>
  </si>
  <si>
    <t>Personer som är 21 år eller äldre och som omfattas av beslut om insatser enligt SoL, eller LVM, på grund av problem med sitt missbruk eller beroende av alkohol, narkotika, läkemedel eller lösningsmedel. För LVM-vård redovisas även personer i åldern 18-20 år.</t>
  </si>
  <si>
    <t>Ordlista</t>
  </si>
  <si>
    <t>List of Terms</t>
  </si>
  <si>
    <t>Ålder</t>
  </si>
  <si>
    <t>Age</t>
  </si>
  <si>
    <t>Alkohol</t>
  </si>
  <si>
    <t>Alcohol</t>
  </si>
  <si>
    <t>Antal</t>
  </si>
  <si>
    <t>Number</t>
  </si>
  <si>
    <t>Ansökan/ansökning</t>
  </si>
  <si>
    <t>Application</t>
  </si>
  <si>
    <t>År</t>
  </si>
  <si>
    <t>Year (the year)</t>
  </si>
  <si>
    <t>Avvikelse från tvångsvård</t>
  </si>
  <si>
    <t>Deviates from compulsory treatment</t>
  </si>
  <si>
    <t>Befolkning</t>
  </si>
  <si>
    <t>Population</t>
  </si>
  <si>
    <t>Behandling</t>
  </si>
  <si>
    <t>Treatment</t>
  </si>
  <si>
    <t>Beredande av vård</t>
  </si>
  <si>
    <t>Provision of care</t>
  </si>
  <si>
    <t>Decision</t>
  </si>
  <si>
    <t>Beviljande</t>
  </si>
  <si>
    <t>Granted / granting</t>
  </si>
  <si>
    <t>Dag(ar)</t>
  </si>
  <si>
    <t>Day(s)</t>
  </si>
  <si>
    <t>Därav</t>
  </si>
  <si>
    <t>Of which</t>
  </si>
  <si>
    <t>Dygn</t>
  </si>
  <si>
    <t>Endast</t>
  </si>
  <si>
    <t>Only</t>
  </si>
  <si>
    <t>Private home</t>
  </si>
  <si>
    <t>Födelseland</t>
  </si>
  <si>
    <t>Country of birth</t>
  </si>
  <si>
    <t>Förvaltningsrätt</t>
  </si>
  <si>
    <t>Administrative court</t>
  </si>
  <si>
    <t xml:space="preserve">Frivillig institutionsvård      </t>
  </si>
  <si>
    <t>Voluntary institutional care</t>
  </si>
  <si>
    <t>Frivilligt intagna</t>
  </si>
  <si>
    <t>Admitted voluntarily</t>
  </si>
  <si>
    <t>Frivillig familjehemsvård</t>
  </si>
  <si>
    <t>Voluntary care in private home</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</si>
  <si>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</si>
  <si>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</si>
  <si>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</si>
  <si>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</si>
  <si>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</si>
  <si>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</si>
  <si>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</si>
  <si>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</si>
  <si>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</si>
  <si>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</si>
  <si>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</si>
  <si>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</si>
  <si>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</si>
  <si>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</si>
  <si>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</si>
  <si>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</si>
  <si>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</si>
  <si>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</si>
  <si>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</si>
  <si>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</si>
  <si>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</si>
  <si>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</si>
  <si>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</si>
  <si>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</si>
  <si>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Män</t>
  </si>
  <si>
    <t>Men</t>
  </si>
  <si>
    <t>Missbruk</t>
  </si>
  <si>
    <t>Abuse</t>
  </si>
  <si>
    <t>Missbruksmedel</t>
  </si>
  <si>
    <t>Abused substance</t>
  </si>
  <si>
    <t>Narkotika</t>
  </si>
  <si>
    <t>Drugs, Narcotics</t>
  </si>
  <si>
    <t>Okänd</t>
  </si>
  <si>
    <t>Unknown</t>
  </si>
  <si>
    <t>Omedelbart omhändertagande</t>
  </si>
  <si>
    <t>Immediate placement into custody</t>
  </si>
  <si>
    <t>Öppna insatser</t>
  </si>
  <si>
    <t>Out-client care</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</si>
  <si>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</si>
  <si>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</si>
  <si>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</si>
  <si>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</si>
  <si>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</si>
  <si>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</si>
  <si>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</si>
  <si>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</si>
  <si>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</si>
  <si>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</si>
  <si>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</si>
  <si>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</si>
  <si>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</si>
  <si>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</si>
  <si>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</si>
  <si>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</si>
  <si>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</si>
  <si>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</si>
  <si>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</si>
  <si>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</si>
  <si>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</si>
  <si>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</si>
  <si>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</si>
  <si>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</si>
  <si>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</si>
  <si>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</si>
  <si>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</si>
  <si>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</si>
  <si>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</si>
  <si>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Kolumn2</t>
  </si>
  <si>
    <t>35-49 år</t>
  </si>
  <si>
    <t>50-64 år</t>
  </si>
  <si>
    <t>Total</t>
  </si>
  <si>
    <t>Antal och andel kvinnor och män 21 år och äldre</t>
  </si>
  <si>
    <t>Kvinnor</t>
  </si>
  <si>
    <t>%</t>
  </si>
  <si>
    <t>Totalt</t>
  </si>
  <si>
    <t>Individuellt behovsprövade öppna insatser</t>
  </si>
  <si>
    <r>
      <t>Heldygnsvård</t>
    </r>
    <r>
      <rPr>
        <sz val="8"/>
        <color indexed="8"/>
        <rFont val="Century Gothic"/>
        <family val="2"/>
      </rPr>
      <t>, varav</t>
    </r>
  </si>
  <si>
    <t>Frivillig 
institutionsvård</t>
  </si>
  <si>
    <t>Familjehemsvård 
SoL och 27 § LVM</t>
  </si>
  <si>
    <t xml:space="preserve">Källa: Mängdstatistik missbruk, Socialstyrelsen     </t>
  </si>
  <si>
    <t>Housing assistance</t>
  </si>
  <si>
    <t>Out-client, individually means-tested interventions</t>
  </si>
  <si>
    <t>Round-the-clock care, of which</t>
  </si>
  <si>
    <t>Voluntary 
institutional care</t>
  </si>
  <si>
    <t>Care in 
private homes</t>
  </si>
  <si>
    <t>Number and proportion of women and men 21 years and older</t>
  </si>
  <si>
    <t>Type of care or support</t>
  </si>
  <si>
    <t xml:space="preserve">Source: National Board of Health and Welfare  </t>
  </si>
  <si>
    <t>Öppenvård SoL*</t>
  </si>
  <si>
    <t>Tvångsvård enligt LVM, utskrivna</t>
  </si>
  <si>
    <t>HSL Öppen/slutenvård F10-F16, F18-F19</t>
  </si>
  <si>
    <t>Out-client care, Social Services Act*</t>
  </si>
  <si>
    <t>Compulsory care, The Care of Abusers (Special Provisions) Act, discharged</t>
  </si>
  <si>
    <t>2013</t>
  </si>
  <si>
    <t>2014</t>
  </si>
  <si>
    <t>2015</t>
  </si>
  <si>
    <t>2016</t>
  </si>
  <si>
    <t>2017</t>
  </si>
  <si>
    <t>2018</t>
  </si>
  <si>
    <t>2019</t>
  </si>
  <si>
    <t>2020</t>
  </si>
  <si>
    <t>Omvårdnad/Vårdform</t>
  </si>
  <si>
    <t>därav hos</t>
  </si>
  <si>
    <t>- Offentlig vårdgivare</t>
  </si>
  <si>
    <t>-Privat/enskild vårdgivare</t>
  </si>
  <si>
    <t>-Privat/enskild delad med offentlig vårdgivare</t>
  </si>
  <si>
    <t>Genomsnittligt antal vårddygn per person</t>
  </si>
  <si>
    <t>Källa: Mängdstatistik missbruk Socialstyrelsen</t>
  </si>
  <si>
    <t>Antal beviljade vårddygn</t>
  </si>
  <si>
    <t xml:space="preserve">Individuellt behovsprövade </t>
  </si>
  <si>
    <t>Total heldygnsvård</t>
  </si>
  <si>
    <t>Kön</t>
  </si>
  <si>
    <t>25-34 år</t>
  </si>
  <si>
    <t>65 år-</t>
  </si>
  <si>
    <t/>
  </si>
  <si>
    <t>Riket</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</si>
  <si>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</si>
  <si>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</si>
  <si>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</si>
  <si>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</si>
  <si>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</si>
  <si>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</si>
  <si>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</si>
  <si>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</si>
  <si>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</si>
  <si>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</si>
  <si>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</si>
  <si>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</si>
  <si>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</si>
  <si>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</si>
  <si>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</si>
  <si>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</si>
  <si>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</si>
  <si>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</si>
  <si>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</si>
  <si>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</si>
  <si>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</si>
  <si>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</si>
  <si>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</si>
  <si>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</si>
  <si>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</si>
  <si>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</si>
  <si>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</si>
  <si>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</si>
  <si>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</si>
  <si>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</si>
  <si>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</si>
  <si>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</si>
  <si>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</si>
  <si>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</si>
  <si>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</si>
  <si>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</si>
  <si>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</si>
  <si>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</si>
  <si>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</si>
  <si>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</si>
  <si>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</si>
  <si>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</si>
  <si>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</si>
  <si>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</si>
  <si>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</si>
  <si>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</si>
  <si>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</si>
  <si>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</si>
  <si>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</si>
  <si>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</si>
  <si>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</si>
  <si>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</si>
  <si>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</si>
  <si>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Uppsala län</t>
  </si>
  <si>
    <t>0305</t>
  </si>
  <si>
    <t>Håbo</t>
  </si>
  <si>
    <t>0319</t>
  </si>
  <si>
    <t>Älvkarleby</t>
  </si>
  <si>
    <t>0330</t>
  </si>
  <si>
    <t>Knivsta</t>
  </si>
  <si>
    <t>0331</t>
  </si>
  <si>
    <t>Heby</t>
  </si>
  <si>
    <t>0360</t>
  </si>
  <si>
    <t>Tierp</t>
  </si>
  <si>
    <t>0380</t>
  </si>
  <si>
    <t>Uppsala</t>
  </si>
  <si>
    <t>0381</t>
  </si>
  <si>
    <t>Enköping</t>
  </si>
  <si>
    <t>0382</t>
  </si>
  <si>
    <t>Östhammar</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</si>
  <si>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</si>
  <si>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</si>
  <si>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</si>
  <si>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</si>
  <si>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</si>
  <si>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</si>
  <si>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</si>
  <si>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</si>
  <si>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</si>
  <si>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</si>
  <si>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</si>
  <si>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</si>
  <si>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</si>
  <si>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</si>
  <si>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</si>
  <si>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</si>
  <si>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</si>
  <si>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</si>
  <si>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</si>
  <si>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</si>
  <si>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</si>
  <si>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</si>
  <si>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</si>
  <si>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</si>
  <si>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</si>
  <si>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</si>
  <si>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</si>
  <si>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</si>
  <si>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</si>
  <si>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</si>
  <si>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</si>
  <si>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</si>
  <si>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</si>
  <si>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</si>
  <si>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</si>
  <si>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</si>
  <si>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</si>
  <si>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</si>
  <si>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</si>
  <si>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</si>
  <si>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</si>
  <si>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</si>
  <si>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</si>
  <si>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</si>
  <si>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</si>
  <si>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</si>
  <si>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</si>
  <si>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</si>
  <si>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</si>
  <si>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</si>
  <si>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</si>
  <si>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</si>
  <si>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</si>
  <si>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</si>
  <si>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</si>
  <si>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</si>
  <si>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</si>
  <si>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</si>
  <si>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</si>
  <si>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</si>
  <si>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</si>
  <si>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</si>
  <si>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</si>
  <si>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</si>
  <si>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</si>
  <si>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</si>
  <si>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</si>
  <si>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</si>
  <si>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</si>
  <si>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</si>
  <si>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</si>
  <si>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</si>
  <si>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</si>
  <si>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Kronobergs län</t>
  </si>
  <si>
    <t>0760</t>
  </si>
  <si>
    <t>Uppvidinge</t>
  </si>
  <si>
    <t>0761</t>
  </si>
  <si>
    <t>Lessebo</t>
  </si>
  <si>
    <t>0763</t>
  </si>
  <si>
    <t>Tingsryd</t>
  </si>
  <si>
    <t>0764</t>
  </si>
  <si>
    <t>Alvesta</t>
  </si>
  <si>
    <t>0765</t>
  </si>
  <si>
    <t>Älmhult</t>
  </si>
  <si>
    <t>0767</t>
  </si>
  <si>
    <t>Markaryd</t>
  </si>
  <si>
    <t>0780</t>
  </si>
  <si>
    <t>Växjö</t>
  </si>
  <si>
    <t>0781</t>
  </si>
  <si>
    <t>Ljungby</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</si>
  <si>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</si>
  <si>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</si>
  <si>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</si>
  <si>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</si>
  <si>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</si>
  <si>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</si>
  <si>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</si>
  <si>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</si>
  <si>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</si>
  <si>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</si>
  <si>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</si>
  <si>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</si>
  <si>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</si>
  <si>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</si>
  <si>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</si>
  <si>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</si>
  <si>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</si>
  <si>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</si>
  <si>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</si>
  <si>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</si>
  <si>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</si>
  <si>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</si>
  <si>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</si>
  <si>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</si>
  <si>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</si>
  <si>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Gotlands län</t>
  </si>
  <si>
    <t>0980</t>
  </si>
  <si>
    <t>Gotland</t>
  </si>
  <si>
    <t>Blekinge län</t>
  </si>
  <si>
    <t>1060</t>
  </si>
  <si>
    <t>Olofström</t>
  </si>
  <si>
    <t>1080</t>
  </si>
  <si>
    <t>Karlskrona</t>
  </si>
  <si>
    <t>1081</t>
  </si>
  <si>
    <t>Ronneby</t>
  </si>
  <si>
    <t>1082</t>
  </si>
  <si>
    <t>Karlshamn</t>
  </si>
  <si>
    <t>1083</t>
  </si>
  <si>
    <t>Sölvesborg</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</si>
  <si>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</si>
  <si>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</si>
  <si>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</si>
  <si>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</si>
  <si>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</si>
  <si>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</si>
  <si>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</si>
  <si>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</si>
  <si>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</si>
  <si>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</si>
  <si>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</si>
  <si>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</si>
  <si>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</si>
  <si>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</si>
  <si>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</si>
  <si>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</si>
  <si>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</si>
  <si>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</si>
  <si>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</si>
  <si>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</si>
  <si>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</si>
  <si>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</si>
  <si>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</si>
  <si>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</si>
  <si>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</si>
  <si>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</si>
  <si>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</si>
  <si>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</si>
  <si>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</si>
  <si>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</si>
  <si>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</si>
  <si>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</si>
  <si>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</si>
  <si>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</si>
  <si>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</si>
  <si>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</si>
  <si>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</si>
  <si>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</si>
  <si>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</si>
  <si>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</si>
  <si>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</si>
  <si>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</si>
  <si>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</si>
  <si>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</si>
  <si>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</si>
  <si>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</si>
  <si>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</si>
  <si>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</si>
  <si>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</si>
  <si>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</si>
  <si>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</si>
  <si>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</si>
  <si>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</si>
  <si>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</si>
  <si>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</si>
  <si>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</si>
  <si>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</si>
  <si>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</si>
  <si>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</si>
  <si>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</si>
  <si>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</si>
  <si>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</si>
  <si>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</si>
  <si>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</si>
  <si>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</si>
  <si>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</si>
  <si>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</si>
  <si>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Hallands län</t>
  </si>
  <si>
    <t>1315</t>
  </si>
  <si>
    <t>Hylte</t>
  </si>
  <si>
    <t>1380</t>
  </si>
  <si>
    <t>Halmstad</t>
  </si>
  <si>
    <t>1381</t>
  </si>
  <si>
    <t>Laholm</t>
  </si>
  <si>
    <t>1382</t>
  </si>
  <si>
    <t>Falkenberg</t>
  </si>
  <si>
    <t>1383</t>
  </si>
  <si>
    <t>Varberg</t>
  </si>
  <si>
    <t>1384</t>
  </si>
  <si>
    <t>Kungsbacka</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</si>
  <si>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</si>
  <si>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</si>
  <si>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</si>
  <si>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</si>
  <si>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</si>
  <si>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</si>
  <si>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</si>
  <si>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</si>
  <si>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</si>
  <si>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</si>
  <si>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</si>
  <si>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</si>
  <si>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</si>
  <si>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</si>
  <si>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</si>
  <si>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</si>
  <si>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</si>
  <si>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</si>
  <si>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</si>
  <si>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</si>
  <si>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</si>
  <si>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</si>
  <si>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</si>
  <si>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</si>
  <si>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</si>
  <si>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</si>
  <si>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</si>
  <si>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</si>
  <si>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</si>
  <si>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</si>
  <si>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</si>
  <si>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</si>
  <si>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</si>
  <si>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</si>
  <si>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</si>
  <si>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</si>
  <si>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</si>
  <si>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</si>
  <si>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</si>
  <si>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</si>
  <si>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</si>
  <si>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</si>
  <si>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</si>
  <si>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</si>
  <si>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</si>
  <si>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</si>
  <si>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</si>
  <si>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</si>
  <si>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</si>
  <si>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</si>
  <si>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</si>
  <si>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</si>
  <si>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</si>
  <si>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</si>
  <si>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</si>
  <si>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</si>
  <si>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</si>
  <si>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</si>
  <si>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</si>
  <si>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</si>
  <si>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</si>
  <si>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</si>
  <si>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</si>
  <si>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</si>
  <si>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</si>
  <si>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</si>
  <si>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</si>
  <si>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</si>
  <si>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</si>
  <si>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</si>
  <si>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</si>
  <si>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</si>
  <si>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</si>
  <si>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</si>
  <si>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</si>
  <si>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</si>
  <si>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</si>
  <si>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</si>
  <si>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</si>
  <si>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</si>
  <si>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</si>
  <si>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</si>
  <si>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</si>
  <si>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</si>
  <si>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</si>
  <si>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</si>
  <si>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</si>
  <si>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</si>
  <si>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</si>
  <si>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</si>
  <si>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</si>
  <si>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</si>
  <si>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</si>
  <si>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</si>
  <si>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</si>
  <si>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</si>
  <si>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</si>
  <si>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</si>
  <si>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</si>
  <si>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</si>
  <si>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</si>
  <si>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</si>
  <si>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</si>
  <si>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</si>
  <si>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</si>
  <si>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</si>
  <si>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</si>
  <si>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</si>
  <si>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</si>
  <si>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</si>
  <si>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</si>
  <si>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</si>
  <si>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</si>
  <si>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</si>
  <si>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</si>
  <si>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</si>
  <si>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</si>
  <si>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</si>
  <si>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</si>
  <si>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</si>
  <si>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</si>
  <si>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</si>
  <si>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</si>
  <si>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</si>
  <si>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</si>
  <si>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</si>
  <si>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</si>
  <si>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</si>
  <si>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</si>
  <si>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</si>
  <si>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</si>
  <si>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</si>
  <si>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</si>
  <si>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</si>
  <si>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</si>
  <si>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</si>
  <si>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</si>
  <si>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</si>
  <si>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</si>
  <si>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</si>
  <si>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</si>
  <si>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</si>
  <si>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</si>
  <si>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</si>
  <si>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</si>
  <si>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</si>
  <si>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</si>
  <si>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</si>
  <si>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</si>
  <si>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</si>
  <si>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</si>
  <si>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</si>
  <si>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</si>
  <si>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</si>
  <si>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</si>
  <si>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</si>
  <si>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</si>
  <si>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</si>
  <si>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</si>
  <si>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</si>
  <si>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</si>
  <si>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</si>
  <si>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</si>
  <si>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</si>
  <si>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</si>
  <si>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</si>
  <si>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</si>
  <si>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</si>
  <si>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</si>
  <si>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</si>
  <si>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</si>
  <si>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</si>
  <si>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</si>
  <si>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</si>
  <si>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</si>
  <si>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</si>
  <si>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</si>
  <si>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</si>
  <si>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</si>
  <si>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</si>
  <si>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</si>
  <si>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</si>
  <si>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</si>
  <si>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</si>
  <si>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</si>
  <si>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</si>
  <si>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</si>
  <si>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</si>
  <si>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</si>
  <si>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</si>
  <si>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</si>
  <si>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</si>
  <si>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</si>
  <si>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</si>
  <si>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</si>
  <si>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</si>
  <si>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</si>
  <si>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</si>
  <si>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</si>
  <si>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</si>
  <si>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</si>
  <si>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</si>
  <si>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</si>
  <si>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</si>
  <si>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</si>
  <si>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</si>
  <si>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</si>
  <si>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</si>
  <si>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</si>
  <si>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</si>
  <si>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</si>
  <si>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</si>
  <si>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</si>
  <si>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</si>
  <si>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</si>
  <si>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</si>
  <si>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</si>
  <si>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</si>
  <si>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</si>
  <si>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</si>
  <si>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</si>
  <si>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</si>
  <si>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</si>
  <si>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</si>
  <si>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</si>
  <si>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</si>
  <si>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</si>
  <si>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</si>
  <si>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</si>
  <si>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</si>
  <si>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Västernorrlands län</t>
  </si>
  <si>
    <t>2260</t>
  </si>
  <si>
    <t>Ånge</t>
  </si>
  <si>
    <t>2262</t>
  </si>
  <si>
    <t>Timrå</t>
  </si>
  <si>
    <t>2280</t>
  </si>
  <si>
    <t>Härnösand</t>
  </si>
  <si>
    <t>2281</t>
  </si>
  <si>
    <t>Sundsvall</t>
  </si>
  <si>
    <t>2282</t>
  </si>
  <si>
    <t>Kramfors</t>
  </si>
  <si>
    <t>2283</t>
  </si>
  <si>
    <t>Sollefteå</t>
  </si>
  <si>
    <t>2284</t>
  </si>
  <si>
    <t>Örnsköldsvik</t>
  </si>
  <si>
    <t>Jämtlands län</t>
  </si>
  <si>
    <t>2303</t>
  </si>
  <si>
    <t>Ragunda</t>
  </si>
  <si>
    <t>2305</t>
  </si>
  <si>
    <t>Bräcke</t>
  </si>
  <si>
    <t>2309</t>
  </si>
  <si>
    <t>Krokom</t>
  </si>
  <si>
    <t>2313</t>
  </si>
  <si>
    <t>Strömsund</t>
  </si>
  <si>
    <t>2321</t>
  </si>
  <si>
    <t>Åre</t>
  </si>
  <si>
    <t>2326</t>
  </si>
  <si>
    <t>Berg</t>
  </si>
  <si>
    <t>2361</t>
  </si>
  <si>
    <t>Härjedalen</t>
  </si>
  <si>
    <t>2380</t>
  </si>
  <si>
    <t>Östersund</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</si>
  <si>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</si>
  <si>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</si>
  <si>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</si>
  <si>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</si>
  <si>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</si>
  <si>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</si>
  <si>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</si>
  <si>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</si>
  <si>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</si>
  <si>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</si>
  <si>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</si>
  <si>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</si>
  <si>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</si>
  <si>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</si>
  <si>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</si>
  <si>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</si>
  <si>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</si>
  <si>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</si>
  <si>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</si>
  <si>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</si>
  <si>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</si>
  <si>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</si>
  <si>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</si>
  <si>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</si>
  <si>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</si>
  <si>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</si>
  <si>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</si>
  <si>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</si>
  <si>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</si>
  <si>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</si>
  <si>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</si>
  <si>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</si>
  <si>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</si>
  <si>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</si>
  <si>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</si>
  <si>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</si>
  <si>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</si>
  <si>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</si>
  <si>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</si>
  <si>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</si>
  <si>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</si>
  <si>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</si>
  <si>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</si>
  <si>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</si>
  <si>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</si>
  <si>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</si>
  <si>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</si>
  <si>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</si>
  <si>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</si>
  <si>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</si>
  <si>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</si>
  <si>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</si>
  <si>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</si>
  <si>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</si>
  <si>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</si>
  <si>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</si>
  <si>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</si>
  <si>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</si>
  <si>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</si>
  <si>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</si>
  <si>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Familjehemsvård enligt SoL </t>
  </si>
  <si>
    <t xml:space="preserve">Källa: Mängdstatistik missbruk, Socialstyrelsen </t>
  </si>
  <si>
    <t>Län
Kommun</t>
  </si>
  <si>
    <t>Bortfallskomplettering har gjorts på berörd länsnivå samt på riksnivå.</t>
  </si>
  <si>
    <t xml:space="preserve">Män </t>
  </si>
  <si>
    <t xml:space="preserve">Män  </t>
  </si>
  <si>
    <t xml:space="preserve">varav
Kvinnor  </t>
  </si>
  <si>
    <t xml:space="preserve">varav
Kvinnor </t>
  </si>
  <si>
    <t>varav
Kvinnor</t>
  </si>
  <si>
    <t>Kommunkod</t>
  </si>
  <si>
    <t>Kommun-
kod</t>
  </si>
  <si>
    <t xml:space="preserve">varav 
Kvinnor </t>
  </si>
  <si>
    <r>
      <t>Bistånd som 
avser boende</t>
    </r>
    <r>
      <rPr>
        <b/>
        <vertAlign val="superscript"/>
        <sz val="8"/>
        <color theme="1"/>
        <rFont val="Noto Sans"/>
        <family val="2"/>
        <scheme val="minor"/>
      </rPr>
      <t>1)</t>
    </r>
    <r>
      <rPr>
        <b/>
        <sz val="8"/>
        <color theme="1"/>
        <rFont val="Noto Sans"/>
        <family val="2"/>
        <scheme val="minor"/>
      </rPr>
      <t xml:space="preserve">
Antal boendedygn </t>
    </r>
  </si>
  <si>
    <t xml:space="preserve">Män    </t>
  </si>
  <si>
    <t>Län 
Kommun</t>
  </si>
  <si>
    <t>varav   
Akut-boende</t>
  </si>
  <si>
    <t>Övergångs-
boende</t>
  </si>
  <si>
    <t>Långsiktigt 
boende</t>
  </si>
  <si>
    <r>
      <t xml:space="preserve">Familjehem enligt SoL 
och 27§LVM </t>
    </r>
    <r>
      <rPr>
        <b/>
        <vertAlign val="superscript"/>
        <sz val="8"/>
        <color theme="1"/>
        <rFont val="Noto Sans"/>
        <family val="2"/>
        <scheme val="minor"/>
      </rPr>
      <t>3)</t>
    </r>
  </si>
  <si>
    <r>
      <t>Frivillig 
institutions-
vård</t>
    </r>
    <r>
      <rPr>
        <b/>
        <vertAlign val="superscript"/>
        <sz val="8"/>
        <color theme="1"/>
        <rFont val="Noto Sans"/>
        <family val="2"/>
        <scheme val="minor"/>
      </rPr>
      <t>3)</t>
    </r>
  </si>
  <si>
    <r>
      <t>Individuellt 
behovsprövade 
insatser</t>
    </r>
    <r>
      <rPr>
        <b/>
        <vertAlign val="superscript"/>
        <sz val="8"/>
        <color theme="1"/>
        <rFont val="Noto Sans"/>
        <family val="2"/>
        <scheme val="minor"/>
      </rPr>
      <t>2)</t>
    </r>
  </si>
  <si>
    <r>
      <t>Insatser som 
avser spel</t>
    </r>
    <r>
      <rPr>
        <b/>
        <vertAlign val="superscript"/>
        <sz val="8"/>
        <color theme="1"/>
        <rFont val="Noto Sans"/>
        <family val="2"/>
        <scheme val="minor"/>
      </rPr>
      <t>4)</t>
    </r>
  </si>
  <si>
    <r>
      <t>Bistånd som avser boende</t>
    </r>
    <r>
      <rPr>
        <b/>
        <vertAlign val="superscript"/>
        <sz val="8"/>
        <color theme="1"/>
        <rFont val="Noto Sans"/>
        <family val="2"/>
        <scheme val="minor"/>
      </rPr>
      <t>1)</t>
    </r>
    <r>
      <rPr>
        <b/>
        <sz val="8"/>
        <color theme="1"/>
        <rFont val="Noto Sans"/>
        <family val="2"/>
        <scheme val="minor"/>
      </rPr>
      <t xml:space="preserve"> 
Totalt</t>
    </r>
  </si>
  <si>
    <r>
      <t>Familjehem enl. SoL och    
27§ LVM</t>
    </r>
    <r>
      <rPr>
        <b/>
        <vertAlign val="superscript"/>
        <sz val="8"/>
        <color theme="1"/>
        <rFont val="Noto Sans"/>
        <family val="2"/>
        <scheme val="minor"/>
      </rPr>
      <t>2)</t>
    </r>
    <r>
      <rPr>
        <b/>
        <sz val="8"/>
        <color theme="1"/>
        <rFont val="Noto Sans"/>
        <family val="2"/>
        <scheme val="minor"/>
      </rPr>
      <t xml:space="preserve">
Totalt</t>
    </r>
  </si>
  <si>
    <t xml:space="preserve">Totalt
Antal 
vårddygn </t>
  </si>
  <si>
    <t>Antal vårddygn 
till kvinnor</t>
  </si>
  <si>
    <t>Privat/enskild 
delad med 
offentlig</t>
  </si>
  <si>
    <t>Privat/enskild
vårdgivare</t>
  </si>
  <si>
    <t xml:space="preserve">Antal 
vårddygn 
till män </t>
  </si>
  <si>
    <t xml:space="preserve">Privat/enskild 
delad med 
offentlig  </t>
  </si>
  <si>
    <r>
      <t>Antal 
personer</t>
    </r>
    <r>
      <rPr>
        <b/>
        <vertAlign val="superscript"/>
        <sz val="8"/>
        <color theme="1"/>
        <rFont val="Noto Sans"/>
        <family val="2"/>
        <scheme val="minor"/>
      </rPr>
      <t>1)</t>
    </r>
  </si>
  <si>
    <t xml:space="preserve"> Ålder 
21-24 år                    </t>
  </si>
  <si>
    <t>Totalt 
antal 
personer</t>
  </si>
  <si>
    <t xml:space="preserve">Därav
Kvinnor </t>
  </si>
  <si>
    <t>Antal 
personer</t>
  </si>
  <si>
    <t xml:space="preserve">därav 
Kvinnor </t>
  </si>
  <si>
    <t>Antal boendedygn 
per person</t>
  </si>
  <si>
    <t xml:space="preserve">därav  
antal dygn till Kvinnor  </t>
  </si>
  <si>
    <t xml:space="preserve">Män   </t>
  </si>
  <si>
    <t>Tvångsintagna
(LVM)</t>
  </si>
  <si>
    <t>Frivilligt intagna
(SoL)</t>
  </si>
  <si>
    <t xml:space="preserve">Källa : Statens institutionsstyrelse och mängdstatistik missbruk, Socialstyrelsen. </t>
  </si>
  <si>
    <t xml:space="preserve">1) Exklusive personer som den 1 november var placerade enligt </t>
  </si>
  <si>
    <t xml:space="preserve"> § 27 utanför institutionen.</t>
  </si>
  <si>
    <t>Därav 
antal avvikna 
vårddygn</t>
  </si>
  <si>
    <t>Antal 
vårddygn
Totalt</t>
  </si>
  <si>
    <t xml:space="preserve">Kvinnor  </t>
  </si>
  <si>
    <t xml:space="preserve">Källa : Statens institutionsstyrelse, Socialstyrelsen. </t>
  </si>
  <si>
    <t>01</t>
  </si>
  <si>
    <t>03</t>
  </si>
  <si>
    <t>04</t>
  </si>
  <si>
    <t>05</t>
  </si>
  <si>
    <t>06</t>
  </si>
  <si>
    <t>07</t>
  </si>
  <si>
    <t>08</t>
  </si>
  <si>
    <t>09</t>
  </si>
  <si>
    <t>10</t>
  </si>
  <si>
    <t>12</t>
  </si>
  <si>
    <t>13</t>
  </si>
  <si>
    <t>14</t>
  </si>
  <si>
    <t>17</t>
  </si>
  <si>
    <t>18</t>
  </si>
  <si>
    <t>19</t>
  </si>
  <si>
    <t>20</t>
  </si>
  <si>
    <t>21</t>
  </si>
  <si>
    <t>22</t>
  </si>
  <si>
    <t>23</t>
  </si>
  <si>
    <t>24</t>
  </si>
  <si>
    <t>25</t>
  </si>
  <si>
    <t>Antal ansökningar</t>
  </si>
  <si>
    <t>Typ av missbruksmedel</t>
  </si>
  <si>
    <t>Andel, %</t>
  </si>
  <si>
    <t>Risk att
skada
egna 
hälsan</t>
  </si>
  <si>
    <t xml:space="preserve">Därav beslut om vård 
Antal </t>
  </si>
  <si>
    <r>
      <t>Indikation vid ansökan om vård</t>
    </r>
    <r>
      <rPr>
        <b/>
        <vertAlign val="superscript"/>
        <sz val="8"/>
        <color theme="1"/>
        <rFont val="Noto Sans"/>
        <family val="2"/>
        <scheme val="minor"/>
      </rPr>
      <t>1)</t>
    </r>
  </si>
  <si>
    <t>Risk att förstöra sitt liv</t>
  </si>
  <si>
    <t>Risk att skada sig själv</t>
  </si>
  <si>
    <t>Risk att skada närstående</t>
  </si>
  <si>
    <t>Alkohol och narkotika</t>
  </si>
  <si>
    <t>Övrigt missbruk</t>
  </si>
  <si>
    <t xml:space="preserve">
Totalt</t>
  </si>
  <si>
    <t>Län</t>
  </si>
  <si>
    <t>Länskod</t>
  </si>
  <si>
    <t>Med endast beslut om omedelbart omhändertagande</t>
  </si>
  <si>
    <t>därav</t>
  </si>
  <si>
    <t>1 beslut</t>
  </si>
  <si>
    <t>2 eller flera beslut</t>
  </si>
  <si>
    <t>Med endast ansökan om beredande av vård</t>
  </si>
  <si>
    <t>2 beslut</t>
  </si>
  <si>
    <t>Med både beslut om omedelbart omhändertagande 
och ansökan om beredande av vård</t>
  </si>
  <si>
    <t>3 beslut</t>
  </si>
  <si>
    <t>4 eller flera beslut</t>
  </si>
  <si>
    <t>25-34</t>
  </si>
  <si>
    <t>35-49</t>
  </si>
  <si>
    <t>50-64</t>
  </si>
  <si>
    <t>65-w</t>
  </si>
  <si>
    <t>Typ av beslut</t>
  </si>
  <si>
    <t>Ålder
18-24</t>
  </si>
  <si>
    <t>Kön
Kvinnor</t>
  </si>
  <si>
    <t xml:space="preserve">Källa: Registret för tvångsvård av missbrukare i vissa fall, Socialstyrelsen </t>
  </si>
  <si>
    <t>1) Med beslut avses här beslut före förvaltningsrättens prövning.</t>
  </si>
  <si>
    <t xml:space="preserve">Källa: Registret för tvångsvård av missbrukare i vissa fall , Socialstyrelsen </t>
  </si>
  <si>
    <t>1) Med beslut avses här beslut före förvaltningsrättens prövning</t>
  </si>
  <si>
    <t>Antal beslut</t>
  </si>
  <si>
    <t xml:space="preserve">Antal personer </t>
  </si>
  <si>
    <t>Antal personer</t>
  </si>
  <si>
    <t>Antal utskrivningar</t>
  </si>
  <si>
    <t xml:space="preserve">Antal personer  </t>
  </si>
  <si>
    <t xml:space="preserve">2) Bifallna och avslagna ansökningar </t>
  </si>
  <si>
    <t>3) Utskrivning från vård under år 2021 inkluderar personer som vårdats under senare delen av år 2020, men som skrevs ut i början av 2021.</t>
  </si>
  <si>
    <t>1)Fler än en indikation kan förekomma vid varje ansökan.</t>
  </si>
  <si>
    <t>Personer med beslut enligt LVM</t>
  </si>
  <si>
    <t>Beslut om insatser enligt LVM</t>
  </si>
  <si>
    <t>Indikation vid beslut om omhändertagande</t>
  </si>
  <si>
    <t>med omedelbart omhänder-tagande och/eller beredande av vård</t>
  </si>
  <si>
    <t>därav 
med endast omedelbart omhänder-
tagande</t>
  </si>
  <si>
    <t xml:space="preserve">Totalt  </t>
  </si>
  <si>
    <t>Omedelbart omhändertagande (fastställda + ickefastställda beslut)</t>
  </si>
  <si>
    <t>Beredande av vård (bifall + avslag av ansökan)</t>
  </si>
  <si>
    <t>Missbrukaren kan få sitt hälsotillstånd allvarligt försämrat</t>
  </si>
  <si>
    <t>Missbrukaren kan skada sig själv</t>
  </si>
  <si>
    <t>Missbrukaren kan skada någon närstående</t>
  </si>
  <si>
    <t>Utskrivningsår</t>
  </si>
  <si>
    <r>
      <t xml:space="preserve">Ålder
</t>
    </r>
    <r>
      <rPr>
        <sz val="8"/>
        <color theme="1"/>
        <rFont val="Noto Sans"/>
        <family val="2"/>
        <scheme val="minor"/>
      </rPr>
      <t>18-24</t>
    </r>
  </si>
  <si>
    <t>Källa: Registret för tvångsvård av missbrukare i vissa fall, Socialstyrelsen</t>
  </si>
  <si>
    <t>Källa: Registret för tvångsvård  av missbrukare i vissa fall, Socialstyrelsen</t>
  </si>
  <si>
    <t>Samtliga utskrivningar</t>
  </si>
  <si>
    <t>Utskrivningar efter den vårdades ålder (år)</t>
  </si>
  <si>
    <t>18–24</t>
  </si>
  <si>
    <t>25–34</t>
  </si>
  <si>
    <t>35–49</t>
  </si>
  <si>
    <t>50–64</t>
  </si>
  <si>
    <t>65–w</t>
  </si>
  <si>
    <t>Kön
Ålder</t>
  </si>
  <si>
    <t>Totalt 
antal utskriv-
ningar</t>
  </si>
  <si>
    <t>Därav:
Mindre än 30 dagar</t>
  </si>
  <si>
    <t>31-120 dagar</t>
  </si>
  <si>
    <t>121-184 dagar</t>
  </si>
  <si>
    <t>185 dagar eller fler</t>
  </si>
  <si>
    <t>Genom-
snittlig 
vårdtid, 
dagar</t>
  </si>
  <si>
    <t>Boende vid utskrivning</t>
  </si>
  <si>
    <t>Eget boende, träningsboende o dyl</t>
  </si>
  <si>
    <t>Föräldrar, släkt</t>
  </si>
  <si>
    <t>Fortsatt vård SoL LVM LVU</t>
  </si>
  <si>
    <t>Sjukhus, fängelse</t>
  </si>
  <si>
    <t>Bostadslös, härbärge, okänt</t>
  </si>
  <si>
    <t>Andel kvinnor</t>
  </si>
  <si>
    <t>Vård/boendeefter utskrivning från vård enligt LVM</t>
  </si>
  <si>
    <t>Samtliga utskrivna personer</t>
  </si>
  <si>
    <t>% födda utanför Norden</t>
  </si>
  <si>
    <t>1)_Med_beslut_avses_här_beslut_före_förvaltningsrättens_prövning</t>
  </si>
  <si>
    <t>2)_Gotlands_län_är_även_kommunen_Gotland</t>
  </si>
  <si>
    <t>Personer  med  beslut  Totalt</t>
  </si>
  <si>
    <t>Därav  endast  omedelbart  omhändert.</t>
  </si>
  <si>
    <t>Ålder  (år)
18-24</t>
  </si>
  <si>
    <t>Stockholms  län</t>
  </si>
  <si>
    <t>Uppsala  län</t>
  </si>
  <si>
    <t>Södermanlands  län</t>
  </si>
  <si>
    <t>Östergötlands  län</t>
  </si>
  <si>
    <t>Jönköpings  län</t>
  </si>
  <si>
    <t>Kronobergs  län</t>
  </si>
  <si>
    <t>Kalmar  län</t>
  </si>
  <si>
    <t>Gotlands  län2)</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</si>
  <si>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</si>
  <si>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</si>
  <si>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</si>
  <si>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</si>
  <si>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</si>
  <si>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</si>
  <si>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</si>
  <si>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</si>
  <si>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</si>
  <si>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</si>
  <si>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</si>
  <si>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</si>
  <si>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</si>
  <si>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Källa:  Registret  för  tvångsvård  av  missbrukare  i  vissa  fall  ,  Socialstyrelsen  </t>
  </si>
  <si>
    <t>Utskrivna från institutionsvård</t>
  </si>
  <si>
    <r>
      <t>Insatser avseende spel</t>
    </r>
    <r>
      <rPr>
        <b/>
        <vertAlign val="superscript"/>
        <sz val="8"/>
        <color theme="1"/>
        <rFont val="Noto Sans"/>
        <family val="2"/>
        <scheme val="minor"/>
      </rPr>
      <t>3)</t>
    </r>
    <r>
      <rPr>
        <b/>
        <sz val="8"/>
        <color theme="1"/>
        <rFont val="Noto Sans"/>
        <family val="2"/>
        <scheme val="minor"/>
      </rPr>
      <t xml:space="preserve">
Totalt</t>
    </r>
  </si>
  <si>
    <t>Median (totalt)</t>
  </si>
  <si>
    <t>Year</t>
  </si>
  <si>
    <t>Median (total)</t>
  </si>
  <si>
    <t>HSL</t>
  </si>
  <si>
    <t xml:space="preserve">% </t>
  </si>
  <si>
    <t xml:space="preserve">%  </t>
  </si>
  <si>
    <t>Typ av vård eller stöd</t>
  </si>
  <si>
    <t>2022</t>
  </si>
  <si>
    <t>Type of care</t>
  </si>
  <si>
    <t>Tabell 3. Frivillig eller tvångsvård/-behandling 1 november 2023  efter omvårdnad/vård-form, kön och ålder</t>
  </si>
  <si>
    <t>Table 3.  Voluntary or compulsory care/treatment. Number of people on November 1, 2023 by type of care or assistance, gender and age</t>
  </si>
  <si>
    <t xml:space="preserve">Sidan innehåller en tabell . </t>
  </si>
  <si>
    <t xml:space="preserve">Sidan innehåller tabell </t>
  </si>
  <si>
    <t xml:space="preserve">Sidan innehåller två tabeller. </t>
  </si>
  <si>
    <t xml:space="preserve">Sidan innehåller en tabell. </t>
  </si>
  <si>
    <t>Sidan innehåller en tabell.</t>
  </si>
  <si>
    <t>Sidan innehåller två tabeller och två diagram</t>
  </si>
  <si>
    <t>Sidan innehåller två tabeller</t>
  </si>
  <si>
    <t xml:space="preserve">Privat/enskild
vårdgivare  </t>
  </si>
  <si>
    <t>Figure 2. Care of people with addiction and dependence in social services and health care 2011–2022, indexed scale</t>
  </si>
  <si>
    <t xml:space="preserve">Tabell 8. Ansökningar till förvaltningsrätten om beredande av vård enligt LVM  under år 2023. Antal efter län, indikation och missbruksmedel.  </t>
  </si>
  <si>
    <t>Table 8. Applications to administrative court for provision  of compulsory treatment 2023. By indication, type of substance and county.</t>
  </si>
  <si>
    <t>Tabell 9.   Institutionsvård enligt LVM 2023. Antal personer med ett, två eller flera beslut om vård. Kön och ålder.</t>
  </si>
  <si>
    <t>Table 9. Compulsory care under LVM 2023. Number of people with one, two or more decisions on compulsory treatment. Gender and age.</t>
  </si>
  <si>
    <t>Table  10.  Compulsory  treatment  under  LVM  2023.  Number  of  people  by  county,  gender  and  age.</t>
  </si>
  <si>
    <r>
      <t>Tabell  10.    Institutionsvård  enligt  LVM  2023.  Antal  personer  med  beslut</t>
    </r>
    <r>
      <rPr>
        <b/>
        <vertAlign val="superscript"/>
        <sz val="10"/>
        <color theme="1"/>
        <rFont val="Noto Sans"/>
        <family val="2"/>
        <scheme val="minor"/>
      </rPr>
      <t xml:space="preserve">1) </t>
    </r>
    <r>
      <rPr>
        <b/>
        <sz val="10"/>
        <color theme="1"/>
        <rFont val="Noto Sans"/>
        <family val="2"/>
        <scheme val="minor"/>
      </rPr>
      <t xml:space="preserve"> om  insatser.kön,  ålder  och  län.</t>
    </r>
  </si>
  <si>
    <t>Tabell 11.  Omedelbara omhändertaganden, ansökningar om vård och utskrivningar från vård enligt LVM 2023. Antal beslut och antal personer. Redovisat uppdelat på kön och län.</t>
  </si>
  <si>
    <t>Table 11. Decisions during 2023 on immeatiate custody, applications and discharges from compulsory treatment. Gender and county.</t>
  </si>
  <si>
    <t>Ansökningar till förvaltningsrätten om beredande av vård enligt LVM  under år 2023. Antal  efter län, indikation och missbruksmedel.</t>
  </si>
  <si>
    <t xml:space="preserve">Applications to administrative court for provision  of compulsory treatment 2023. Indication, type of substance and county. </t>
  </si>
  <si>
    <t>Institutionsvård enligt LVM 2023. Antal personer med ett, två eller flera beslut om vård. Kön och ålder.</t>
  </si>
  <si>
    <t>Institutionsvård enligt LVM 2023. Antal personer med beslut1) om insatser  efter kön, ålder och län.</t>
  </si>
  <si>
    <t>Omedelbara omhändertaganden, ansökningar om vård och utskrivningar från vård enligt LVM 2023. Antal beslut och antal personer. Kön och län.</t>
  </si>
  <si>
    <t>Institutionsvård enligt LVM 2023.  Antal personer med beslut , antal beslut samt indikation vid beslut om omhändertagande. Län.</t>
  </si>
  <si>
    <t>Medianålder utskrivna personer institutionsvård enligt LVM 1994-2023. Antal personer.</t>
  </si>
  <si>
    <t>Vård enligt LVM 2013-2023, Antal utskrivningar från LVM-vård, redovisat i åldergrupper.</t>
  </si>
  <si>
    <t>Boende efter vård enligt LVM 2023. Kön och typ av boende vid utskrivning.</t>
  </si>
  <si>
    <t>Living after discharges from compulsory treatment under 2023. Type of living, gender.</t>
  </si>
  <si>
    <t>Compulsory treatment under 2023. Number of discharges from homes by length of treatment period, average period of care. Gender and age.</t>
  </si>
  <si>
    <t>Compulsory treatment LVM 2013-2023, Number of disharges,  in age groups.</t>
  </si>
  <si>
    <t>Median age in compulsory treatment 1994-2023. Number of persons.</t>
  </si>
  <si>
    <t>Compulsory treatment under LVM 2023. Number of people and decicisions. County.</t>
  </si>
  <si>
    <t>Compulsory care under LVM 2023. Number of people with one, two or more decisions on compulsory treatment. Gender and age.</t>
  </si>
  <si>
    <t>Tabell 15a. Vårdtid i institutionsvård enligt LVM 2023.  Antal dagar och genomsnittlig vårdtid per utskrivning från vård. Kön och ålder.</t>
  </si>
  <si>
    <t>Table 15a.  Compulsory treatment under 2023. Number of discharges from homes by length of treatment period, average period of care. Gender and age</t>
  </si>
  <si>
    <t xml:space="preserve">Tabell 15b. Boende efter vård enligt LVM 2023. Kön och typ av boende vid utskrivning. </t>
  </si>
  <si>
    <t>Table 15b. Living after discharges from compulsory treatment under 2023.  Type of living, gender.</t>
  </si>
  <si>
    <r>
      <t xml:space="preserve">varav antal vård-
</t>
    </r>
    <r>
      <rPr>
        <b/>
        <u/>
        <sz val="8"/>
        <rFont val="Century Gothic"/>
        <family val="2"/>
      </rPr>
      <t xml:space="preserve">dygn hos </t>
    </r>
    <r>
      <rPr>
        <b/>
        <sz val="8"/>
        <rFont val="Century Gothic"/>
        <family val="2"/>
      </rPr>
      <t xml:space="preserve">
Offentlig vårdgivare  </t>
    </r>
  </si>
  <si>
    <r>
      <t xml:space="preserve">
varav antal vård-
</t>
    </r>
    <r>
      <rPr>
        <b/>
        <u/>
        <sz val="8"/>
        <rFont val="Century Gothic"/>
        <family val="2"/>
      </rPr>
      <t xml:space="preserve">dygn hos </t>
    </r>
    <r>
      <rPr>
        <b/>
        <sz val="8"/>
        <rFont val="Century Gothic"/>
        <family val="2"/>
      </rPr>
      <t xml:space="preserve">
Offentlig 
vårdgivare</t>
    </r>
  </si>
  <si>
    <t>Tabell 12. Institutionsvård enligt LVM 2023.  Antal personer med beslut, antal beslut samt indikation vid beslut om omhändertagande. Län.</t>
  </si>
  <si>
    <t>Table 12. Compulsory treatment under LVM 2023. Number of people and decicisions . County.</t>
  </si>
  <si>
    <t>*Jämförelsen görs med Patientregistret där de senaste uppgifterna är från 2022.</t>
  </si>
  <si>
    <t xml:space="preserve">Sidan innehåller tre tabeller. </t>
  </si>
  <si>
    <t xml:space="preserve">
Norden 
(ej Sverige)</t>
  </si>
  <si>
    <t xml:space="preserve">
Utanför
Norden 
</t>
  </si>
  <si>
    <t xml:space="preserve">
%</t>
  </si>
  <si>
    <t xml:space="preserve">
Gymnasial 
utbildning</t>
  </si>
  <si>
    <t xml:space="preserve">
%  </t>
  </si>
  <si>
    <t xml:space="preserve">
Efter-
gymnsial
utbildning</t>
  </si>
  <si>
    <t xml:space="preserve">
%    </t>
  </si>
  <si>
    <t xml:space="preserve">
Okänt</t>
  </si>
  <si>
    <t xml:space="preserve">
%   </t>
  </si>
  <si>
    <t>Utskrivna personer från institution</t>
  </si>
  <si>
    <t>Källa: Registret för tvångsvård  av missbrukare i vissa fall, Socialstyrelsen, Registret för totalbefolkningen, RTB, och  Utbildningsregistret, Statistiska centralbyrån.</t>
  </si>
  <si>
    <t>Figur 1. Antal vårdade personer efter ålder och missbruksmedel, 1 november 2023</t>
  </si>
  <si>
    <t>Faktablad Tabell 1. Samtliga frivilliga vård- och stödformer den 1 november 2023 för personer med missbruk</t>
  </si>
  <si>
    <t xml:space="preserve">Figure 1. Numbers in compulsory treatment November 1, 2023, by age and type </t>
  </si>
  <si>
    <t>Factscheet Table1. All voluntary forms of care and support for people with addictions, November 1, 2023</t>
  </si>
  <si>
    <t>Figur 3</t>
  </si>
  <si>
    <t>Frivillig institutionsvård 2023;  beviljade vårddygn efter vårdgivare, antal personer och genomsnittlig vårdtid. Riket.</t>
  </si>
  <si>
    <t>Frivillig vård enligt SoL och tvångsvård enligt LVM 1 november 2023. Antal personer efter omvårdnad/vårdform, kön och ålder.</t>
  </si>
  <si>
    <t>Bistånd som avser boende, vård/behandling eller omvårdnad enl. SoL eller 27 § LVM 1 november 2023. Kön, län, kommun och vårdform.</t>
  </si>
  <si>
    <t>Boende och vård under år 2023.  Bistånd som avser boende, vård/behandling eller omvårdnad enl. SoL eller 27 § LVM . Antal personer. Län, kommun och vårdform.</t>
  </si>
  <si>
    <t>Tid med frivillig insats från socialtjänsten 2023.  Antal boendedygn i bistånd som avser boende under året, antal vårddygn i frivillig institutionsvård  samt familjehemsvård enl. SoL och enl. 27§ LVM. Kön, län och kommun.</t>
  </si>
  <si>
    <t xml:space="preserve">Vårdtid frivillig institutionsvård år 2023. Antal beviljade vårddygn  fördelade efter typ av vårdgivare. Kön, län och kommun. </t>
  </si>
  <si>
    <t>Frivillig institutionsvård år 2023. Antal personer och genomsnittligt antal dygn per person. Län och kommun.</t>
  </si>
  <si>
    <t>Institutionsvård enligt LVM och enligt 4 kap SoL den 1 november 2000-2023. Antal personer. Riket.</t>
  </si>
  <si>
    <t>Tvångsvård enligt LVM 2023, Antal vårddygn inklusive avvikelser från vård och antal avvikelsedagar. Län,  kommun.</t>
  </si>
  <si>
    <t>Bistånd som avser boende och frivillig familjehemsvård 2023. Antal personer, beviljade boende- / vårddygn och genomsnittligt antal boende-/ vårddygn. Riket.</t>
  </si>
  <si>
    <t>Tabell 7b</t>
  </si>
  <si>
    <t>Statistik om insatser till vuxna personer med missbruk och beroende 2023</t>
  </si>
  <si>
    <t>Statistics on Social Services for Adults with Drug Abuse or Addiction 2023</t>
  </si>
  <si>
    <t>Housing assistance and voluntary care in private home 2023. Number of people with service, days of residence granted and average number of days of care.</t>
  </si>
  <si>
    <t>Voluntary or compulsory care on November 1, 2023.   Number of people by type of care or assistance, gender and age.</t>
  </si>
  <si>
    <t xml:space="preserve">Housing assistance, care/treatment or assistance on November 1, 2023. Gender, county, municipality and  type of care or assistance. </t>
  </si>
  <si>
    <t>Housing assistance and treatment 2023. Number of people with service, days of residence granted and average  number of days of care. County, municipality and type of care.</t>
  </si>
  <si>
    <t>Voluntary care 2023. Number of days of residence granted, voluntary institutional treatment and voluntary care in private home. Gender, county and municipality.</t>
  </si>
  <si>
    <t>Days of care granted in voluntary institutions during 2023. Number of days. County, municipality, broken down by  type of social care provider.</t>
  </si>
  <si>
    <t xml:space="preserve">Voluntary institutional treatment 2023. Number of people and average number of days per person. Gender, county and municipality. </t>
  </si>
  <si>
    <t>Compulsory institutional care 2023. Number of days. County, municipiality.</t>
  </si>
  <si>
    <t>Demografiska uppgifter för utskrivna personer från LVM-vård: Födelseland år 2023 och hägsta utbildningsnivå år 2022, Antal personer, procent. Kön.</t>
  </si>
  <si>
    <t>Socialtjänst, publiceringsår 2024</t>
  </si>
  <si>
    <r>
      <rPr>
        <i/>
        <sz val="8"/>
        <rFont val="Century Gothic"/>
        <family val="2"/>
      </rPr>
      <t>Vuxna personer med missbruk och beroende</t>
    </r>
    <r>
      <rPr>
        <sz val="8"/>
        <rFont val="Century Gothic"/>
        <family val="2"/>
      </rPr>
      <t xml:space="preserve"> avser personer som är 21 år eller äldre och som omfattas av beslut om insatser enligt SoL, eller LVM, på grund av problem med sitt missbruk eller beroende av alkohol, narkotika, läkemedel eller lösningsmedel. För LVM-vård redovisas även personer i åldern 18-20 år.
</t>
    </r>
    <r>
      <rPr>
        <i/>
        <sz val="8"/>
        <rFont val="Century Gothic"/>
        <family val="2"/>
      </rPr>
      <t xml:space="preserve">
Frivillig vård </t>
    </r>
    <r>
      <rPr>
        <sz val="8"/>
        <rFont val="Century Gothic"/>
        <family val="2"/>
      </rPr>
      <t xml:space="preserve">– Socialstyrelsen har på aggregerad nivå samlat in uppgifter om vuxna personer med missbruk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15 februari.                                                                                                                                                                                                                                                                                                                                                                                                                                  </t>
    </r>
    <r>
      <rPr>
        <i/>
        <sz val="8"/>
        <rFont val="Century Gothic"/>
        <family val="2"/>
      </rPr>
      <t>Tvångsvård enligt LVM</t>
    </r>
    <r>
      <rPr>
        <sz val="8"/>
        <rFont val="Century Gothic"/>
        <family val="2"/>
      </rPr>
      <t xml:space="preserve"> – Statistiken grundar sig dels på uppgifter från förvaltningsrätterna om ansökningar och omedelbara omhändertaganden, dels från Statens institutionsstyrelses klientadministrativa system (KIA) om utskrivning från tvångsvård.                                                                                                                                                                                                                                                                                                                                                                                                                                                                                                                                                                                                  Befolkningsrelaterade uppgifter – Uppgifter från SCB:s register över totalbefolkningen, RTB, har använts för att beräkna antalet personer per 10 000 invånare. Befolkningsuppgifterna avser december 2023.                                                                                                                         </t>
    </r>
  </si>
  <si>
    <t>Tabell 13. Medianålder utskrivna personer från institutionsvård enligt LVM 1994-2023. Antal personer. Kvinnor och män</t>
  </si>
  <si>
    <t>Table 13. Median age compulsory treatment 1994-2023. Number of people.</t>
  </si>
  <si>
    <t>Tabell 14. Vård enligt LVM 2013-2023 Antal utskrivningar från LVM-vård, redovisat i åldergrupper</t>
  </si>
  <si>
    <t>Table 14. Compulsory treatment LVM 2013-2023, Number of discharges,  in age groups.</t>
  </si>
  <si>
    <t>Tabell 14</t>
  </si>
  <si>
    <t>Tabell 2. Frivillig institutionsvård 2023. Beviljade vårddygn efter vårdgivare, antal personer och genomsnittlig vårdtid. Riket.</t>
  </si>
  <si>
    <t xml:space="preserve"> Table 2. Voluntary institutional care 2023. Number of days of care by type of carer, number of  admissions, days of care per person.</t>
  </si>
  <si>
    <t>X</t>
  </si>
  <si>
    <t>..</t>
  </si>
  <si>
    <t>Tabell 5.  Boende och vård under år 2023. Antal personer med bistånd som avser boende och olika vårdformer. Län, kommun och vårdform.</t>
  </si>
  <si>
    <t>Table 5. Housing assistance and treatment during 2023. Number of people with service. County, municipality and  type of care.</t>
  </si>
  <si>
    <t>Tabell 6a. Tid med frivillig insats enligt 4 kap SoL 2023.  Antal boendedygn i bistånd som avser boende under året, och antal vårddygn  i frivillig institutionsvård  samt i familjehemsvård enl. SoL och enl. 27§ LVM. Kön, län och kommun.</t>
  </si>
  <si>
    <t>Table 6a. Voluntary care 2023. Number of days of residence granted, voluntary institutional treatment and voluntary care in private home. Gender, county and municipality.</t>
  </si>
  <si>
    <t>.</t>
  </si>
  <si>
    <t>Tabell 6c.  Frivillig institutionsvård år 2023. Antal personer och genomsnittligt antal dygn per person. Kön, län och kommun.</t>
  </si>
  <si>
    <t>Table 6c. Voluntary institutional treatment 2023. Number of people and average number of days per person. Gender, county, municipality and gender.</t>
  </si>
  <si>
    <t xml:space="preserve">
För-
gymnasial 
utbildning</t>
  </si>
  <si>
    <r>
      <rPr>
        <b/>
        <u/>
        <sz val="8"/>
        <color theme="1"/>
        <rFont val="Noto Sans"/>
        <family val="2"/>
        <scheme val="minor"/>
      </rPr>
      <t>Födelseland</t>
    </r>
    <r>
      <rPr>
        <b/>
        <sz val="8"/>
        <color theme="1"/>
        <rFont val="Noto Sans"/>
        <family val="2"/>
        <scheme val="minor"/>
      </rPr>
      <t xml:space="preserve">
Totalt</t>
    </r>
    <r>
      <rPr>
        <b/>
        <vertAlign val="superscript"/>
        <sz val="8"/>
        <color theme="1"/>
        <rFont val="Noto Sans"/>
        <family val="2"/>
        <scheme val="minor"/>
      </rPr>
      <t>1)</t>
    </r>
    <r>
      <rPr>
        <b/>
        <sz val="8"/>
        <color theme="1"/>
        <rFont val="Noto Sans"/>
        <family val="2"/>
        <scheme val="minor"/>
      </rPr>
      <t xml:space="preserve"> </t>
    </r>
  </si>
  <si>
    <r>
      <rPr>
        <b/>
        <u/>
        <sz val="8"/>
        <color theme="1"/>
        <rFont val="Noto Sans"/>
        <family val="2"/>
        <scheme val="minor"/>
      </rPr>
      <t>Utbildning</t>
    </r>
    <r>
      <rPr>
        <b/>
        <sz val="8"/>
        <color theme="1"/>
        <rFont val="Noto Sans"/>
        <family val="2"/>
        <scheme val="minor"/>
      </rPr>
      <t xml:space="preserve">
Totalt</t>
    </r>
    <r>
      <rPr>
        <b/>
        <vertAlign val="superscript"/>
        <sz val="8"/>
        <color theme="1"/>
        <rFont val="Noto Sans"/>
        <family val="2"/>
        <scheme val="minor"/>
      </rPr>
      <t>2)</t>
    </r>
  </si>
  <si>
    <t>1) 2 personer har tillfälliga personnummer och finns inte i registret för totalbefolkningen, RTB och</t>
  </si>
  <si>
    <t>2) 5 personer saknas i utbildningsregistret år 2022.</t>
  </si>
  <si>
    <t>Tabell 16. Demografiska uppgifter för utskrivna personer från LVM-vård 2023: Födelseland 2023 och påbörjad utbilningsnivå år 2022</t>
  </si>
  <si>
    <t>Table 16. Demography of disharges from compulsory care during 2023. By country of birth 2023 and educational level 2022.</t>
  </si>
  <si>
    <t xml:space="preserve">
Sverige</t>
  </si>
  <si>
    <t>1) Befolkningssiffror avser 1 november 2023</t>
  </si>
  <si>
    <t>Tabell 6b  Vårdtid frivillig institutionsvård år 2023. Antal vårddygn efter typ av vårdgivare. Kön, län och kommun.</t>
  </si>
  <si>
    <r>
      <t>Antal personer 
per 10 000 invånare 
21–64 år</t>
    </r>
    <r>
      <rPr>
        <b/>
        <vertAlign val="superscript"/>
        <sz val="8"/>
        <color theme="1"/>
        <rFont val="Noto Sans"/>
        <family val="2"/>
        <scheme val="minor"/>
      </rPr>
      <t>1)</t>
    </r>
  </si>
  <si>
    <r>
      <t>Frivillig institutionsvård</t>
    </r>
    <r>
      <rPr>
        <b/>
        <vertAlign val="superscript"/>
        <sz val="8"/>
        <color theme="1"/>
        <rFont val="Noto Sans"/>
        <family val="2"/>
        <scheme val="minor"/>
      </rPr>
      <t>2)</t>
    </r>
    <r>
      <rPr>
        <b/>
        <sz val="8"/>
        <color theme="1"/>
        <rFont val="Noto Sans"/>
        <family val="2"/>
        <scheme val="minor"/>
      </rPr>
      <t xml:space="preserve">
Antal vårddygn</t>
    </r>
  </si>
  <si>
    <r>
      <t>Familjehem enl. SoL 
och 27§ LVM</t>
    </r>
    <r>
      <rPr>
        <b/>
        <vertAlign val="superscript"/>
        <sz val="8"/>
        <color theme="1"/>
        <rFont val="Noto Sans"/>
        <family val="2"/>
        <scheme val="minor"/>
      </rPr>
      <t>2)</t>
    </r>
    <r>
      <rPr>
        <b/>
        <sz val="8"/>
        <color theme="1"/>
        <rFont val="Noto Sans"/>
        <family val="2"/>
        <scheme val="minor"/>
      </rPr>
      <t xml:space="preserve">
Antal vårddygn</t>
    </r>
  </si>
  <si>
    <t xml:space="preserve">HSL Out-client/ hospital care  F10-F16, F18-F19
</t>
  </si>
  <si>
    <t xml:space="preserve">*   </t>
  </si>
  <si>
    <t>Tabell 4. Bistånd som avser boende, vård/behandling eller omvårdnad enl. SoL eller 27 § LVM  1 november 2023. Antal personer. Kön, län, kommun och vårdform.</t>
  </si>
  <si>
    <t>Table 4. Housing assistance, care/treatment or assistance on November 1, 2023. Number of people by gender, county, municipality,  and type of care or assistance.</t>
  </si>
  <si>
    <t xml:space="preserve">Tabell 1 . Bistånd som avser boende och frivillig familjehemsvård. Antal personer, beviljade boende-/vårddygn och genomsnittligt antal boende-/vårddygn 2023. Riket. </t>
  </si>
  <si>
    <t>Table 1. Housing assistance and voluntary care in private home. Number of people with service, days of residence granted and  average number of days of care during 2023.</t>
  </si>
  <si>
    <r>
      <t>Antal dygn 
per person</t>
    </r>
    <r>
      <rPr>
        <b/>
        <vertAlign val="superscript"/>
        <sz val="8"/>
        <color theme="1"/>
        <rFont val="Noto Sans"/>
        <family val="2"/>
        <scheme val="minor"/>
      </rPr>
      <t>2)</t>
    </r>
  </si>
  <si>
    <t>4) För Tyresö, Stockholm, Nacka, Flen, Strängnäs, Boxholm,  Aneby, Gislaved, Vellinge, Skurup, Åstorp, Trelleborg,  Grästorp, Herrljunga, Falköping,  Laxå, Askersund, Sala, Rättvik, Ljusdal, Arjeplog, Kalix, Övertorneå och Pajala  saknas uppgifter</t>
  </si>
  <si>
    <t>3) För Tyresö, Nacka, Flen, , Strängnäs, Boxholm, Aneby, Gislaved,  Vellinge, Åstorp,  Herrljunga, Grästorp,  Laxå, Askersund,  Sala, Ljusdal, Arjeplog, Kalix, Övertorneå och Pajala   saknas uppgifter.</t>
  </si>
  <si>
    <t>2) För Tyresö, Nacka, Flen,  Boxholm , Aneby,  Gislaved,  Vellinge, Åstorp,  Grästorp,  Laxå, Askersund, Sala, Ljusdal, Arjeplog, Kalix, Övertorneå och Pajala  saknas uppgifter.</t>
  </si>
  <si>
    <t xml:space="preserve">1) För  Tyresö, Nacka, Håbo, Flen, Katrineholm, Boxholm, Aneby, Gislaved,  Vellinge, Åstorp, Grästorp, Tranemo, Herrljunga, Askersund, Sala, Ljusdal, Arjeplog, Kalix, Övertorneå, Pajala   saknas uppgifter. </t>
  </si>
  <si>
    <t xml:space="preserve">1) För Tyresö, Nacka, Håbo, Flen, Katrineholm, Boxholm, Finspång, Aneby, Gislaved, Vellinge, Åstorp,  Grästorp, Tranemo, Laxå,  Askersund, Karlskoga, Sala, Ljusdal, Arjeplog, Kalix, Övertorneå och Pajala   saknas uppgifter. </t>
  </si>
  <si>
    <t>2) För Tyresö, Nacka, Flen, Strängnäs, Boxholm,  Aneby, Gislaved, Vellinge, Åstorp,  Grästorp,  Laxå,  Askersund, Sala, Ljusdal, Arjeplog, Kalix, Övertorneå, och Pajala saknas uppgifter.</t>
  </si>
  <si>
    <t>3) För Tyresö, Stockholm, Nacka, Flen,  Strängnäs, Boxholm, Aneby, Gislaved,  Mönsterås, Vellinge, Åstorp, Trelleborg, Herrljunga, Grästorp,  Falköping,Laxå, Askersund, Sala, Rättvik, Arjeplog, Kalix, Övertorneå och Pajala saknas uppgifter.</t>
  </si>
  <si>
    <t>2) För Tyresö, Nacka, Flen,  Strängnäs, Boxholm,  Aneby, Gislaved, Borgholm, Vellinge, Åstorp, Hylte, Grästorp, Herrljunga, Laxå, Kumla, Askersund,  Sala, Ljusdal, Arjeplog, Kalix, Övertorneå  och Pajala saknas uppgifter.</t>
  </si>
  <si>
    <t>1) För Tyresö, Nacka, Håbo, Flen, Katrineholm, Strängnäs, Boxholm,  Linköping, Aneby, Gislaved, Vellinge,  Åstorp, Hylte,  Grästorp, Tranemo, Lysekil, Kil, Forshaga, Laxå, Kumla, Askersund, Karlskoga, Sala, Avesta, Ljusdal,  Arjeplog, Kalix, Övertorneå  och Pajala saknas uppgifter.</t>
  </si>
  <si>
    <t>För Tyresö, Nacka, Flen, Strängnäs, Boxholm,  Aneby, Gislaved,  Vellinge,  Åstorp, Hylte,  Herrljunga, Grästorp,  Laxå, Kumla, Askersund,  Sala, Ljusdal, Arjeplog, Kalix, Övertorneå och Pajala saknas uppgifter.</t>
  </si>
  <si>
    <t>1) För Tyresö, Nacka, Flen,, Strängnäs, Boxholm, Aneby, Gislaved, , Vellinge,  Åstorp, Grästorp, Herrljunga, Laxå, Askersund,, Sala, Ljusdal,  Arjeplog, Kalix, Övertorneå och Pajala saknas uppgifter.</t>
  </si>
  <si>
    <t>2)För Tyresö, Nacka, Flen, Strängnäs, Boxholm, Aneby, Gislaved, , Vellinge,  Åstorp, Hylte,  Grästorp, Herrljunga, Laxå, Kumla, Askersund,Sala, Ljusdal,  Arjeplog, Kalix, Övertorneå och Pajala saknas uppgifter.</t>
  </si>
  <si>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Bortfall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För statistiken över tvångsvård enligt LVM saknas helt uppgifter om missbruksmedel, vilket gör att dessa inte redovisas i tabell 13. För mängdstatistiken saknas uppgifter helt från 18 kommuner: Tyresö, Nacka, Flen, Boxholm, Aneby, Gislaved, Vellinge, Åstorp, Grästorp, Laxå, Askersund, Sala, Ljusdal, Arjeplog, Kalix, Övertorneå och Pajala. Tydligare beskrivning av effekter av bortfallet anges i Kvalitetsdeklarationen. </t>
  </si>
  <si>
    <t>Vårdtid i institutionsvård enligt LVM 2023. Antal dagar och genomsnittlig vårdtid per utskrivning från vård. Kön och ålder.</t>
  </si>
  <si>
    <t>Tabell 7a. Institutionsvård den 1 november 2000-2023 . Antal personer 21 år och äldre.</t>
  </si>
  <si>
    <t>Table 7a. Institutional treatment  in November, 1 2000-2023. Number of people aged 21 or older.</t>
  </si>
  <si>
    <t xml:space="preserve">Tabell 7b.  Vårdtid i institutionsvård enligt LVM år 2023. Antal dagar.Län, kommun. Totalt och avvikna dygn.  </t>
  </si>
  <si>
    <t>Table 7b. Compulsory institutional treatment under LVM 2023. Number of days. County, municipiality.</t>
  </si>
  <si>
    <t>Källa: Patientregistret  och mängdstatistik missbruk</t>
  </si>
  <si>
    <t xml:space="preserve">Kvinnor </t>
  </si>
  <si>
    <t xml:space="preserve">Totalt </t>
  </si>
  <si>
    <t>Table 6b. Days of care granted in voluntary institutions during 2023. Number of days. County, municipality, broken down by type of social care provider.</t>
  </si>
  <si>
    <t>2) För  Tyresö, Nacka, Håbo, Flen, Katrineholm, Boxholm, Aneby, Gislaved,  Vellinge, Åstorp, Grästorp, Tranemo, Herrljunga, Askersund, Sala, Ljusdal, Arjeplog, Kalix, Övertorneå, Pajala   saknas uppgifter</t>
  </si>
  <si>
    <t>3) För Tyresö, Nacka, Flen,  Boxholm , Aneby,  Gislaved,  Vellinge, Åstorp,  Grästorp,  Laxå, Askersund, Sala, Ljusdal, Arjeplog, Kalix, Övertorneå och Pajala  saknas uppgifter.</t>
  </si>
  <si>
    <t>4) För Tyresö, Nacka, Flen, , Strängnäs, Boxholm, Aneby, Gislaved,  Vellinge, Åstorp,  Herrljunga, Grästorp,  Laxå, Askersund,  Sala, Ljusdal, Arjeplog, Kalix, Övertorneå och Pajala   saknas uppgifter.</t>
  </si>
  <si>
    <r>
      <t>Bistånd som avser boende</t>
    </r>
    <r>
      <rPr>
        <vertAlign val="superscript"/>
        <sz val="8"/>
        <rFont val="Noto Sans"/>
        <family val="2"/>
        <scheme val="minor"/>
      </rPr>
      <t xml:space="preserve">2) </t>
    </r>
  </si>
  <si>
    <r>
      <t>öppna insatser</t>
    </r>
    <r>
      <rPr>
        <vertAlign val="superscript"/>
        <sz val="8"/>
        <rFont val="Noto Sans"/>
        <family val="2"/>
        <scheme val="minor"/>
      </rPr>
      <t>3)</t>
    </r>
  </si>
  <si>
    <r>
      <t>Frivillig institutionsvård</t>
    </r>
    <r>
      <rPr>
        <vertAlign val="superscript"/>
        <sz val="8"/>
        <rFont val="Noto Sans"/>
        <family val="2"/>
        <scheme val="minor"/>
      </rPr>
      <t>4)</t>
    </r>
  </si>
  <si>
    <r>
      <t>och 27§ LVM</t>
    </r>
    <r>
      <rPr>
        <vertAlign val="superscript"/>
        <sz val="8"/>
        <rFont val="Noto Sans"/>
        <family val="2"/>
        <scheme val="minor"/>
      </rPr>
      <t>4)</t>
    </r>
  </si>
  <si>
    <t xml:space="preserve">Frivillig familjehemsvård </t>
  </si>
  <si>
    <r>
      <t>Antal  boende- och vårddygn</t>
    </r>
    <r>
      <rPr>
        <b/>
        <vertAlign val="superscript"/>
        <sz val="8"/>
        <color theme="1"/>
        <rFont val="Noto Sans"/>
        <family val="2"/>
        <scheme val="minor"/>
      </rPr>
      <t>1) 2)</t>
    </r>
  </si>
  <si>
    <r>
      <t>Totalt 
antal  
vårddygn</t>
    </r>
    <r>
      <rPr>
        <b/>
        <vertAlign val="superscript"/>
        <sz val="8"/>
        <color theme="1"/>
        <rFont val="Noto Sans"/>
        <family val="2"/>
        <scheme val="minor"/>
      </rPr>
      <t>1)</t>
    </r>
  </si>
  <si>
    <t>1) För Tyresö, Nacka, Flen,  Strängnäs, Boxholm,  Aneby, Gislaved, Borgholm, Vellinge, Åstorp, Hylte, Grästorp, Herrljunga, Laxå, Kumla, Askersund,  Sala, Ljusdal, Arjeplog, Kalix, Övertorneå  och Pajala saknas uppgifter.</t>
  </si>
  <si>
    <t>Bortfallskomplettering har gjorts  på riksnivå.</t>
  </si>
  <si>
    <t>Sidan innehåller information om kvalitet och bortfall i text</t>
  </si>
  <si>
    <r>
      <t>Bistånd som 
avser boende</t>
    </r>
    <r>
      <rPr>
        <b/>
        <vertAlign val="superscript"/>
        <sz val="8"/>
        <color theme="1"/>
        <rFont val="Noto Sans"/>
        <family val="2"/>
        <scheme val="minor"/>
      </rPr>
      <t>1)*</t>
    </r>
  </si>
  <si>
    <t>*Totala antalet personer som får bistånd som avser boende kan skilja sig från summering av antalet personer i olika boendeformer beroende på att kommunerna har rapporterat på detta sätt.</t>
  </si>
  <si>
    <t>Sidan innehåller en tabell och ett diagram</t>
  </si>
  <si>
    <t>Figure 3. Care of people with gamblling addiction in social service and health care 2018-2022. Number of persons, 21 year+, 2018-2022</t>
  </si>
  <si>
    <t>Faktablad Tabell 1. Samtliga frivilliga vård- och stödformer den 1 november 2023 
för personer med missbruk</t>
  </si>
  <si>
    <t>Figur 2. Vård av personer med spelberoende inom socialtjänst och hälso- och sjukvård. Antal personer, 21 år+, 2018-2022</t>
  </si>
  <si>
    <t>Figure 2. Care of people with gambling addiction in social services and health care. Number of persons, 21 year+, 2018-2022</t>
  </si>
  <si>
    <t>Figur 3. Vård av personer med missbruk och beroende inom socialtjänst och hälso- och sjukvård. Antal personer år 2013-2022, indexerad skala</t>
  </si>
  <si>
    <t>Figure 3. Care of people with addiction and dependence in social services and health care 2013–2022, indexed scale</t>
  </si>
  <si>
    <t>Figur 3. Vård av personer med missbruk och beroende inom socialtjänst och hälso- och sjukvård. Antal personer år 2011-2022, indexerad skala</t>
  </si>
  <si>
    <t>Figur 2. Vård av personer med spelberoende inom socialtjänst och hälso- och sjukvård. Antal personer, 21 år+, år 2018-2022.</t>
  </si>
  <si>
    <t>Factscheet Table 1. All voluntary forms of care and support for people with addictions, November 1, 2023</t>
  </si>
  <si>
    <t>Voluntary institutional care 2023. Number of days of care by type of carer, number of  admissions, days of care per person.</t>
  </si>
  <si>
    <t>Institutional treatment  in November, 1 2000-2023. Number of people aged 21 or older.</t>
  </si>
  <si>
    <t>Compulsory treatment under LVM 2023. Number of people. Gender, county and age.</t>
  </si>
  <si>
    <t>Decisions during 2023 on immeatiate custody, applications and discharges from compulsory treatment.  Gender and county.</t>
  </si>
  <si>
    <t>2024-5-9078</t>
  </si>
  <si>
    <t>1401-0216</t>
  </si>
  <si>
    <t>Sidan innehåller en beskrivning av tabellbilagans innehåll samt två logotyper</t>
  </si>
  <si>
    <t>Sidan innehåller information om publikationen, en knapp och två logotyper</t>
  </si>
  <si>
    <t>Demography of disharges from compulsory treatment 2023. Country of birth 2023, educational level 2022. Number  and per cent.Gender.</t>
  </si>
  <si>
    <t>Figure 1. Median age of discharged people from non-voluntary institutional care, 2000-2023</t>
  </si>
  <si>
    <t>Figur 1. Medianålder av utskrivna personer från institutionsvård enligt LVM år 2000-2023. Uppdelat på kön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</si>
</sst>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164" formatCode="_-* #,##0.00_-;\-* #,##0.00_-;_-* &quot;-&quot;??_-;_-@_-"/>
    <numFmt numFmtId="165" formatCode="0&quot; &quot;%"/>
  </numFmts>
  <fonts count="90">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b/>
      <sz val="10"/>
      <name val="Noto Sans"/>
      <family val="2"/>
      <scheme val="major"/>
    </font>
    <font>
      <sz val="9"/>
      <color rgb="FFFF0000"/>
      <name val="Arial"/>
      <family val="2"/>
    </font>
    <font>
      <sz val="10"/>
      <name val="Noto Sans"/>
      <family val="2"/>
      <scheme val="major"/>
    </font>
    <font>
      <sz val="8"/>
      <color theme="1"/>
      <name val="Noto Sans"/>
      <family val="2"/>
      <scheme val="major"/>
    </font>
    <font>
      <b/>
      <sz val="8"/>
      <color theme="1"/>
      <name val="Noto Sans"/>
      <family val="2"/>
      <scheme val="major"/>
    </font>
    <font>
      <sz val="8"/>
      <name val="Noto Sans"/>
      <family val="2"/>
      <scheme val="major"/>
    </font>
    <font>
      <i/>
      <sz val="8"/>
      <color theme="1"/>
      <name val="Noto Sans"/>
      <family val="2"/>
      <scheme val="major"/>
    </font>
    <font>
      <sz val="8"/>
      <color theme="1"/>
      <name val="Arial"/>
      <family val="2"/>
    </font>
    <font>
      <sz val="8"/>
      <color rgb="FFFF0000"/>
      <name val="Noto Sans"/>
      <family val="2"/>
      <scheme val="major"/>
    </font>
    <font>
      <b/>
      <sz val="8"/>
      <name val="Noto Sans"/>
      <family val="2"/>
      <scheme val="major"/>
    </font>
    <font>
      <u/>
      <sz val="8"/>
      <color theme="10"/>
      <name val="Noto Sans"/>
      <family val="2"/>
      <scheme val="minor"/>
    </font>
    <font>
      <i/>
      <sz val="8"/>
      <name val="Noto Sans"/>
      <family val="2"/>
      <scheme val="major"/>
    </font>
    <font>
      <b/>
      <sz val="10"/>
      <color theme="1"/>
      <name val="Century Gothic"/>
      <family val="2"/>
    </font>
    <font>
      <b/>
      <sz val="8"/>
      <name val="Noto Sans"/>
      <family val="2"/>
      <scheme val="minor"/>
    </font>
    <font>
      <b/>
      <sz val="8"/>
      <color theme="1"/>
      <name val="Century Gothic"/>
      <family val="2"/>
    </font>
    <font>
      <sz val="8"/>
      <color rgb="FF000000"/>
      <name val="Noto Sans"/>
      <family val="2"/>
      <scheme val="minor"/>
    </font>
    <font>
      <b/>
      <sz val="8"/>
      <color theme="1"/>
      <name val="Noto Sans"/>
      <family val="2"/>
      <scheme val="minor"/>
    </font>
    <font>
      <b/>
      <sz val="8"/>
      <color rgb="FF000000"/>
      <name val="Century Gothic"/>
      <family val="2"/>
    </font>
    <font>
      <b/>
      <sz val="10"/>
      <name val="Century Gothic"/>
      <family val="2"/>
    </font>
    <font>
      <sz val="11"/>
      <name val="Noto Sans"/>
      <family val="2"/>
      <scheme val="minor"/>
    </font>
    <font>
      <sz val="9"/>
      <name val="Arial"/>
      <family val="2"/>
    </font>
    <font>
      <b/>
      <sz val="10"/>
      <name val="Noto Sans"/>
      <family val="2"/>
      <scheme val="minor"/>
    </font>
    <font>
      <sz val="8"/>
      <name val="Century Gothic"/>
      <family val="2"/>
    </font>
    <font>
      <i/>
      <sz val="8"/>
      <name val="Century Gothic"/>
      <family val="2"/>
    </font>
    <font>
      <sz val="8"/>
      <color theme="1"/>
      <name val="Century Gothic"/>
      <family val="2"/>
    </font>
    <font>
      <b/>
      <sz val="8"/>
      <color rgb="FFFF0000"/>
      <name val="Century Gothic"/>
      <family val="2"/>
    </font>
    <font>
      <b/>
      <sz val="8"/>
      <name val="Century Gothic"/>
      <family val="2"/>
    </font>
    <font>
      <sz val="10"/>
      <name val="Century Gothic"/>
      <family val="2"/>
    </font>
    <font>
      <b/>
      <sz val="8"/>
      <color theme="10"/>
      <name val="Century Gothic"/>
      <family val="2"/>
    </font>
    <font>
      <sz val="8"/>
      <color rgb="FF000000"/>
      <name val="Century Gothic"/>
      <family val="2"/>
    </font>
    <font>
      <sz val="8"/>
      <name val="Arial"/>
      <family val="2"/>
    </font>
    <font>
      <sz val="10"/>
      <color rgb="FF1F497D"/>
      <name val="Arial"/>
      <family val="2"/>
    </font>
    <font>
      <b/>
      <sz val="8"/>
      <color rgb="FF000000"/>
      <name val="Noto Sans"/>
      <family val="2"/>
      <scheme val="minor"/>
    </font>
    <font>
      <sz val="8"/>
      <color rgb="FF452325"/>
      <name val="Times New Roman"/>
      <family val="1"/>
    </font>
    <font>
      <b/>
      <sz val="11"/>
      <name val="Noto Sans"/>
      <family val="2"/>
      <scheme val="minor"/>
    </font>
    <font>
      <b/>
      <sz val="10"/>
      <color rgb="FF000000"/>
      <name val="Century Gothic"/>
      <family val="2"/>
    </font>
    <font>
      <sz val="8"/>
      <color indexed="8"/>
      <name val="Century Gothic"/>
      <family val="2"/>
    </font>
    <font>
      <sz val="7"/>
      <color rgb="FF000000"/>
      <name val="Noto Sans"/>
      <family val="2"/>
      <scheme val="minor"/>
    </font>
    <font>
      <sz val="8"/>
      <color rgb="FF222222"/>
      <name val="Noto Sans"/>
      <family val="2"/>
      <scheme val="minor"/>
    </font>
    <font>
      <sz val="10"/>
      <name val="Arial"/>
      <family val="2"/>
    </font>
    <font>
      <b/>
      <vertAlign val="superscript"/>
      <sz val="8"/>
      <color theme="1"/>
      <name val="Noto Sans"/>
      <family val="2"/>
      <scheme val="minor"/>
    </font>
    <font>
      <vertAlign val="superscript"/>
      <sz val="8"/>
      <name val="Noto Sans"/>
      <family val="2"/>
      <scheme val="minor"/>
    </font>
    <font>
      <b/>
      <u/>
      <sz val="8"/>
      <name val="Century Gothic"/>
      <family val="2"/>
    </font>
    <font>
      <b/>
      <sz val="7"/>
      <color theme="1"/>
      <name val="Noto Sans"/>
      <family val="2"/>
      <scheme val="minor"/>
    </font>
    <font>
      <b/>
      <u/>
      <sz val="8"/>
      <color theme="1"/>
      <name val="Noto Sans"/>
      <family val="2"/>
      <scheme val="minor"/>
    </font>
    <font>
      <u/>
      <sz val="8"/>
      <color theme="1"/>
      <name val="Noto Sans"/>
      <family val="2"/>
      <scheme val="minor"/>
    </font>
    <font>
      <b/>
      <sz val="10"/>
      <color rgb="FF000000"/>
      <name val="Noto Sans"/>
      <family val="2"/>
      <scheme val="minor"/>
    </font>
    <font>
      <b/>
      <vertAlign val="superscript"/>
      <sz val="10"/>
      <color theme="1"/>
      <name val="Noto Sans"/>
      <family val="2"/>
      <scheme val="minor"/>
    </font>
    <font>
      <sz val="8"/>
      <color theme="1"/>
      <name val="Noto Sans"/>
      <family val="2"/>
      <scheme val="minor"/>
    </font>
    <font>
      <sz val="9"/>
      <color theme="0"/>
      <name val="Arial"/>
      <family val="2"/>
    </font>
    <font>
      <sz val="8"/>
      <color rgb="FF000000"/>
      <name val="Century Gothic"/>
      <family val="2"/>
    </font>
    <font>
      <sz val="8"/>
      <name val="Century Gothic"/>
      <family val="2"/>
    </font>
    <font>
      <b/>
      <sz val="8"/>
      <color theme="8"/>
      <name val="Noto Sans"/>
      <family val="2"/>
      <scheme val="minor"/>
    </font>
    <font>
      <b/>
      <sz val="8.5"/>
      <color theme="10"/>
      <name val="Noto Sans"/>
      <family val="2"/>
      <scheme val="minor"/>
    </font>
    <font>
      <b/>
      <sz val="8.5"/>
      <color theme="7"/>
      <name val="Noto Sans"/>
      <family val="2"/>
      <scheme val="minor"/>
    </font>
    <font>
      <b/>
      <sz val="8"/>
      <color theme="7"/>
      <name val="Century Gothic"/>
      <family val="2"/>
    </font>
    <font>
      <b/>
      <sz val="8"/>
      <color theme="9" tint="-9.9978637043366805E-2"/>
      <name val="Noto Sans"/>
      <family val="2"/>
      <scheme val="minor"/>
    </font>
    <font>
      <sz val="7"/>
      <name val="Noto Sans"/>
      <family val="2"/>
    </font>
    <font>
      <sz val="7"/>
      <color theme="1"/>
      <name val="Noto Sans"/>
      <family val="2"/>
    </font>
    <font>
      <sz val="7"/>
      <name val="Noto Sans"/>
      <family val="2"/>
      <scheme val="minor"/>
    </font>
    <font>
      <b/>
      <sz val="8.5"/>
      <color theme="4" tint="0.249977111117893"/>
      <name val="Noto Sans"/>
      <family val="2"/>
      <scheme val="minor"/>
    </font>
    <font>
      <b/>
      <sz val="8.5"/>
      <color rgb="FF0070C0"/>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3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bottom style="medium">
        <color theme="8"/>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indexed="64"/>
      </top>
      <bottom/>
      <diagonal/>
    </border>
    <border>
      <left style="thin">
        <color auto="1"/>
      </left>
      <right/>
      <top style="thin">
        <color indexed="64"/>
      </top>
      <bottom/>
      <diagonal/>
    </border>
    <border>
      <left/>
      <right/>
      <top/>
      <bottom style="thick">
        <color rgb="FF857363"/>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6" tint="-0.499984740745262"/>
      </top>
      <bottom/>
      <diagonal/>
    </border>
    <border>
      <left/>
      <right style="thin">
        <color auto="1"/>
      </right>
      <top style="thin">
        <color indexed="64"/>
      </top>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auto="1"/>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right/>
      <top style="medium">
        <color theme="8"/>
      </top>
      <bottom style="thin">
        <color theme="8"/>
      </bottom>
      <diagonal/>
    </border>
    <border>
      <left style="thin">
        <color indexed="64"/>
      </left>
      <right/>
      <top style="thin">
        <color theme="6" tint="-0.499984740745262"/>
      </top>
      <bottom/>
      <diagonal/>
    </border>
    <border>
      <left/>
      <right style="thin">
        <color theme="6" tint="-0.499984740745262"/>
      </right>
      <top style="thin">
        <color theme="6" tint="-0.499984740745262"/>
      </top>
      <bottom/>
      <diagonal/>
    </border>
    <border>
      <left/>
      <right style="thin">
        <color theme="6" tint="-0.499984740745262"/>
      </right>
      <top/>
      <bottom/>
      <diagonal/>
    </border>
    <border>
      <left style="medium">
        <color indexed="64"/>
      </left>
      <right/>
      <top style="thin">
        <color indexed="64"/>
      </top>
      <bottom style="thin">
        <color auto="1"/>
      </bottom>
      <diagonal/>
    </border>
    <border>
      <left/>
      <right/>
      <top/>
      <bottom style="thin">
        <color theme="8"/>
      </bottom>
      <diagonal/>
    </border>
    <border>
      <left style="thin">
        <color auto="1"/>
      </left>
      <right style="thin">
        <color auto="1"/>
      </right>
      <top/>
      <bottom style="medium">
        <color theme="8"/>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74">
    <xf numFmtId="0" fontId="0" fillId="0" borderId="0"/>
    <xf numFmtId="165"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4"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44" fillId="0" borderId="7">
      <alignment horizontal="center" vertical="center"/>
    </xf>
    <xf numFmtId="0" fontId="44" fillId="0" borderId="9" applyNumberFormat="0" applyFill="0" applyProtection="0">
      <alignment vertical="center"/>
    </xf>
    <xf numFmtId="0" fontId="67" fillId="0" borderId="0"/>
    <xf numFmtId="0" fontId="67" fillId="0" borderId="0"/>
    <xf numFmtId="0" fontId="67" fillId="0" borderId="0"/>
    <xf numFmtId="0" fontId="44" fillId="42" borderId="26" applyNumberFormat="0" applyProtection="0">
      <alignment vertical="center"/>
    </xf>
  </cellStyleXfs>
  <cellXfs count="417">
    <xf numFmtId="0" fontId="0" fillId="0" borderId="0" xfId="0"/>
    <xf numFmtId="0" fontId="0" fillId="0" borderId="0" xfId="0" applyFont="1"/>
    <xf numFmtId="0" fontId="0" fillId="0" borderId="0" xfId="0" applyAlignment="1">
      <alignment wrapText="1"/>
    </xf>
    <xf numFmtId="0" fontId="27" fillId="0" borderId="0" xfId="0" applyFont="1"/>
    <xf numFmtId="0" fontId="27" fillId="0" borderId="0" xfId="0" applyFont="1" applyFill="1"/>
    <xf numFmtId="0" fontId="24"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32" fillId="0" borderId="0" xfId="0" applyFont="1"/>
    <xf numFmtId="49" fontId="33" fillId="0" borderId="0" xfId="0" applyNumberFormat="1" applyFont="1" applyFill="1"/>
    <xf numFmtId="0" fontId="34" fillId="0" borderId="0" xfId="0" applyFont="1" applyFill="1"/>
    <xf numFmtId="0" fontId="35" fillId="0" borderId="0" xfId="0" applyFont="1"/>
    <xf numFmtId="14" fontId="33" fillId="0" borderId="0" xfId="0" applyNumberFormat="1" applyFont="1" applyFill="1" applyAlignment="1">
      <alignment horizontal="left"/>
    </xf>
    <xf numFmtId="0" fontId="18" fillId="0" borderId="0" xfId="0" applyFont="1" applyFill="1"/>
    <xf numFmtId="0" fontId="36" fillId="0" borderId="0" xfId="0" applyFont="1"/>
    <xf numFmtId="0" fontId="31" fillId="0" borderId="0" xfId="0" applyFont="1" applyFill="1"/>
    <xf numFmtId="0" fontId="38" fillId="0" borderId="0" xfId="67" applyFont="1" applyFill="1"/>
    <xf numFmtId="0" fontId="36" fillId="0" borderId="0" xfId="0" applyFont="1" applyFill="1"/>
    <xf numFmtId="0" fontId="39" fillId="0" borderId="0" xfId="0" applyFont="1" applyFill="1"/>
    <xf numFmtId="0" fontId="35" fillId="0" borderId="0" xfId="0" applyFont="1" applyFill="1"/>
    <xf numFmtId="0" fontId="31" fillId="0" borderId="0" xfId="0" applyFont="1" applyAlignment="1"/>
    <xf numFmtId="0" fontId="1" fillId="0" borderId="0" xfId="0" applyFont="1"/>
    <xf numFmtId="0" fontId="42" fillId="0" borderId="0" xfId="0" applyFont="1"/>
    <xf numFmtId="0" fontId="18" fillId="0" borderId="0" xfId="0" applyFont="1" applyAlignment="1"/>
    <xf numFmtId="0" fontId="44" fillId="0" borderId="0" xfId="0" applyFont="1"/>
    <xf numFmtId="0" fontId="1" fillId="0" borderId="0" xfId="0" applyFont="1" applyAlignment="1">
      <alignment wrapText="1"/>
    </xf>
    <xf numFmtId="0" fontId="46" fillId="0" borderId="0" xfId="0" applyFont="1"/>
    <xf numFmtId="0" fontId="47" fillId="0" borderId="0" xfId="0" applyFont="1" applyAlignment="1">
      <alignment horizontal="left"/>
    </xf>
    <xf numFmtId="0" fontId="48" fillId="0" borderId="0" xfId="0" applyFont="1"/>
    <xf numFmtId="0" fontId="47" fillId="0" borderId="0" xfId="0" applyFont="1"/>
    <xf numFmtId="0" fontId="49" fillId="0" borderId="0" xfId="0" applyFont="1"/>
    <xf numFmtId="0" fontId="18" fillId="0" borderId="0" xfId="0" applyFont="1" applyAlignment="1">
      <alignment vertical="top" wrapText="1"/>
    </xf>
    <xf numFmtId="0" fontId="9" fillId="0" borderId="0" xfId="0" applyFont="1"/>
    <xf numFmtId="0" fontId="48" fillId="0" borderId="0" xfId="0" applyFont="1" applyAlignment="1">
      <alignment horizontal="left"/>
    </xf>
    <xf numFmtId="0" fontId="52" fillId="0" borderId="0" xfId="0" applyFont="1"/>
    <xf numFmtId="0" fontId="18" fillId="0" borderId="0" xfId="0" applyFont="1"/>
    <xf numFmtId="0" fontId="41" fillId="0" borderId="0" xfId="0" applyFont="1"/>
    <xf numFmtId="0" fontId="54" fillId="0" borderId="0" xfId="0" applyFont="1"/>
    <xf numFmtId="0" fontId="46" fillId="0" borderId="0" xfId="0" applyFont="1" applyFill="1"/>
    <xf numFmtId="0" fontId="55" fillId="0" borderId="0" xfId="0" applyFont="1" applyFill="1"/>
    <xf numFmtId="0" fontId="48" fillId="0" borderId="0" xfId="0" applyFont="1" applyAlignment="1"/>
    <xf numFmtId="0" fontId="58" fillId="0" borderId="0" xfId="0" applyFont="1" applyAlignment="1"/>
    <xf numFmtId="0" fontId="41" fillId="0" borderId="0" xfId="0" applyFont="1" applyAlignment="1"/>
    <xf numFmtId="0" fontId="58" fillId="0" borderId="0" xfId="0" applyFont="1"/>
    <xf numFmtId="0" fontId="59" fillId="0" borderId="0" xfId="0" applyFont="1"/>
    <xf numFmtId="0" fontId="60" fillId="0" borderId="0" xfId="0" applyFont="1" applyAlignment="1">
      <alignment vertical="center"/>
    </xf>
    <xf numFmtId="0" fontId="43" fillId="0" borderId="0" xfId="0" applyFont="1" applyAlignment="1">
      <alignment vertical="center"/>
    </xf>
    <xf numFmtId="0" fontId="61" fillId="0" borderId="0" xfId="0" applyFont="1"/>
    <xf numFmtId="0" fontId="62" fillId="0" borderId="0" xfId="0" applyFont="1" applyFill="1"/>
    <xf numFmtId="0" fontId="47" fillId="0" borderId="0" xfId="0" applyFont="1" applyFill="1"/>
    <xf numFmtId="3" fontId="1" fillId="0" borderId="0" xfId="69" applyNumberFormat="1" applyFont="1" applyFill="1" applyBorder="1">
      <alignment vertical="center"/>
    </xf>
    <xf numFmtId="0" fontId="16" fillId="0" borderId="0" xfId="0" applyFont="1"/>
    <xf numFmtId="0" fontId="43" fillId="0" borderId="0" xfId="0" applyFont="1" applyAlignment="1">
      <alignment vertical="center" wrapText="1"/>
    </xf>
    <xf numFmtId="3" fontId="43" fillId="0" borderId="0" xfId="0" applyNumberFormat="1" applyFont="1" applyFill="1" applyAlignment="1">
      <alignment horizontal="right" vertical="center" wrapText="1"/>
    </xf>
    <xf numFmtId="1" fontId="43" fillId="0" borderId="0" xfId="0" applyNumberFormat="1" applyFont="1" applyFill="1" applyAlignment="1">
      <alignment horizontal="right" vertical="center" wrapText="1"/>
    </xf>
    <xf numFmtId="0" fontId="60" fillId="0" borderId="0" xfId="0" applyFont="1" applyAlignment="1">
      <alignment vertical="center" wrapText="1"/>
    </xf>
    <xf numFmtId="3" fontId="60" fillId="0" borderId="0" xfId="0" applyNumberFormat="1" applyFont="1" applyFill="1" applyAlignment="1">
      <alignment horizontal="right" vertical="center" wrapText="1"/>
    </xf>
    <xf numFmtId="1" fontId="43" fillId="0" borderId="15" xfId="0" applyNumberFormat="1" applyFont="1" applyFill="1" applyBorder="1" applyAlignment="1">
      <alignment horizontal="right" vertical="center" wrapText="1"/>
    </xf>
    <xf numFmtId="0" fontId="43" fillId="0" borderId="0" xfId="0" applyFont="1" applyAlignment="1">
      <alignment horizontal="left" vertical="center" wrapText="1"/>
    </xf>
    <xf numFmtId="0" fontId="43" fillId="0" borderId="0" xfId="0" applyFont="1" applyBorder="1" applyAlignment="1">
      <alignment horizontal="left" vertical="center" wrapText="1"/>
    </xf>
    <xf numFmtId="0" fontId="65" fillId="0" borderId="0" xfId="0" applyFont="1" applyAlignment="1">
      <alignment vertical="center"/>
    </xf>
    <xf numFmtId="0" fontId="1" fillId="0" borderId="0" xfId="0" applyFont="1" applyAlignment="1"/>
    <xf numFmtId="0" fontId="63" fillId="0" borderId="0" xfId="0" applyFont="1" applyFill="1" applyAlignment="1">
      <alignment vertical="center"/>
    </xf>
    <xf numFmtId="0" fontId="66" fillId="0" borderId="0" xfId="0" applyFont="1" applyAlignment="1">
      <alignment vertical="center"/>
    </xf>
    <xf numFmtId="3" fontId="57" fillId="0" borderId="0" xfId="0" applyNumberFormat="1" applyFont="1" applyFill="1" applyBorder="1" applyAlignment="1">
      <alignment horizontal="right" vertical="center" wrapText="1"/>
    </xf>
    <xf numFmtId="0" fontId="44" fillId="0" borderId="9" xfId="69">
      <alignment vertical="center"/>
    </xf>
    <xf numFmtId="0" fontId="57" fillId="0" borderId="0" xfId="0" applyFont="1" applyAlignment="1">
      <alignment horizontal="left" wrapText="1"/>
    </xf>
    <xf numFmtId="0" fontId="18" fillId="0" borderId="0" xfId="0" applyFont="1" applyFill="1" applyAlignment="1">
      <alignment horizontal="left"/>
    </xf>
    <xf numFmtId="49" fontId="50" fillId="0" borderId="0" xfId="72" applyNumberFormat="1" applyFont="1" applyAlignment="1">
      <alignment wrapText="1"/>
    </xf>
    <xf numFmtId="0" fontId="50" fillId="0" borderId="0" xfId="72" applyFont="1"/>
    <xf numFmtId="3" fontId="1" fillId="0" borderId="0" xfId="0" applyNumberFormat="1" applyFont="1" applyFill="1" applyAlignment="1">
      <alignment horizontal="right"/>
    </xf>
    <xf numFmtId="3" fontId="1" fillId="0" borderId="0" xfId="0" applyNumberFormat="1" applyFont="1" applyAlignment="1">
      <alignment horizontal="right"/>
    </xf>
    <xf numFmtId="0" fontId="15" fillId="0" borderId="0" xfId="61"/>
    <xf numFmtId="0" fontId="25" fillId="0" borderId="0" xfId="59" applyAlignment="1"/>
    <xf numFmtId="0" fontId="11" fillId="0" borderId="0" xfId="60"/>
    <xf numFmtId="49" fontId="54" fillId="0" borderId="0" xfId="71" applyNumberFormat="1" applyFont="1" applyFill="1" applyBorder="1" applyAlignment="1">
      <alignment horizontal="left" vertical="top"/>
    </xf>
    <xf numFmtId="0" fontId="54" fillId="0" borderId="0" xfId="71" applyFont="1" applyFill="1" applyBorder="1" applyAlignment="1">
      <alignment vertical="top"/>
    </xf>
    <xf numFmtId="0" fontId="1" fillId="33" borderId="0" xfId="39" applyBorder="1" applyAlignment="1">
      <alignment horizontal="left" vertical="top"/>
    </xf>
    <xf numFmtId="0" fontId="44" fillId="33" borderId="0" xfId="39" applyFont="1" applyBorder="1" applyAlignment="1">
      <alignment horizontal="left" vertical="top"/>
    </xf>
    <xf numFmtId="0" fontId="44" fillId="33" borderId="0" xfId="39" applyFont="1" applyBorder="1" applyAlignment="1">
      <alignment vertical="top"/>
    </xf>
    <xf numFmtId="3" fontId="18" fillId="0" borderId="0" xfId="0" applyNumberFormat="1" applyFont="1" applyFill="1" applyBorder="1" applyAlignment="1">
      <alignment horizontal="left"/>
    </xf>
    <xf numFmtId="3" fontId="18" fillId="0" borderId="0" xfId="71" applyNumberFormat="1" applyFont="1" applyFill="1" applyBorder="1" applyAlignment="1">
      <alignment horizontal="left"/>
    </xf>
    <xf numFmtId="3" fontId="1" fillId="0" borderId="0" xfId="69" applyNumberFormat="1" applyFont="1" applyFill="1" applyBorder="1" applyAlignment="1">
      <alignment horizontal="left"/>
    </xf>
    <xf numFmtId="0" fontId="18" fillId="0" borderId="0" xfId="72" applyFont="1"/>
    <xf numFmtId="4" fontId="43" fillId="0" borderId="8" xfId="0" applyNumberFormat="1" applyFont="1" applyFill="1" applyBorder="1" applyAlignment="1">
      <alignment horizontal="right" vertical="top"/>
    </xf>
    <xf numFmtId="4" fontId="43" fillId="0" borderId="0" xfId="0" applyNumberFormat="1" applyFont="1" applyFill="1" applyBorder="1" applyAlignment="1">
      <alignment horizontal="right" vertical="top"/>
    </xf>
    <xf numFmtId="0" fontId="18" fillId="0" borderId="0" xfId="70" applyFont="1"/>
    <xf numFmtId="0" fontId="18" fillId="0" borderId="0" xfId="70" quotePrefix="1" applyFont="1"/>
    <xf numFmtId="0" fontId="18" fillId="0" borderId="0" xfId="71" applyFont="1"/>
    <xf numFmtId="49" fontId="18" fillId="0" borderId="0" xfId="72" applyNumberFormat="1" applyFont="1" applyAlignment="1">
      <alignment wrapText="1"/>
    </xf>
    <xf numFmtId="3" fontId="18" fillId="0" borderId="0" xfId="72" applyNumberFormat="1" applyFont="1" applyAlignment="1">
      <alignment horizontal="right"/>
    </xf>
    <xf numFmtId="3" fontId="18" fillId="0" borderId="0" xfId="72" applyNumberFormat="1" applyFont="1" applyFill="1" applyAlignment="1">
      <alignment horizontal="right"/>
    </xf>
    <xf numFmtId="3" fontId="18" fillId="0" borderId="0" xfId="72" applyNumberFormat="1" applyFont="1" applyAlignment="1">
      <alignment horizontal="right" wrapText="1"/>
    </xf>
    <xf numFmtId="3" fontId="18" fillId="0" borderId="0" xfId="72" applyNumberFormat="1" applyFont="1" applyFill="1" applyAlignment="1">
      <alignment horizontal="right" wrapText="1"/>
    </xf>
    <xf numFmtId="0" fontId="11" fillId="0" borderId="0" xfId="0" applyFont="1"/>
    <xf numFmtId="0" fontId="25" fillId="0" borderId="0" xfId="59"/>
    <xf numFmtId="0" fontId="15" fillId="0" borderId="0" xfId="61"/>
    <xf numFmtId="49" fontId="18" fillId="0" borderId="0" xfId="71" applyNumberFormat="1" applyFont="1" applyFill="1" applyAlignment="1">
      <alignment horizontal="left" vertical="top"/>
    </xf>
    <xf numFmtId="0" fontId="18" fillId="0" borderId="0" xfId="71" applyFont="1" applyFill="1" applyAlignment="1">
      <alignment vertical="top"/>
    </xf>
    <xf numFmtId="49" fontId="43" fillId="0" borderId="0" xfId="0" applyNumberFormat="1" applyFont="1" applyFill="1" applyBorder="1" applyAlignment="1">
      <alignment horizontal="left" vertical="top"/>
    </xf>
    <xf numFmtId="0" fontId="43" fillId="0" borderId="0" xfId="0" applyFont="1" applyFill="1" applyBorder="1" applyAlignment="1">
      <alignment vertical="top"/>
    </xf>
    <xf numFmtId="0" fontId="18" fillId="0" borderId="0" xfId="71" applyFont="1" applyAlignment="1">
      <alignment horizontal="right"/>
    </xf>
    <xf numFmtId="0" fontId="18" fillId="0" borderId="0" xfId="71" applyFont="1" applyAlignment="1">
      <alignment horizontal="left"/>
    </xf>
    <xf numFmtId="0" fontId="52" fillId="0" borderId="0" xfId="0" applyFont="1" applyAlignment="1">
      <alignment horizontal="left"/>
    </xf>
    <xf numFmtId="3" fontId="42" fillId="0" borderId="0" xfId="0" applyNumberFormat="1" applyFont="1" applyAlignment="1">
      <alignment horizontal="right"/>
    </xf>
    <xf numFmtId="3" fontId="52" fillId="0" borderId="0" xfId="0" applyNumberFormat="1" applyFont="1" applyAlignment="1">
      <alignment horizontal="right"/>
    </xf>
    <xf numFmtId="3" fontId="52" fillId="0" borderId="0" xfId="0" applyNumberFormat="1" applyFont="1" applyFill="1" applyAlignment="1">
      <alignment horizontal="right"/>
    </xf>
    <xf numFmtId="0" fontId="1" fillId="0" borderId="9" xfId="69" applyFont="1">
      <alignment vertical="center"/>
    </xf>
    <xf numFmtId="0" fontId="44" fillId="0" borderId="7" xfId="68">
      <alignment horizontal="center" vertical="center"/>
    </xf>
    <xf numFmtId="0" fontId="44" fillId="0" borderId="7" xfId="68" applyAlignment="1">
      <alignment horizontal="center" vertical="center" wrapText="1"/>
    </xf>
    <xf numFmtId="0" fontId="44" fillId="0" borderId="7" xfId="68" applyAlignment="1">
      <alignment horizontal="center"/>
    </xf>
    <xf numFmtId="0" fontId="44" fillId="0" borderId="7" xfId="68" applyAlignment="1">
      <alignment horizontal="center" wrapText="1"/>
    </xf>
    <xf numFmtId="3" fontId="54" fillId="0" borderId="0" xfId="1" applyNumberFormat="1" applyFont="1" applyFill="1" applyBorder="1" applyAlignment="1">
      <alignment horizontal="right"/>
    </xf>
    <xf numFmtId="3" fontId="18" fillId="0" borderId="0" xfId="71" applyNumberFormat="1" applyFont="1" applyFill="1" applyBorder="1" applyAlignment="1">
      <alignment horizontal="right"/>
    </xf>
    <xf numFmtId="3" fontId="43" fillId="0" borderId="0" xfId="0" applyNumberFormat="1" applyFont="1" applyFill="1" applyBorder="1" applyAlignment="1">
      <alignment horizontal="right"/>
    </xf>
    <xf numFmtId="0" fontId="1" fillId="0" borderId="0" xfId="66" applyFont="1"/>
    <xf numFmtId="0" fontId="1" fillId="0" borderId="0" xfId="69" applyFont="1" applyFill="1" applyBorder="1">
      <alignment vertical="center"/>
    </xf>
    <xf numFmtId="0" fontId="54" fillId="0" borderId="0" xfId="71" applyFont="1" applyFill="1" applyBorder="1" applyAlignment="1">
      <alignment horizontal="left" vertical="top" wrapText="1"/>
    </xf>
    <xf numFmtId="0" fontId="67" fillId="0" borderId="0" xfId="0" applyFont="1"/>
    <xf numFmtId="0" fontId="18" fillId="0" borderId="0" xfId="71" applyFont="1" applyFill="1" applyBorder="1" applyAlignment="1">
      <alignment horizontal="left" vertical="top"/>
    </xf>
    <xf numFmtId="0" fontId="43" fillId="0" borderId="0" xfId="0" applyFont="1" applyFill="1" applyBorder="1" applyAlignment="1">
      <alignment horizontal="left" vertical="top"/>
    </xf>
    <xf numFmtId="0" fontId="18" fillId="0" borderId="0" xfId="71" applyFont="1" applyFill="1" applyAlignment="1">
      <alignment horizontal="left" vertical="top"/>
    </xf>
    <xf numFmtId="0" fontId="41" fillId="0" borderId="0" xfId="71" applyFont="1" applyFill="1" applyBorder="1" applyAlignment="1">
      <alignment horizontal="left" vertical="top"/>
    </xf>
    <xf numFmtId="3" fontId="54" fillId="0" borderId="0" xfId="1" applyNumberFormat="1" applyFont="1" applyFill="1" applyBorder="1" applyAlignment="1">
      <alignment horizontal="center" wrapText="1"/>
    </xf>
    <xf numFmtId="0" fontId="1" fillId="0" borderId="9" xfId="69" applyFont="1" applyAlignment="1">
      <alignment horizontal="right" vertical="center"/>
    </xf>
    <xf numFmtId="3" fontId="54" fillId="0" borderId="0" xfId="0" applyNumberFormat="1" applyFont="1" applyAlignment="1">
      <alignment horizontal="right"/>
    </xf>
    <xf numFmtId="3" fontId="44" fillId="0" borderId="0" xfId="0" applyNumberFormat="1" applyFont="1" applyAlignment="1">
      <alignment horizontal="right"/>
    </xf>
    <xf numFmtId="3" fontId="44" fillId="0" borderId="0" xfId="0" applyNumberFormat="1" applyFont="1" applyFill="1" applyAlignment="1">
      <alignment horizontal="right"/>
    </xf>
    <xf numFmtId="49" fontId="1" fillId="0" borderId="0" xfId="0" applyNumberFormat="1" applyFont="1" applyAlignment="1">
      <alignment horizontal="right"/>
    </xf>
    <xf numFmtId="3" fontId="1" fillId="0" borderId="0" xfId="0" applyNumberFormat="1" applyFont="1" applyFill="1" applyBorder="1" applyAlignment="1">
      <alignment horizontal="right"/>
    </xf>
    <xf numFmtId="49" fontId="1" fillId="0" borderId="0" xfId="0" applyNumberFormat="1" applyFont="1" applyFill="1" applyAlignment="1">
      <alignment horizontal="right"/>
    </xf>
    <xf numFmtId="49" fontId="1" fillId="0" borderId="9" xfId="69" applyNumberFormat="1" applyFont="1">
      <alignment vertical="center"/>
    </xf>
    <xf numFmtId="49" fontId="18" fillId="0" borderId="0" xfId="0" applyNumberFormat="1" applyFont="1"/>
    <xf numFmtId="3" fontId="18" fillId="0" borderId="0" xfId="0" applyNumberFormat="1" applyFont="1" applyAlignment="1">
      <alignment horizontal="right"/>
    </xf>
    <xf numFmtId="3" fontId="18" fillId="0" borderId="0" xfId="0" applyNumberFormat="1" applyFont="1" applyFill="1" applyAlignment="1">
      <alignment horizontal="right"/>
    </xf>
    <xf numFmtId="49" fontId="18" fillId="0" borderId="0" xfId="0" applyNumberFormat="1" applyFont="1" applyAlignment="1">
      <alignment horizontal="right"/>
    </xf>
    <xf numFmtId="49" fontId="18" fillId="0" borderId="0" xfId="0" applyNumberFormat="1" applyFont="1" applyFill="1" applyAlignment="1">
      <alignment horizontal="right"/>
    </xf>
    <xf numFmtId="0" fontId="1" fillId="0" borderId="0" xfId="0" applyFont="1" applyAlignment="1">
      <alignment horizontal="right"/>
    </xf>
    <xf numFmtId="49" fontId="1" fillId="0" borderId="9" xfId="69" applyNumberFormat="1" applyFont="1" applyAlignment="1">
      <alignment horizontal="right"/>
    </xf>
    <xf numFmtId="3" fontId="1" fillId="0" borderId="9" xfId="69" applyNumberFormat="1" applyFont="1" applyFill="1" applyAlignment="1">
      <alignment horizontal="right"/>
    </xf>
    <xf numFmtId="1" fontId="1" fillId="0" borderId="9" xfId="69" applyNumberFormat="1" applyFont="1">
      <alignment vertical="center"/>
    </xf>
    <xf numFmtId="0" fontId="25" fillId="0" borderId="0" xfId="59"/>
    <xf numFmtId="0" fontId="15" fillId="0" borderId="0" xfId="61"/>
    <xf numFmtId="0" fontId="1" fillId="0" borderId="0" xfId="0" applyFont="1" applyAlignment="1">
      <alignment horizontal="left"/>
    </xf>
    <xf numFmtId="3" fontId="1" fillId="0" borderId="0" xfId="0" applyNumberFormat="1" applyFont="1" applyFill="1"/>
    <xf numFmtId="0" fontId="1" fillId="0" borderId="0" xfId="0" applyFont="1" applyFill="1"/>
    <xf numFmtId="0" fontId="0" fillId="0" borderId="0" xfId="0" applyBorder="1"/>
    <xf numFmtId="3" fontId="1" fillId="0" borderId="0" xfId="0" applyNumberFormat="1" applyFont="1" applyFill="1" applyAlignment="1">
      <alignment wrapText="1"/>
    </xf>
    <xf numFmtId="0" fontId="16" fillId="0" borderId="0" xfId="0" applyFont="1" applyAlignment="1">
      <alignment horizontal="left"/>
    </xf>
    <xf numFmtId="0" fontId="16" fillId="0" borderId="0" xfId="0" applyFont="1" applyBorder="1" applyAlignment="1">
      <alignment horizontal="left"/>
    </xf>
    <xf numFmtId="0" fontId="0" fillId="0" borderId="0" xfId="0" applyAlignment="1"/>
    <xf numFmtId="0" fontId="27" fillId="0" borderId="0" xfId="0" applyFont="1" applyAlignment="1"/>
    <xf numFmtId="3" fontId="41" fillId="0" borderId="0" xfId="0" applyNumberFormat="1" applyFont="1" applyFill="1" applyBorder="1" applyAlignment="1" applyProtection="1">
      <alignment horizontal="right"/>
    </xf>
    <xf numFmtId="0" fontId="41" fillId="0" borderId="0" xfId="0" applyFont="1" applyAlignment="1">
      <alignment wrapText="1"/>
    </xf>
    <xf numFmtId="3" fontId="41" fillId="0" borderId="0" xfId="0" applyNumberFormat="1" applyFont="1" applyFill="1" applyBorder="1" applyAlignment="1" applyProtection="1">
      <alignment horizontal="right" wrapText="1"/>
    </xf>
    <xf numFmtId="0" fontId="1" fillId="0" borderId="0" xfId="0" applyFont="1" applyBorder="1"/>
    <xf numFmtId="0" fontId="44" fillId="0" borderId="7" xfId="68" applyAlignment="1">
      <alignment horizontal="center" vertical="top" wrapText="1"/>
    </xf>
    <xf numFmtId="3" fontId="41" fillId="0" borderId="0" xfId="0" applyNumberFormat="1" applyFont="1" applyFill="1" applyBorder="1" applyAlignment="1" applyProtection="1">
      <alignment horizontal="center" vertical="top" wrapText="1"/>
    </xf>
    <xf numFmtId="3" fontId="41" fillId="0" borderId="0" xfId="0" applyNumberFormat="1" applyFont="1" applyFill="1" applyBorder="1" applyAlignment="1" applyProtection="1">
      <alignment horizontal="center" wrapText="1"/>
    </xf>
    <xf numFmtId="0" fontId="1" fillId="41" borderId="10" xfId="0" applyFont="1" applyFill="1" applyBorder="1"/>
    <xf numFmtId="0" fontId="1" fillId="0" borderId="10" xfId="0" applyFont="1" applyBorder="1"/>
    <xf numFmtId="0" fontId="44" fillId="0" borderId="7" xfId="68" applyAlignment="1">
      <alignment horizontal="left" vertical="center"/>
    </xf>
    <xf numFmtId="0" fontId="1" fillId="0" borderId="0" xfId="0" applyFont="1" applyFill="1" applyBorder="1"/>
    <xf numFmtId="0" fontId="44" fillId="0" borderId="0" xfId="0" applyFont="1" applyFill="1" applyBorder="1"/>
    <xf numFmtId="0" fontId="60" fillId="0" borderId="0" xfId="0" applyFont="1" applyFill="1" applyAlignment="1">
      <alignment horizontal="right"/>
    </xf>
    <xf numFmtId="0" fontId="44" fillId="0" borderId="0" xfId="0" applyFont="1" applyFill="1"/>
    <xf numFmtId="0" fontId="43" fillId="0" borderId="0" xfId="0" applyFont="1" applyFill="1" applyAlignment="1">
      <alignment horizontal="right"/>
    </xf>
    <xf numFmtId="0" fontId="1" fillId="0" borderId="0" xfId="0" applyFont="1" applyFill="1" applyAlignment="1">
      <alignment horizontal="right"/>
    </xf>
    <xf numFmtId="0" fontId="44" fillId="41" borderId="16" xfId="0" applyFont="1" applyFill="1" applyBorder="1"/>
    <xf numFmtId="0" fontId="44" fillId="41" borderId="17" xfId="0" applyFont="1" applyFill="1" applyBorder="1"/>
    <xf numFmtId="0" fontId="44" fillId="41" borderId="18" xfId="0" applyFont="1" applyFill="1" applyBorder="1"/>
    <xf numFmtId="0" fontId="44" fillId="0" borderId="10" xfId="0" applyFont="1" applyBorder="1"/>
    <xf numFmtId="0" fontId="44" fillId="0" borderId="0" xfId="0" applyFont="1" applyFill="1" applyBorder="1" applyAlignment="1">
      <alignment wrapText="1"/>
    </xf>
    <xf numFmtId="0" fontId="60" fillId="0" borderId="0" xfId="0" applyFont="1" applyFill="1" applyAlignment="1">
      <alignment horizontal="right" wrapText="1"/>
    </xf>
    <xf numFmtId="0" fontId="1" fillId="41" borderId="20" xfId="0" applyFont="1" applyFill="1" applyBorder="1"/>
    <xf numFmtId="0" fontId="1" fillId="41" borderId="13" xfId="0" applyFont="1" applyFill="1" applyBorder="1"/>
    <xf numFmtId="0" fontId="1" fillId="41" borderId="18" xfId="0" applyFont="1" applyFill="1" applyBorder="1"/>
    <xf numFmtId="0" fontId="1" fillId="41" borderId="21" xfId="0" applyFont="1" applyFill="1" applyBorder="1"/>
    <xf numFmtId="0" fontId="44" fillId="0" borderId="0" xfId="0" applyFont="1" applyFill="1" applyAlignment="1">
      <alignment wrapText="1"/>
    </xf>
    <xf numFmtId="0" fontId="44" fillId="0" borderId="0" xfId="0" applyFont="1" applyFill="1" applyBorder="1" applyAlignment="1"/>
    <xf numFmtId="3" fontId="44" fillId="0" borderId="0" xfId="0" applyNumberFormat="1" applyFont="1" applyFill="1"/>
    <xf numFmtId="0" fontId="44" fillId="0" borderId="0" xfId="0" applyFont="1" applyFill="1" applyBorder="1" applyAlignment="1">
      <alignment horizontal="left" wrapText="1"/>
    </xf>
    <xf numFmtId="0" fontId="1" fillId="0" borderId="0" xfId="0" applyFont="1" applyFill="1" applyBorder="1" applyAlignment="1"/>
    <xf numFmtId="0" fontId="1" fillId="0" borderId="0" xfId="0" applyFont="1" applyFill="1" applyBorder="1" applyAlignment="1">
      <alignment wrapText="1"/>
    </xf>
    <xf numFmtId="3" fontId="44" fillId="0" borderId="0" xfId="0" applyNumberFormat="1" applyFont="1" applyFill="1" applyAlignment="1">
      <alignment wrapText="1"/>
    </xf>
    <xf numFmtId="0" fontId="44" fillId="0" borderId="12" xfId="0" applyFont="1" applyBorder="1"/>
    <xf numFmtId="0" fontId="71" fillId="0" borderId="0" xfId="0" applyFont="1" applyFill="1" applyBorder="1"/>
    <xf numFmtId="3" fontId="44" fillId="41" borderId="10" xfId="0" applyNumberFormat="1" applyFont="1" applyFill="1" applyBorder="1"/>
    <xf numFmtId="0" fontId="71" fillId="0" borderId="0" xfId="0" applyFont="1"/>
    <xf numFmtId="0" fontId="44" fillId="0" borderId="0" xfId="0" applyFont="1" applyFill="1" applyAlignment="1">
      <alignment vertical="top" wrapText="1"/>
    </xf>
    <xf numFmtId="0" fontId="71" fillId="0" borderId="0" xfId="0" applyFont="1" applyBorder="1"/>
    <xf numFmtId="0" fontId="16" fillId="0" borderId="0" xfId="0" applyFont="1" applyBorder="1"/>
    <xf numFmtId="0" fontId="44" fillId="0" borderId="22" xfId="0" applyFont="1" applyFill="1" applyBorder="1"/>
    <xf numFmtId="0" fontId="1" fillId="0" borderId="22" xfId="0" applyFont="1" applyFill="1" applyBorder="1"/>
    <xf numFmtId="3" fontId="44" fillId="0" borderId="22" xfId="0" applyNumberFormat="1" applyFont="1" applyFill="1" applyBorder="1" applyAlignment="1">
      <alignment wrapText="1"/>
    </xf>
    <xf numFmtId="3" fontId="44" fillId="0" borderId="22" xfId="0" applyNumberFormat="1" applyFont="1" applyFill="1" applyBorder="1"/>
    <xf numFmtId="1" fontId="44" fillId="0" borderId="23" xfId="0" applyNumberFormat="1" applyFont="1" applyFill="1" applyBorder="1"/>
    <xf numFmtId="1" fontId="44" fillId="0" borderId="22" xfId="0" applyNumberFormat="1" applyFont="1" applyFill="1" applyBorder="1"/>
    <xf numFmtId="1" fontId="1" fillId="0" borderId="22" xfId="0" applyNumberFormat="1" applyFont="1" applyFill="1" applyBorder="1"/>
    <xf numFmtId="0" fontId="44" fillId="0" borderId="23" xfId="0" applyFont="1" applyFill="1" applyBorder="1" applyAlignment="1">
      <alignment wrapText="1"/>
    </xf>
    <xf numFmtId="0" fontId="44" fillId="0" borderId="22" xfId="0" applyFont="1" applyFill="1" applyBorder="1" applyAlignment="1">
      <alignment wrapText="1"/>
    </xf>
    <xf numFmtId="0" fontId="25" fillId="0" borderId="7" xfId="0" applyFont="1" applyBorder="1"/>
    <xf numFmtId="3" fontId="1" fillId="0" borderId="0" xfId="0" applyNumberFormat="1" applyFont="1"/>
    <xf numFmtId="0" fontId="1" fillId="0" borderId="7" xfId="0" applyFont="1" applyFill="1" applyBorder="1"/>
    <xf numFmtId="0" fontId="1" fillId="0" borderId="25" xfId="0" applyFont="1" applyFill="1" applyBorder="1"/>
    <xf numFmtId="1" fontId="1" fillId="0" borderId="25" xfId="0" applyNumberFormat="1" applyFont="1" applyFill="1" applyBorder="1" applyAlignment="1">
      <alignment horizontal="right"/>
    </xf>
    <xf numFmtId="0" fontId="1" fillId="0" borderId="8" xfId="0" applyFont="1" applyBorder="1"/>
    <xf numFmtId="3" fontId="1" fillId="0" borderId="0" xfId="0" applyNumberFormat="1" applyFont="1" applyAlignment="1">
      <alignment wrapText="1"/>
    </xf>
    <xf numFmtId="0" fontId="1" fillId="0" borderId="0" xfId="0" applyFont="1" applyAlignment="1">
      <alignment vertical="top"/>
    </xf>
    <xf numFmtId="3" fontId="1" fillId="0" borderId="0" xfId="0" applyNumberFormat="1" applyFont="1" applyAlignment="1">
      <alignment vertical="top"/>
    </xf>
    <xf numFmtId="3" fontId="1" fillId="0" borderId="0" xfId="0" applyNumberFormat="1" applyFont="1" applyAlignment="1">
      <alignment vertical="top" wrapText="1"/>
    </xf>
    <xf numFmtId="0" fontId="44" fillId="0" borderId="0" xfId="69" applyFill="1" applyBorder="1">
      <alignment vertical="center"/>
    </xf>
    <xf numFmtId="0" fontId="0" fillId="0" borderId="10" xfId="0" applyFont="1" applyBorder="1"/>
    <xf numFmtId="0" fontId="44" fillId="41" borderId="12" xfId="0" applyFont="1" applyFill="1" applyBorder="1"/>
    <xf numFmtId="1" fontId="1" fillId="0" borderId="0" xfId="0" applyNumberFormat="1" applyFont="1"/>
    <xf numFmtId="3" fontId="1" fillId="0" borderId="0" xfId="0" applyNumberFormat="1" applyFont="1" applyFill="1" applyBorder="1"/>
    <xf numFmtId="0" fontId="73" fillId="0" borderId="0" xfId="0" applyFont="1" applyAlignment="1">
      <alignment wrapText="1"/>
    </xf>
    <xf numFmtId="0" fontId="41" fillId="0" borderId="0" xfId="0" applyFont="1" applyFill="1" applyAlignment="1"/>
    <xf numFmtId="1" fontId="41" fillId="0" borderId="0" xfId="0" applyNumberFormat="1" applyFont="1" applyFill="1" applyAlignment="1"/>
    <xf numFmtId="0" fontId="43" fillId="0" borderId="0" xfId="0" applyFont="1" applyFill="1" applyAlignment="1"/>
    <xf numFmtId="1" fontId="43" fillId="0" borderId="0" xfId="0" applyNumberFormat="1" applyFont="1" applyFill="1" applyAlignment="1"/>
    <xf numFmtId="0" fontId="18" fillId="0" borderId="0" xfId="0" applyFont="1" applyFill="1" applyAlignment="1"/>
    <xf numFmtId="1" fontId="18" fillId="0" borderId="0" xfId="0" applyNumberFormat="1" applyFont="1" applyFill="1" applyAlignment="1"/>
    <xf numFmtId="1" fontId="1" fillId="0" borderId="0" xfId="0" applyNumberFormat="1" applyFont="1" applyFill="1"/>
    <xf numFmtId="0" fontId="1" fillId="0" borderId="0" xfId="0" applyFont="1" applyFill="1" applyAlignment="1"/>
    <xf numFmtId="1" fontId="1" fillId="0" borderId="0" xfId="0" applyNumberFormat="1" applyFont="1" applyFill="1" applyAlignment="1"/>
    <xf numFmtId="1" fontId="18" fillId="0" borderId="0" xfId="0" applyNumberFormat="1" applyFont="1" applyFill="1"/>
    <xf numFmtId="1" fontId="1" fillId="0" borderId="0" xfId="69" applyNumberFormat="1" applyFont="1" applyFill="1" applyBorder="1">
      <alignment vertical="center"/>
    </xf>
    <xf numFmtId="0" fontId="41" fillId="0" borderId="0" xfId="0" applyFont="1" applyFill="1" applyAlignment="1">
      <alignment wrapText="1"/>
    </xf>
    <xf numFmtId="1" fontId="41" fillId="0" borderId="0" xfId="0" applyNumberFormat="1" applyFont="1" applyFill="1" applyAlignment="1">
      <alignment wrapText="1"/>
    </xf>
    <xf numFmtId="1" fontId="44" fillId="41" borderId="11" xfId="0" applyNumberFormat="1" applyFont="1" applyFill="1" applyBorder="1"/>
    <xf numFmtId="0" fontId="18" fillId="41" borderId="10" xfId="0" applyFont="1" applyFill="1" applyBorder="1" applyAlignment="1"/>
    <xf numFmtId="0" fontId="1" fillId="41" borderId="9" xfId="69" applyFont="1" applyFill="1">
      <alignment vertical="center"/>
    </xf>
    <xf numFmtId="1" fontId="1" fillId="41" borderId="9" xfId="69" applyNumberFormat="1" applyFont="1" applyFill="1">
      <alignment vertical="center"/>
    </xf>
    <xf numFmtId="1" fontId="44" fillId="0" borderId="11" xfId="0" applyNumberFormat="1" applyFont="1" applyBorder="1"/>
    <xf numFmtId="3" fontId="44" fillId="0" borderId="0" xfId="0" applyNumberFormat="1" applyFont="1" applyFill="1" applyBorder="1"/>
    <xf numFmtId="3" fontId="44" fillId="0" borderId="27" xfId="0" applyNumberFormat="1" applyFont="1" applyFill="1" applyBorder="1"/>
    <xf numFmtId="9" fontId="44" fillId="0" borderId="0" xfId="0" applyNumberFormat="1" applyFont="1" applyFill="1" applyBorder="1"/>
    <xf numFmtId="0" fontId="44" fillId="0" borderId="27" xfId="0" applyFont="1" applyFill="1" applyBorder="1"/>
    <xf numFmtId="9" fontId="44" fillId="0" borderId="28" xfId="0" applyNumberFormat="1" applyFont="1" applyFill="1" applyBorder="1"/>
    <xf numFmtId="9" fontId="44" fillId="0" borderId="19" xfId="0" applyNumberFormat="1" applyFont="1" applyFill="1" applyBorder="1"/>
    <xf numFmtId="3" fontId="1" fillId="0" borderId="11" xfId="0" applyNumberFormat="1" applyFont="1" applyFill="1" applyBorder="1"/>
    <xf numFmtId="9" fontId="1" fillId="0" borderId="0" xfId="0" applyNumberFormat="1" applyFont="1" applyFill="1" applyBorder="1"/>
    <xf numFmtId="0" fontId="1" fillId="0" borderId="11" xfId="0" applyFont="1" applyFill="1" applyBorder="1"/>
    <xf numFmtId="9" fontId="1" fillId="0" borderId="29" xfId="0" applyNumberFormat="1" applyFont="1" applyFill="1" applyBorder="1"/>
    <xf numFmtId="0" fontId="44" fillId="0" borderId="0" xfId="69" applyFont="1" applyFill="1" applyBorder="1">
      <alignment vertical="center"/>
    </xf>
    <xf numFmtId="9" fontId="1" fillId="0" borderId="12" xfId="69" applyNumberFormat="1" applyFont="1" applyFill="1" applyBorder="1">
      <alignment vertical="center"/>
    </xf>
    <xf numFmtId="9" fontId="1" fillId="0" borderId="0" xfId="69" applyNumberFormat="1" applyFont="1" applyFill="1" applyBorder="1">
      <alignment vertical="center"/>
    </xf>
    <xf numFmtId="0" fontId="44" fillId="0" borderId="0" xfId="69" applyFont="1" applyFill="1" applyBorder="1" applyAlignment="1">
      <alignment vertical="center" wrapText="1"/>
    </xf>
    <xf numFmtId="0" fontId="3" fillId="0" borderId="0" xfId="0" applyFont="1"/>
    <xf numFmtId="0" fontId="74" fillId="0" borderId="0" xfId="0" applyFont="1"/>
    <xf numFmtId="0" fontId="1" fillId="0" borderId="9" xfId="69" applyFont="1" applyAlignment="1">
      <alignment horizontal="left" vertical="center"/>
    </xf>
    <xf numFmtId="0" fontId="44" fillId="0" borderId="7" xfId="68" applyAlignment="1">
      <alignment horizontal="left" wrapText="1"/>
    </xf>
    <xf numFmtId="49" fontId="50" fillId="0" borderId="0" xfId="0" applyNumberFormat="1" applyFont="1" applyFill="1" applyBorder="1" applyAlignment="1">
      <alignment horizontal="left"/>
    </xf>
    <xf numFmtId="49" fontId="57" fillId="0" borderId="0" xfId="0" applyNumberFormat="1" applyFont="1" applyFill="1" applyBorder="1" applyAlignment="1">
      <alignment vertical="center" wrapText="1"/>
    </xf>
    <xf numFmtId="49" fontId="57" fillId="0" borderId="0" xfId="0" applyNumberFormat="1" applyFont="1" applyFill="1" applyBorder="1" applyAlignment="1">
      <alignment horizontal="left" vertical="center" wrapText="1"/>
    </xf>
    <xf numFmtId="1" fontId="57" fillId="0" borderId="0" xfId="0" applyNumberFormat="1" applyFont="1" applyFill="1" applyBorder="1" applyAlignment="1">
      <alignment horizontal="left" vertical="center" wrapText="1"/>
    </xf>
    <xf numFmtId="0" fontId="44" fillId="42" borderId="31" xfId="73" applyBorder="1">
      <alignment vertical="center"/>
    </xf>
    <xf numFmtId="0" fontId="44" fillId="42" borderId="31" xfId="73" applyBorder="1" applyAlignment="1">
      <alignment vertical="center"/>
    </xf>
    <xf numFmtId="0" fontId="1" fillId="0" borderId="0" xfId="69" applyFont="1" applyFill="1" applyBorder="1" applyAlignment="1">
      <alignment horizontal="left" vertical="center"/>
    </xf>
    <xf numFmtId="0" fontId="16" fillId="0" borderId="0" xfId="62"/>
    <xf numFmtId="0" fontId="19" fillId="41" borderId="17" xfId="0" applyFont="1" applyFill="1" applyBorder="1"/>
    <xf numFmtId="0" fontId="19" fillId="41" borderId="18" xfId="0" applyFont="1" applyFill="1" applyBorder="1"/>
    <xf numFmtId="0" fontId="19" fillId="41" borderId="16" xfId="0" applyFont="1" applyFill="1" applyBorder="1"/>
    <xf numFmtId="0" fontId="44" fillId="0" borderId="21" xfId="68" applyBorder="1">
      <alignment horizontal="center" vertical="center"/>
    </xf>
    <xf numFmtId="4" fontId="43" fillId="0" borderId="0" xfId="0" applyNumberFormat="1" applyFont="1" applyFill="1" applyAlignment="1">
      <alignment horizontal="right" vertical="top"/>
    </xf>
    <xf numFmtId="0" fontId="44" fillId="0" borderId="7" xfId="68" applyFill="1" applyBorder="1">
      <alignment horizontal="center" vertical="center"/>
    </xf>
    <xf numFmtId="0" fontId="44" fillId="0" borderId="21" xfId="68" applyFill="1" applyBorder="1">
      <alignment horizontal="center" vertical="center"/>
    </xf>
    <xf numFmtId="0" fontId="25" fillId="0" borderId="0" xfId="59" applyAlignment="1">
      <alignment wrapText="1"/>
    </xf>
    <xf numFmtId="0" fontId="3" fillId="42" borderId="0" xfId="0" applyFont="1" applyFill="1"/>
    <xf numFmtId="0" fontId="15" fillId="0" borderId="0" xfId="61" applyAlignment="1">
      <alignment horizontal="center" wrapText="1"/>
    </xf>
    <xf numFmtId="0" fontId="45" fillId="0" borderId="0" xfId="0" applyFont="1" applyFill="1" applyBorder="1"/>
    <xf numFmtId="3" fontId="50" fillId="0" borderId="0" xfId="0" applyNumberFormat="1" applyFont="1" applyFill="1" applyBorder="1" applyAlignment="1">
      <alignment vertical="top"/>
    </xf>
    <xf numFmtId="3" fontId="50" fillId="0" borderId="0" xfId="71" applyNumberFormat="1" applyFont="1" applyFill="1" applyBorder="1" applyAlignment="1">
      <alignment horizontal="right" vertical="top"/>
    </xf>
    <xf numFmtId="3" fontId="54" fillId="0" borderId="0" xfId="1" applyNumberFormat="1" applyFont="1" applyFill="1" applyBorder="1" applyAlignment="1">
      <alignment horizontal="center" vertical="top" wrapText="1"/>
    </xf>
    <xf numFmtId="49" fontId="1" fillId="0" borderId="0" xfId="69" applyNumberFormat="1" applyFont="1" applyFill="1" applyBorder="1" applyAlignment="1">
      <alignment horizontal="left" vertical="center"/>
    </xf>
    <xf numFmtId="0" fontId="16" fillId="0" borderId="0" xfId="62" applyAlignment="1">
      <alignment horizontal="left"/>
    </xf>
    <xf numFmtId="0" fontId="18" fillId="0" borderId="0" xfId="67" applyFont="1" applyFill="1"/>
    <xf numFmtId="0" fontId="76" fillId="0" borderId="9" xfId="69" applyFont="1">
      <alignment vertical="center"/>
    </xf>
    <xf numFmtId="0" fontId="77" fillId="0" borderId="0" xfId="0" applyFont="1"/>
    <xf numFmtId="0" fontId="44" fillId="0" borderId="0" xfId="0" applyFont="1" applyBorder="1"/>
    <xf numFmtId="0" fontId="1" fillId="41" borderId="0" xfId="0" applyFont="1" applyFill="1" applyBorder="1"/>
    <xf numFmtId="0" fontId="1" fillId="41" borderId="32" xfId="69" applyFont="1" applyFill="1" applyBorder="1">
      <alignment vertical="center"/>
    </xf>
    <xf numFmtId="1" fontId="0" fillId="0" borderId="0" xfId="0" applyNumberFormat="1" applyFont="1" applyBorder="1"/>
    <xf numFmtId="1" fontId="18" fillId="41" borderId="0" xfId="0" applyNumberFormat="1" applyFont="1" applyFill="1" applyBorder="1" applyAlignment="1"/>
    <xf numFmtId="1" fontId="1" fillId="0" borderId="0" xfId="0" applyNumberFormat="1" applyFont="1" applyBorder="1"/>
    <xf numFmtId="1" fontId="1" fillId="41" borderId="0" xfId="0" applyNumberFormat="1" applyFont="1" applyFill="1" applyBorder="1"/>
    <xf numFmtId="1" fontId="78" fillId="0" borderId="0" xfId="0" applyNumberFormat="1" applyFont="1" applyFill="1" applyBorder="1" applyAlignment="1">
      <alignment horizontal="left" vertical="center" wrapText="1"/>
    </xf>
    <xf numFmtId="0" fontId="25" fillId="0" borderId="0" xfId="59"/>
    <xf numFmtId="0" fontId="15" fillId="0" borderId="0" xfId="61"/>
    <xf numFmtId="0" fontId="15" fillId="0" borderId="0" xfId="61"/>
    <xf numFmtId="0" fontId="79" fillId="0" borderId="0" xfId="0" applyFont="1" applyFill="1" applyBorder="1" applyAlignment="1">
      <alignment horizontal="left"/>
    </xf>
    <xf numFmtId="0" fontId="15" fillId="0" borderId="0" xfId="0" applyFont="1"/>
    <xf numFmtId="0" fontId="25" fillId="0" borderId="0" xfId="0" applyFont="1"/>
    <xf numFmtId="4" fontId="1" fillId="0" borderId="0" xfId="69" applyNumberFormat="1" applyFont="1" applyFill="1" applyBorder="1">
      <alignment vertical="center"/>
    </xf>
    <xf numFmtId="4" fontId="43" fillId="0" borderId="0" xfId="0" applyNumberFormat="1" applyFont="1" applyFill="1" applyAlignment="1">
      <alignment vertical="center"/>
    </xf>
    <xf numFmtId="0" fontId="44" fillId="0" borderId="19" xfId="0" applyFont="1" applyFill="1" applyBorder="1"/>
    <xf numFmtId="0" fontId="80" fillId="0" borderId="0" xfId="69" applyFont="1" applyFill="1" applyBorder="1">
      <alignment vertical="center"/>
    </xf>
    <xf numFmtId="4" fontId="1" fillId="0" borderId="9" xfId="69" applyNumberFormat="1" applyFont="1" applyFill="1">
      <alignment vertical="center"/>
    </xf>
    <xf numFmtId="0" fontId="84" fillId="0" borderId="7" xfId="68" applyFont="1">
      <alignment horizontal="center" vertical="center"/>
    </xf>
    <xf numFmtId="0" fontId="18" fillId="0" borderId="0" xfId="72" applyFont="1" applyAlignment="1">
      <alignment horizontal="left"/>
    </xf>
    <xf numFmtId="0" fontId="1" fillId="0" borderId="7" xfId="68" applyFont="1" applyAlignment="1">
      <alignment horizontal="left" vertical="center"/>
    </xf>
    <xf numFmtId="1" fontId="1" fillId="0" borderId="9" xfId="69" applyNumberFormat="1" applyFont="1" applyFill="1">
      <alignment vertical="center"/>
    </xf>
    <xf numFmtId="3" fontId="54" fillId="0" borderId="0" xfId="71" applyNumberFormat="1" applyFont="1" applyFill="1" applyBorder="1" applyAlignment="1">
      <alignment horizontal="right"/>
    </xf>
    <xf numFmtId="0" fontId="45" fillId="0" borderId="0" xfId="0" applyFont="1"/>
    <xf numFmtId="0" fontId="57" fillId="0" borderId="0" xfId="0" applyFont="1"/>
    <xf numFmtId="0" fontId="65" fillId="42" borderId="0" xfId="0" applyFont="1" applyFill="1" applyBorder="1"/>
    <xf numFmtId="0" fontId="44" fillId="33" borderId="0" xfId="39" applyFont="1" applyAlignment="1">
      <alignment wrapText="1"/>
    </xf>
    <xf numFmtId="0" fontId="44" fillId="33" borderId="0" xfId="39" applyFont="1"/>
    <xf numFmtId="0" fontId="44" fillId="33" borderId="0" xfId="39" applyFont="1" applyAlignment="1">
      <alignment horizontal="right"/>
    </xf>
    <xf numFmtId="0" fontId="44" fillId="33" borderId="0" xfId="39" applyFont="1" applyAlignment="1">
      <alignment horizontal="left"/>
    </xf>
    <xf numFmtId="0" fontId="85" fillId="42" borderId="0" xfId="70" applyFont="1" applyFill="1"/>
    <xf numFmtId="0" fontId="86" fillId="0" borderId="0" xfId="62" applyFont="1"/>
    <xf numFmtId="0" fontId="86" fillId="42" borderId="0" xfId="0" applyFont="1" applyFill="1"/>
    <xf numFmtId="0" fontId="16" fillId="0" borderId="0" xfId="62" applyFont="1"/>
    <xf numFmtId="0" fontId="87" fillId="42" borderId="0" xfId="0" applyFont="1" applyFill="1"/>
    <xf numFmtId="0" fontId="44" fillId="33" borderId="0" xfId="39" quotePrefix="1" applyFont="1"/>
    <xf numFmtId="1" fontId="44" fillId="0" borderId="0" xfId="0" applyNumberFormat="1" applyFont="1" applyFill="1"/>
    <xf numFmtId="0" fontId="57" fillId="0" borderId="0" xfId="68" applyFont="1" applyFill="1" applyBorder="1" applyAlignment="1">
      <alignment horizontal="left" vertical="top" wrapText="1"/>
    </xf>
    <xf numFmtId="0" fontId="1" fillId="0" borderId="0" xfId="69" applyFont="1" applyBorder="1" applyAlignment="1">
      <alignment horizontal="left" vertical="top" wrapText="1"/>
    </xf>
    <xf numFmtId="0" fontId="15" fillId="0" borderId="0" xfId="61" applyAlignment="1">
      <alignment wrapText="1"/>
    </xf>
    <xf numFmtId="0" fontId="15" fillId="42" borderId="0" xfId="62" applyFont="1" applyFill="1"/>
    <xf numFmtId="3" fontId="18" fillId="0" borderId="0" xfId="72" applyNumberFormat="1" applyFont="1"/>
    <xf numFmtId="3" fontId="1" fillId="0" borderId="9" xfId="69" applyNumberFormat="1" applyFont="1">
      <alignment vertical="center"/>
    </xf>
    <xf numFmtId="3" fontId="18" fillId="0" borderId="0" xfId="70" applyNumberFormat="1" applyFont="1"/>
    <xf numFmtId="3" fontId="44" fillId="0" borderId="0" xfId="60" applyNumberFormat="1" applyFont="1"/>
    <xf numFmtId="3" fontId="1" fillId="0" borderId="0" xfId="60" applyNumberFormat="1" applyFont="1"/>
    <xf numFmtId="3" fontId="19" fillId="0" borderId="0" xfId="0" applyNumberFormat="1" applyFont="1"/>
    <xf numFmtId="3" fontId="0" fillId="0" borderId="0" xfId="0" applyNumberFormat="1"/>
    <xf numFmtId="3" fontId="43" fillId="0" borderId="0" xfId="0" applyNumberFormat="1" applyFont="1" applyAlignment="1">
      <alignment horizontal="right"/>
    </xf>
    <xf numFmtId="3" fontId="1" fillId="0" borderId="0" xfId="60" applyNumberFormat="1" applyFont="1" applyAlignment="1"/>
    <xf numFmtId="3" fontId="1" fillId="0" borderId="0" xfId="60" applyNumberFormat="1" applyFont="1" applyAlignment="1">
      <alignment horizontal="right"/>
    </xf>
    <xf numFmtId="3" fontId="44" fillId="0" borderId="7" xfId="68" applyNumberFormat="1" applyAlignment="1">
      <alignment horizontal="right"/>
    </xf>
    <xf numFmtId="3" fontId="1" fillId="0" borderId="7" xfId="68" applyNumberFormat="1" applyFont="1" applyAlignment="1">
      <alignment horizontal="right"/>
    </xf>
    <xf numFmtId="3" fontId="44" fillId="33" borderId="0" xfId="39" applyNumberFormat="1" applyFont="1" applyAlignment="1">
      <alignment horizontal="right"/>
    </xf>
    <xf numFmtId="3" fontId="11" fillId="0" borderId="0" xfId="0" applyNumberFormat="1" applyFont="1"/>
    <xf numFmtId="3" fontId="11" fillId="0" borderId="0" xfId="0" applyNumberFormat="1" applyFont="1" applyAlignment="1">
      <alignment horizontal="right"/>
    </xf>
    <xf numFmtId="3" fontId="44" fillId="33" borderId="0" xfId="39" applyNumberFormat="1" applyFont="1" applyBorder="1" applyAlignment="1">
      <alignment horizontal="right"/>
    </xf>
    <xf numFmtId="3" fontId="18" fillId="0" borderId="0" xfId="71" applyNumberFormat="1" applyFont="1" applyAlignment="1">
      <alignment horizontal="right"/>
    </xf>
    <xf numFmtId="3" fontId="1" fillId="0" borderId="9" xfId="69" applyNumberFormat="1" applyFont="1" applyAlignment="1">
      <alignment horizontal="right"/>
    </xf>
    <xf numFmtId="3" fontId="1" fillId="0" borderId="0" xfId="66" applyNumberFormat="1" applyFont="1"/>
    <xf numFmtId="1" fontId="41" fillId="0" borderId="0" xfId="1" applyNumberFormat="1" applyFont="1" applyFill="1" applyBorder="1" applyAlignment="1">
      <alignment horizontal="right" vertical="top"/>
    </xf>
    <xf numFmtId="1" fontId="44" fillId="33" borderId="0" xfId="39" applyNumberFormat="1" applyFont="1" applyBorder="1" applyAlignment="1">
      <alignment horizontal="right" vertical="top"/>
    </xf>
    <xf numFmtId="1" fontId="18" fillId="0" borderId="0" xfId="71" applyNumberFormat="1" applyFont="1" applyFill="1" applyBorder="1" applyAlignment="1">
      <alignment horizontal="right" vertical="top"/>
    </xf>
    <xf numFmtId="1" fontId="43" fillId="0" borderId="0" xfId="0" applyNumberFormat="1" applyFont="1" applyFill="1" applyBorder="1" applyAlignment="1">
      <alignment horizontal="right" vertical="top"/>
    </xf>
    <xf numFmtId="1" fontId="1" fillId="33" borderId="0" xfId="39" applyNumberFormat="1" applyBorder="1" applyAlignment="1">
      <alignment horizontal="right" vertical="top"/>
    </xf>
    <xf numFmtId="1" fontId="1" fillId="0" borderId="0" xfId="69" applyNumberFormat="1" applyFont="1" applyFill="1" applyBorder="1" applyAlignment="1">
      <alignment horizontal="right" vertical="center"/>
    </xf>
    <xf numFmtId="3" fontId="44" fillId="33" borderId="0" xfId="39" applyNumberFormat="1" applyFont="1" applyBorder="1" applyAlignment="1" applyProtection="1">
      <alignment horizontal="right"/>
    </xf>
    <xf numFmtId="3" fontId="18" fillId="0" borderId="0" xfId="0" applyNumberFormat="1" applyFont="1" applyFill="1" applyBorder="1" applyAlignment="1" applyProtection="1">
      <alignment horizontal="right"/>
    </xf>
    <xf numFmtId="3" fontId="0" fillId="0" borderId="0" xfId="0" applyNumberFormat="1" applyBorder="1"/>
    <xf numFmtId="3" fontId="1" fillId="0" borderId="22" xfId="0" applyNumberFormat="1" applyFont="1" applyFill="1" applyBorder="1"/>
    <xf numFmtId="3" fontId="0" fillId="0" borderId="22" xfId="0" applyNumberFormat="1" applyFill="1" applyBorder="1"/>
    <xf numFmtId="3" fontId="0" fillId="0" borderId="0" xfId="0" applyNumberFormat="1" applyFill="1"/>
    <xf numFmtId="1" fontId="44" fillId="0" borderId="0" xfId="0" applyNumberFormat="1" applyFont="1"/>
    <xf numFmtId="0" fontId="0" fillId="0" borderId="12" xfId="0" applyFont="1" applyBorder="1"/>
    <xf numFmtId="0" fontId="0" fillId="41" borderId="12" xfId="0" applyFont="1" applyFill="1" applyBorder="1"/>
    <xf numFmtId="0" fontId="0" fillId="41" borderId="10" xfId="0" applyFont="1" applyFill="1" applyBorder="1"/>
    <xf numFmtId="0" fontId="0" fillId="0" borderId="34" xfId="0" applyFont="1" applyBorder="1"/>
    <xf numFmtId="0" fontId="0" fillId="0" borderId="33" xfId="0" applyFont="1" applyBorder="1"/>
    <xf numFmtId="0" fontId="15" fillId="0" borderId="0" xfId="61" applyAlignment="1"/>
    <xf numFmtId="0" fontId="37" fillId="0" borderId="0" xfId="0" applyFont="1"/>
    <xf numFmtId="0" fontId="52" fillId="0" borderId="0" xfId="0" applyFont="1" applyAlignment="1">
      <alignment vertical="top"/>
    </xf>
    <xf numFmtId="0" fontId="54" fillId="0" borderId="0" xfId="0" applyFont="1" applyAlignment="1">
      <alignment vertical="top"/>
    </xf>
    <xf numFmtId="0" fontId="54" fillId="0" borderId="0" xfId="0" applyFont="1" applyAlignment="1">
      <alignment vertical="top" wrapText="1"/>
    </xf>
    <xf numFmtId="0" fontId="50" fillId="0" borderId="0" xfId="0" applyFont="1" applyAlignment="1">
      <alignment vertical="top" wrapText="1"/>
    </xf>
    <xf numFmtId="0" fontId="45" fillId="0" borderId="0" xfId="0" applyFont="1" applyAlignment="1">
      <alignment vertical="top" wrapText="1"/>
    </xf>
    <xf numFmtId="0" fontId="52" fillId="0" borderId="0" xfId="0" applyFont="1" applyAlignment="1">
      <alignment vertical="top" wrapText="1"/>
    </xf>
    <xf numFmtId="0" fontId="27" fillId="0" borderId="0" xfId="0" applyFont="1" applyAlignment="1">
      <alignment vertical="top" wrapText="1"/>
    </xf>
    <xf numFmtId="0" fontId="27" fillId="0" borderId="0" xfId="0" applyFont="1" applyFill="1" applyAlignment="1">
      <alignment vertical="top" wrapText="1"/>
    </xf>
    <xf numFmtId="0" fontId="20" fillId="0" borderId="0" xfId="67" applyAlignment="1">
      <alignment vertical="top" wrapText="1"/>
    </xf>
    <xf numFmtId="0" fontId="53" fillId="0" borderId="0" xfId="0" applyFont="1" applyAlignment="1">
      <alignment vertical="top" wrapText="1"/>
    </xf>
    <xf numFmtId="0" fontId="42" fillId="0" borderId="0" xfId="0" applyFont="1" applyAlignment="1">
      <alignment vertical="top" wrapText="1"/>
    </xf>
    <xf numFmtId="0" fontId="1" fillId="0" borderId="0" xfId="0" applyFont="1" applyAlignment="1">
      <alignment vertical="top" wrapText="1"/>
    </xf>
    <xf numFmtId="0" fontId="57" fillId="0" borderId="0" xfId="0" applyFont="1" applyAlignment="1">
      <alignment horizontal="left" vertical="top" wrapText="1"/>
    </xf>
    <xf numFmtId="0" fontId="57" fillId="0" borderId="0" xfId="0" applyFont="1" applyAlignment="1">
      <alignment vertical="top" wrapText="1"/>
    </xf>
    <xf numFmtId="0" fontId="42" fillId="0" borderId="0" xfId="0" applyFont="1" applyAlignment="1">
      <alignment horizontal="left" vertical="top" wrapText="1"/>
    </xf>
    <xf numFmtId="0" fontId="77" fillId="0" borderId="0" xfId="0" applyFont="1" applyAlignment="1">
      <alignment vertical="top"/>
    </xf>
    <xf numFmtId="0" fontId="27" fillId="0" borderId="0" xfId="0" applyFont="1" applyAlignment="1">
      <alignment vertical="top"/>
    </xf>
    <xf numFmtId="0" fontId="42" fillId="0" borderId="0" xfId="0" applyFont="1" applyFill="1" applyAlignment="1">
      <alignment vertical="top"/>
    </xf>
    <xf numFmtId="0" fontId="42" fillId="0" borderId="0" xfId="0" applyFont="1" applyAlignment="1">
      <alignment vertical="top"/>
    </xf>
    <xf numFmtId="0" fontId="56" fillId="0" borderId="0" xfId="67" applyFont="1" applyAlignment="1">
      <alignment vertical="top"/>
    </xf>
    <xf numFmtId="0" fontId="81" fillId="0" borderId="0" xfId="67" applyFont="1" applyFill="1" applyAlignment="1">
      <alignment vertical="top"/>
    </xf>
    <xf numFmtId="0" fontId="83" fillId="0" borderId="0" xfId="67" applyFont="1" applyAlignment="1">
      <alignment vertical="top"/>
    </xf>
    <xf numFmtId="0" fontId="82" fillId="0" borderId="0" xfId="67" applyFont="1" applyAlignment="1">
      <alignment vertical="top"/>
    </xf>
    <xf numFmtId="0" fontId="82" fillId="0" borderId="0" xfId="67" applyFont="1" applyFill="1" applyAlignment="1">
      <alignment vertical="top"/>
    </xf>
    <xf numFmtId="0" fontId="88" fillId="0" borderId="0" xfId="67" applyFont="1" applyFill="1" applyAlignment="1">
      <alignment vertical="top"/>
    </xf>
    <xf numFmtId="0" fontId="89" fillId="0" borderId="0" xfId="67" applyFont="1" applyFill="1" applyAlignment="1">
      <alignment vertical="top"/>
    </xf>
    <xf numFmtId="0" fontId="50" fillId="0" borderId="0" xfId="0" applyFont="1" applyFill="1" applyAlignment="1">
      <alignment horizontal="left" vertical="top" wrapText="1"/>
    </xf>
    <xf numFmtId="0" fontId="50" fillId="0" borderId="0" xfId="0" applyFont="1" applyFill="1" applyAlignment="1">
      <alignment vertical="top" wrapText="1"/>
    </xf>
    <xf numFmtId="0" fontId="25" fillId="0" borderId="9" xfId="0" applyFont="1" applyBorder="1" applyAlignment="1">
      <alignment wrapText="1"/>
    </xf>
    <xf numFmtId="0" fontId="15" fillId="0" borderId="9" xfId="0" applyFont="1" applyBorder="1" applyAlignment="1">
      <alignment wrapText="1"/>
    </xf>
    <xf numFmtId="0" fontId="0" fillId="0" borderId="9" xfId="0" applyBorder="1" applyAlignment="1">
      <alignment wrapText="1"/>
    </xf>
    <xf numFmtId="0" fontId="40" fillId="0" borderId="0" xfId="0" applyFont="1" applyAlignment="1">
      <alignment horizontal="left" wrapText="1"/>
    </xf>
    <xf numFmtId="0" fontId="40" fillId="0" borderId="7" xfId="0" applyFont="1" applyBorder="1" applyAlignment="1">
      <alignment horizontal="left" wrapText="1"/>
    </xf>
    <xf numFmtId="0" fontId="63" fillId="0" borderId="0" xfId="0" applyFont="1" applyFill="1" applyAlignment="1">
      <alignment horizontal="left" vertical="center" wrapText="1"/>
    </xf>
    <xf numFmtId="0" fontId="49" fillId="0" borderId="0" xfId="0" applyFont="1" applyFill="1" applyAlignment="1">
      <alignment horizontal="left" wrapText="1"/>
    </xf>
    <xf numFmtId="0" fontId="57" fillId="0" borderId="0" xfId="0" applyFont="1" applyAlignment="1">
      <alignment horizontal="left" wrapText="1"/>
    </xf>
    <xf numFmtId="0" fontId="15" fillId="0" borderId="0" xfId="61" applyAlignment="1">
      <alignment horizontal="left" wrapText="1"/>
    </xf>
    <xf numFmtId="0" fontId="25" fillId="0" borderId="0" xfId="59" applyAlignment="1">
      <alignment wrapText="1"/>
    </xf>
    <xf numFmtId="0" fontId="15" fillId="0" borderId="0" xfId="61" applyAlignment="1">
      <alignment wrapText="1"/>
    </xf>
    <xf numFmtId="0" fontId="63" fillId="0" borderId="0" xfId="0" applyFont="1" applyAlignment="1">
      <alignment horizontal="left" wrapText="1"/>
    </xf>
    <xf numFmtId="0" fontId="15" fillId="0" borderId="0" xfId="61"/>
    <xf numFmtId="0" fontId="25" fillId="0" borderId="0" xfId="59"/>
    <xf numFmtId="0" fontId="44" fillId="41" borderId="21" xfId="0" applyFont="1" applyFill="1" applyBorder="1" applyAlignment="1">
      <alignment horizontal="center"/>
    </xf>
    <xf numFmtId="0" fontId="1" fillId="41" borderId="21" xfId="0" applyFont="1" applyFill="1" applyBorder="1" applyAlignment="1">
      <alignment horizontal="center"/>
    </xf>
    <xf numFmtId="0" fontId="1" fillId="41" borderId="16" xfId="0" applyFont="1" applyFill="1" applyBorder="1" applyAlignment="1">
      <alignment horizontal="center"/>
    </xf>
    <xf numFmtId="0" fontId="44" fillId="41" borderId="24" xfId="0" applyFont="1" applyFill="1" applyBorder="1" applyAlignment="1">
      <alignment horizontal="center"/>
    </xf>
    <xf numFmtId="0" fontId="44" fillId="41" borderId="30" xfId="0" applyFont="1" applyFill="1" applyBorder="1" applyAlignment="1">
      <alignment horizontal="center"/>
    </xf>
    <xf numFmtId="3" fontId="44" fillId="41" borderId="14" xfId="0" applyNumberFormat="1" applyFont="1" applyFill="1" applyBorder="1" applyAlignment="1">
      <alignment horizontal="center"/>
    </xf>
    <xf numFmtId="3" fontId="1" fillId="41" borderId="8" xfId="0" applyNumberFormat="1" applyFont="1" applyFill="1" applyBorder="1" applyAlignment="1">
      <alignment horizontal="center"/>
    </xf>
    <xf numFmtId="3" fontId="1" fillId="41" borderId="20" xfId="0" applyNumberFormat="1" applyFont="1" applyFill="1" applyBorder="1" applyAlignment="1">
      <alignment horizontal="center"/>
    </xf>
    <xf numFmtId="3" fontId="44" fillId="41" borderId="8" xfId="0" applyNumberFormat="1" applyFont="1" applyFill="1" applyBorder="1" applyAlignment="1">
      <alignment horizontal="center"/>
    </xf>
    <xf numFmtId="0" fontId="25" fillId="0" borderId="0" xfId="59" applyAlignment="1">
      <alignment horizontal="center" wrapText="1"/>
    </xf>
    <xf numFmtId="0" fontId="25" fillId="0" borderId="0" xfId="0" applyFont="1" applyBorder="1" applyAlignment="1">
      <alignment wrapText="1"/>
    </xf>
    <xf numFmtId="0" fontId="0" fillId="0" borderId="0" xfId="0" applyAlignment="1">
      <alignment wrapText="1"/>
    </xf>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8"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_Tabellmall_BC 2" xfId="72" xr:uid="{00000000-0005-0000-0000-000032000000}"/>
    <cellStyle name="Normal_Tabellmallar B och C 2" xfId="70" xr:uid="{00000000-0005-0000-0000-000033000000}"/>
    <cellStyle name="Normal_Tabellmallar E" xfId="71"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69" xr:uid="{00000000-0005-0000-0000-00003C000000}"/>
    <cellStyle name="SoS Tabellhuvud" xfId="73" xr:uid="{00000000-0005-0000-0000-00003D000000}"/>
    <cellStyle name="Summa" xfId="58" builtinId="25" hidden="1"/>
    <cellStyle name="Tabell: rad- och kolumnrubrik" xfId="66" xr:uid="{00000000-0005-0000-0000-00003F000000}"/>
    <cellStyle name="Tabellkälla" xfId="62" xr:uid="{00000000-0005-0000-0000-000040000000}"/>
    <cellStyle name="Tabellltext" xfId="60" xr:uid="{00000000-0005-0000-0000-000041000000}"/>
    <cellStyle name="Tabellrubrik" xfId="59" xr:uid="{00000000-0005-0000-0000-000042000000}"/>
    <cellStyle name="Tabellunderrubrik" xfId="61" xr:uid="{00000000-0005-0000-0000-000043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47">
    <dxf>
      <font>
        <b/>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medium">
          <color theme="8"/>
        </bottom>
      </border>
    </dxf>
    <dxf>
      <border outline="0">
        <bottom style="thin">
          <color theme="6" tint="-0.499984740745262"/>
        </bottom>
      </border>
    </dxf>
    <dxf>
      <font>
        <b/>
        <i val="0"/>
        <strike val="0"/>
        <condense val="0"/>
        <extend val="0"/>
        <outline val="0"/>
        <shadow val="0"/>
        <u val="none"/>
        <vertAlign val="baseline"/>
        <sz val="8"/>
        <color theme="1"/>
        <name val="Noto Sans"/>
        <scheme val="minor"/>
      </font>
      <fill>
        <patternFill patternType="solid">
          <fgColor indexed="64"/>
          <bgColor rgb="FFDAD7CB"/>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medium">
          <color theme="8"/>
        </bottom>
      </border>
    </dxf>
    <dxf>
      <font>
        <b/>
        <i val="0"/>
        <strike val="0"/>
        <condense val="0"/>
        <extend val="0"/>
        <outline val="0"/>
        <shadow val="0"/>
        <u val="none"/>
        <vertAlign val="baseline"/>
        <sz val="8"/>
        <color auto="1"/>
        <name val="Noto Sans"/>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1" formatCode="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dxf>
    <dxf>
      <font>
        <b val="0"/>
        <i val="0"/>
        <strike val="0"/>
        <condense val="0"/>
        <extend val="0"/>
        <outline val="0"/>
        <shadow val="0"/>
        <u val="none"/>
        <vertAlign val="baseline"/>
        <sz val="8"/>
        <color auto="1"/>
        <name val="Noto Sans"/>
        <scheme val="minor"/>
      </font>
      <numFmt numFmtId="30" formatCode="@"/>
    </dxf>
    <dxf>
      <border outline="0">
        <bottom style="thick">
          <color theme="6" tint="-0.499984740745262"/>
        </bottom>
      </border>
    </dxf>
    <dxf>
      <font>
        <b val="0"/>
        <i val="0"/>
        <strike val="0"/>
        <condense val="0"/>
        <extend val="0"/>
        <outline val="0"/>
        <shadow val="0"/>
        <u val="none"/>
        <vertAlign val="baseline"/>
        <sz val="8"/>
        <color auto="1"/>
        <name val="Noto Sans"/>
        <scheme val="minor"/>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alignment horizontal="lef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dxf>
    <dxf>
      <font>
        <b val="0"/>
        <i val="0"/>
        <strike val="0"/>
        <condense val="0"/>
        <extend val="0"/>
        <outline val="0"/>
        <shadow val="0"/>
        <u val="none"/>
        <vertAlign val="baseline"/>
        <sz val="8"/>
        <color auto="1"/>
        <name val="Century Gothic"/>
        <scheme val="none"/>
      </font>
      <numFmt numFmtId="30" formatCode="@"/>
    </dxf>
    <dxf>
      <border outline="0">
        <bottom style="medium">
          <color theme="8"/>
        </bottom>
      </border>
    </dxf>
    <dxf>
      <alignment horizontal="left" textRotation="0" indent="0" justifyLastLine="0" shrinkToFit="0" readingOrder="0"/>
    </dxf>
    <dxf>
      <border outline="0">
        <bottom style="medium">
          <color theme="8"/>
        </bottom>
      </border>
    </dxf>
    <dxf>
      <font>
        <b/>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dxf>
    <dxf>
      <font>
        <b val="0"/>
        <i val="0"/>
        <strike val="0"/>
        <condense val="0"/>
        <extend val="0"/>
        <outline val="0"/>
        <shadow val="0"/>
        <u val="none"/>
        <vertAlign val="baseline"/>
        <sz val="8"/>
        <color theme="1"/>
        <name val="Century Gothic"/>
        <scheme val="none"/>
      </font>
      <alignment horizontal="left" vertical="bottom" textRotation="0" wrapText="0" indent="0" justifyLastLine="0" shrinkToFit="0" readingOrder="0"/>
    </dxf>
    <dxf>
      <border outline="0">
        <top style="thin">
          <color theme="6" tint="-0.499984740745262"/>
        </top>
        <bottom style="medium">
          <color theme="8"/>
        </bottom>
      </border>
    </dxf>
    <dxf>
      <font>
        <b val="0"/>
        <i val="0"/>
        <strike val="0"/>
        <condense val="0"/>
        <extend val="0"/>
        <outline val="0"/>
        <shadow val="0"/>
        <u val="none"/>
        <vertAlign val="baseline"/>
        <sz val="8"/>
        <color theme="1"/>
        <name val="Century Gothic"/>
        <scheme val="none"/>
      </font>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border outline="0">
        <top style="thick">
          <color theme="6" tint="-0.499984740745262"/>
        </top>
      </border>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name val="Noto Sans"/>
        <scheme val="minor"/>
      </font>
      <numFmt numFmtId="3" formatCode="#,##0"/>
    </dxf>
    <dxf>
      <font>
        <strike val="0"/>
        <outline val="0"/>
        <shadow val="0"/>
        <u val="none"/>
        <vertAlign val="baseline"/>
        <name val="Noto Sans"/>
        <scheme val="minor"/>
      </font>
      <numFmt numFmtId="3" formatCode="#,##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dxf>
    <dxf>
      <font>
        <b val="0"/>
        <i val="0"/>
        <strike val="0"/>
        <condense val="0"/>
        <extend val="0"/>
        <outline val="0"/>
        <shadow val="0"/>
        <u val="none"/>
        <vertAlign val="baseline"/>
        <sz val="8"/>
        <color auto="1"/>
        <name val="Century Gothic"/>
        <scheme val="none"/>
      </font>
      <numFmt numFmtId="30" formatCode="@"/>
      <alignment horizontal="general" vertical="bottom" textRotation="0" wrapText="1"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8"/>
        <color auto="1"/>
        <name val="Century Gothic"/>
        <scheme val="none"/>
      </font>
      <alignment horizontal="right" vertical="bottom" textRotation="0" wrapText="0" indent="0" justifyLastLine="0" shrinkToFit="0" readingOrder="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left" vertical="bottom" textRotation="0" wrapText="0" indent="0" justifyLastLine="0" shrinkToFit="0" readingOrder="0"/>
    </dxf>
    <dxf>
      <font>
        <strike val="0"/>
        <outline val="0"/>
        <shadow val="0"/>
        <u val="none"/>
        <sz val="8"/>
        <name val="Noto Sans"/>
        <scheme val="minor"/>
      </font>
    </dxf>
    <dxf>
      <border outline="0">
        <bottom style="medium">
          <color theme="8"/>
        </bottom>
      </border>
    </dxf>
    <dxf>
      <font>
        <b val="0"/>
        <i val="0"/>
        <strike val="0"/>
        <condense val="0"/>
        <extend val="0"/>
        <outline val="0"/>
        <shadow val="0"/>
        <u val="none"/>
        <vertAlign val="baseline"/>
        <sz val="8"/>
        <color auto="1"/>
        <name val="Noto Sans"/>
        <scheme val="minor"/>
      </font>
      <fill>
        <patternFill patternType="none">
          <fgColor indexed="64"/>
          <bgColor indexed="65"/>
        </patternFill>
      </fill>
      <alignment horizontal="right" vertical="top" textRotation="0" wrapText="0" indent="0" justifyLastLine="0" shrinkToFit="0" readingOrder="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border outline="0">
        <bottom style="thick">
          <color rgb="FF857363"/>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center" textRotation="0" wrapText="1" indent="0" justifyLastLine="0" shrinkToFit="0" readingOrder="0"/>
    </dxf>
    <dxf>
      <border outline="0">
        <bottom style="medium">
          <color rgb="FF857363"/>
        </bottom>
      </border>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border outline="0">
        <bottom style="thick">
          <color rgb="FF857363"/>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center" textRotation="0" wrapText="1" indent="0" justifyLastLine="0" shrinkToFit="0" readingOrder="0"/>
    </dxf>
    <dxf>
      <border outline="0">
        <bottom style="medium">
          <color rgb="FF857363"/>
        </bottom>
      </border>
    </dxf>
    <dxf>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Century Gothic"/>
        <scheme val="none"/>
      </font>
      <fill>
        <patternFill patternType="none">
          <fgColor indexed="64"/>
          <bgColor indexed="65"/>
        </patternFill>
      </fill>
      <alignment horizontal="left" vertical="top" textRotation="0" wrapText="1" indent="0" justifyLastLine="0" shrinkToFit="0" readingOrder="0"/>
    </dxf>
    <dxf>
      <border outline="0">
        <bottom style="medium">
          <color theme="8"/>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top" textRotation="0" wrapText="0" indent="0" justifyLastLine="0" shrinkToFit="0" readingOrder="0"/>
    </dxf>
    <dxf>
      <border outline="0">
        <bottom style="thin">
          <color indexed="64"/>
        </bottom>
      </border>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b val="0"/>
        <i val="0"/>
        <strike val="0"/>
        <condense val="0"/>
        <extend val="0"/>
        <outline val="0"/>
        <shadow val="0"/>
        <u val="none"/>
        <vertAlign val="baseline"/>
        <sz val="8"/>
        <color rgb="FF000000"/>
        <name val="Century Gothic"/>
        <scheme val="none"/>
      </font>
      <fill>
        <patternFill patternType="none">
          <fgColor indexed="64"/>
          <bgColor indexed="65"/>
        </patternFill>
      </fill>
      <alignment horizontal="left" vertical="top" textRotation="0" wrapText="1" indent="0" justifyLastLine="0" shrinkToFit="0" readingOrder="0"/>
    </dxf>
    <dxf>
      <border outline="0">
        <top style="thick">
          <color theme="6" tint="-0.499984740745262"/>
        </top>
        <bottom style="medium">
          <color theme="8"/>
        </bottom>
      </border>
    </dxf>
    <dxf>
      <border>
        <bottom style="thin">
          <color indexed="64"/>
        </bottom>
      </border>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outline="0">
        <top style="medium">
          <color theme="8"/>
        </top>
        <bottom style="medium">
          <color theme="8"/>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outline="0">
        <bottom style="thin">
          <color theme="8"/>
        </bottom>
      </border>
    </dxf>
    <dxf>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outline="0">
        <top style="medium">
          <color theme="8"/>
        </top>
        <bottom style="medium">
          <color theme="8"/>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outline="0">
        <bottom style="thin">
          <color theme="8"/>
        </bottom>
      </border>
    </dxf>
    <dxf>
      <alignment horizontal="general"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46"/>
      <tableStyleElement type="headerRow" dxfId="245"/>
      <tableStyleElement type="secondRowStripe" dxfId="244"/>
    </tableStyle>
    <tableStyle name="1. SoS Tabell blå text" pivot="0" count="3" xr9:uid="{00000000-0011-0000-FFFF-FFFF01000000}">
      <tableStyleElement type="wholeTable" dxfId="243"/>
      <tableStyleElement type="headerRow" dxfId="242"/>
      <tableStyleElement type="secondRowStripe" dxfId="241"/>
    </tableStyle>
    <tableStyle name="2. SoS Tabell beige" pivot="0" count="3" xr9:uid="{00000000-0011-0000-FFFF-FFFF02000000}">
      <tableStyleElement type="wholeTable" dxfId="240"/>
      <tableStyleElement type="headerRow" dxfId="239"/>
      <tableStyleElement type="secondRowStripe" dxfId="238"/>
    </tableStyle>
    <tableStyle name="2. SoS Tabell beige text" pivot="0" count="3" xr9:uid="{00000000-0011-0000-FFFF-FFFF03000000}">
      <tableStyleElement type="wholeTable" dxfId="237"/>
      <tableStyleElement type="headerRow" dxfId="236"/>
      <tableStyleElement type="secondRowStripe" dxfId="235"/>
    </tableStyle>
  </tableStyles>
  <colors>
    <mruColors>
      <color rgb="FF4A7729"/>
      <color rgb="FF8D6E97"/>
      <color rgb="FFE98300"/>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13189310653159"/>
          <c:y val="9.794794105495111E-2"/>
          <c:w val="0.84491494377280629"/>
          <c:h val="0.65881496001484841"/>
        </c:manualLayout>
      </c:layout>
      <c:lineChart>
        <c:grouping val="standard"/>
        <c:varyColors val="0"/>
        <c:ser>
          <c:idx val="0"/>
          <c:order val="0"/>
          <c:tx>
            <c:strRef>
              <c:f>'Figur 1'!$B$3</c:f>
              <c:strCache>
                <c:ptCount val="1"/>
                <c:pt idx="0">
                  <c:v>Median (totalt)</c:v>
                </c:pt>
              </c:strCache>
            </c:strRef>
          </c:tx>
          <c:spPr>
            <a:ln w="21590" cap="rnd">
              <a:solidFill>
                <a:srgbClr val="017CC1"/>
              </a:solidFill>
              <a:prstDash val="solid"/>
              <a:round/>
            </a:ln>
            <a:effectLst/>
          </c:spPr>
          <c:marker>
            <c:symbol val="none"/>
          </c:marker>
          <c:cat>
            <c:numRef>
              <c:f>'Figur 1'!$A$4:$A$27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1'!$B$4:$B$27</c:f>
              <c:numCache>
                <c:formatCode>@</c:formatCode>
                <c:ptCount val="24"/>
                <c:pt idx="0">
                  <c:v>40</c:v>
                </c:pt>
                <c:pt idx="1">
                  <c:v>40</c:v>
                </c:pt>
                <c:pt idx="2">
                  <c:v>40</c:v>
                </c:pt>
                <c:pt idx="3">
                  <c:v>41</c:v>
                </c:pt>
                <c:pt idx="4">
                  <c:v>41</c:v>
                </c:pt>
                <c:pt idx="5">
                  <c:v>42</c:v>
                </c:pt>
                <c:pt idx="6">
                  <c:v>42</c:v>
                </c:pt>
                <c:pt idx="7">
                  <c:v>42.5</c:v>
                </c:pt>
                <c:pt idx="8">
                  <c:v>42.5</c:v>
                </c:pt>
                <c:pt idx="9">
                  <c:v>43</c:v>
                </c:pt>
                <c:pt idx="10">
                  <c:v>43</c:v>
                </c:pt>
                <c:pt idx="11">
                  <c:v>39</c:v>
                </c:pt>
                <c:pt idx="12">
                  <c:v>39</c:v>
                </c:pt>
                <c:pt idx="13">
                  <c:v>37</c:v>
                </c:pt>
                <c:pt idx="14">
                  <c:v>33</c:v>
                </c:pt>
                <c:pt idx="15">
                  <c:v>32</c:v>
                </c:pt>
                <c:pt idx="16">
                  <c:v>34</c:v>
                </c:pt>
                <c:pt idx="17">
                  <c:v>34</c:v>
                </c:pt>
                <c:pt idx="18">
                  <c:v>33</c:v>
                </c:pt>
                <c:pt idx="19">
                  <c:v>35</c:v>
                </c:pt>
                <c:pt idx="20">
                  <c:v>34</c:v>
                </c:pt>
                <c:pt idx="21">
                  <c:v>33</c:v>
                </c:pt>
                <c:pt idx="22" formatCode="General">
                  <c:v>34</c:v>
                </c:pt>
                <c:pt idx="23" formatCode="General">
                  <c:v>35</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Kvinnor</c:v>
                </c:pt>
              </c:strCache>
            </c:strRef>
          </c:tx>
          <c:spPr>
            <a:ln w="21590" cap="rnd">
              <a:solidFill>
                <a:srgbClr val="002B45"/>
              </a:solidFill>
              <a:round/>
            </a:ln>
            <a:effectLst/>
          </c:spPr>
          <c:marker>
            <c:symbol val="none"/>
          </c:marker>
          <c:cat>
            <c:numRef>
              <c:f>'Figur 1'!$A$4:$A$27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1'!$C$4:$C$27</c:f>
              <c:numCache>
                <c:formatCode>@</c:formatCode>
                <c:ptCount val="24"/>
                <c:pt idx="0">
                  <c:v>37</c:v>
                </c:pt>
                <c:pt idx="1">
                  <c:v>35</c:v>
                </c:pt>
                <c:pt idx="2">
                  <c:v>36</c:v>
                </c:pt>
                <c:pt idx="3">
                  <c:v>36</c:v>
                </c:pt>
                <c:pt idx="4">
                  <c:v>38</c:v>
                </c:pt>
                <c:pt idx="5">
                  <c:v>39</c:v>
                </c:pt>
                <c:pt idx="6">
                  <c:v>35</c:v>
                </c:pt>
                <c:pt idx="7">
                  <c:v>40</c:v>
                </c:pt>
                <c:pt idx="8">
                  <c:v>36</c:v>
                </c:pt>
                <c:pt idx="9">
                  <c:v>39</c:v>
                </c:pt>
                <c:pt idx="10">
                  <c:v>41</c:v>
                </c:pt>
                <c:pt idx="11">
                  <c:v>33</c:v>
                </c:pt>
                <c:pt idx="12">
                  <c:v>36</c:v>
                </c:pt>
                <c:pt idx="13">
                  <c:v>33</c:v>
                </c:pt>
                <c:pt idx="14">
                  <c:v>30</c:v>
                </c:pt>
                <c:pt idx="15">
                  <c:v>31</c:v>
                </c:pt>
                <c:pt idx="16">
                  <c:v>31</c:v>
                </c:pt>
                <c:pt idx="17">
                  <c:v>32</c:v>
                </c:pt>
                <c:pt idx="18">
                  <c:v>31</c:v>
                </c:pt>
                <c:pt idx="19">
                  <c:v>32</c:v>
                </c:pt>
                <c:pt idx="20">
                  <c:v>33</c:v>
                </c:pt>
                <c:pt idx="21">
                  <c:v>31.5</c:v>
                </c:pt>
                <c:pt idx="22" formatCode="General">
                  <c:v>33</c:v>
                </c:pt>
                <c:pt idx="23" formatCode="General">
                  <c:v>32</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Män</c:v>
                </c:pt>
              </c:strCache>
            </c:strRef>
          </c:tx>
          <c:spPr>
            <a:ln w="21590" cap="rnd">
              <a:solidFill>
                <a:srgbClr val="B27B2A"/>
              </a:solidFill>
              <a:prstDash val="dashDot"/>
              <a:round/>
            </a:ln>
            <a:effectLst/>
          </c:spPr>
          <c:marker>
            <c:symbol val="none"/>
          </c:marker>
          <c:cat>
            <c:numRef>
              <c:f>'Figur 1'!$A$4:$A$27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1'!$D$4:$D$27</c:f>
              <c:numCache>
                <c:formatCode>@</c:formatCode>
                <c:ptCount val="24"/>
                <c:pt idx="0">
                  <c:v>41</c:v>
                </c:pt>
                <c:pt idx="1">
                  <c:v>41</c:v>
                </c:pt>
                <c:pt idx="2">
                  <c:v>42</c:v>
                </c:pt>
                <c:pt idx="3">
                  <c:v>44</c:v>
                </c:pt>
                <c:pt idx="4">
                  <c:v>42</c:v>
                </c:pt>
                <c:pt idx="5">
                  <c:v>43</c:v>
                </c:pt>
                <c:pt idx="6">
                  <c:v>44</c:v>
                </c:pt>
                <c:pt idx="7">
                  <c:v>44</c:v>
                </c:pt>
                <c:pt idx="8">
                  <c:v>45</c:v>
                </c:pt>
                <c:pt idx="9">
                  <c:v>45</c:v>
                </c:pt>
                <c:pt idx="10">
                  <c:v>44</c:v>
                </c:pt>
                <c:pt idx="11">
                  <c:v>42</c:v>
                </c:pt>
                <c:pt idx="12">
                  <c:v>40</c:v>
                </c:pt>
                <c:pt idx="13">
                  <c:v>40</c:v>
                </c:pt>
                <c:pt idx="14">
                  <c:v>34</c:v>
                </c:pt>
                <c:pt idx="15">
                  <c:v>32</c:v>
                </c:pt>
                <c:pt idx="16">
                  <c:v>35</c:v>
                </c:pt>
                <c:pt idx="17">
                  <c:v>35</c:v>
                </c:pt>
                <c:pt idx="18">
                  <c:v>33</c:v>
                </c:pt>
                <c:pt idx="19">
                  <c:v>37</c:v>
                </c:pt>
                <c:pt idx="20">
                  <c:v>35</c:v>
                </c:pt>
                <c:pt idx="21">
                  <c:v>35</c:v>
                </c:pt>
                <c:pt idx="22" formatCode="General">
                  <c:v>36</c:v>
                </c:pt>
                <c:pt idx="23" formatCode="General">
                  <c:v>38</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5277820179419E-2"/>
          <c:y val="0.21861034790956335"/>
          <c:w val="0.87322488997930492"/>
          <c:h val="0.58933077338982864"/>
        </c:manualLayout>
      </c:layout>
      <c:lineChart>
        <c:grouping val="standard"/>
        <c:varyColors val="0"/>
        <c:ser>
          <c:idx val="0"/>
          <c:order val="0"/>
          <c:tx>
            <c:strRef>
              <c:f>'Figur 1'!$H$3</c:f>
              <c:strCache>
                <c:ptCount val="1"/>
                <c:pt idx="0">
                  <c:v>Median (total)</c:v>
                </c:pt>
              </c:strCache>
            </c:strRef>
          </c:tx>
          <c:spPr>
            <a:ln w="21590" cap="rnd">
              <a:solidFill>
                <a:srgbClr val="017CC1"/>
              </a:solidFill>
              <a:prstDash val="solid"/>
              <a:round/>
            </a:ln>
            <a:effectLst/>
          </c:spPr>
          <c:marker>
            <c:symbol val="none"/>
          </c:marker>
          <c:cat>
            <c:numRef>
              <c:f>'Figur 1'!$G$4:$G$27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1'!$H$4:$H$27</c:f>
              <c:numCache>
                <c:formatCode>@</c:formatCode>
                <c:ptCount val="24"/>
                <c:pt idx="0">
                  <c:v>40</c:v>
                </c:pt>
                <c:pt idx="1">
                  <c:v>40</c:v>
                </c:pt>
                <c:pt idx="2">
                  <c:v>40</c:v>
                </c:pt>
                <c:pt idx="3">
                  <c:v>41</c:v>
                </c:pt>
                <c:pt idx="4">
                  <c:v>41</c:v>
                </c:pt>
                <c:pt idx="5">
                  <c:v>42</c:v>
                </c:pt>
                <c:pt idx="6">
                  <c:v>42</c:v>
                </c:pt>
                <c:pt idx="7">
                  <c:v>42.5</c:v>
                </c:pt>
                <c:pt idx="8">
                  <c:v>42.5</c:v>
                </c:pt>
                <c:pt idx="9">
                  <c:v>43</c:v>
                </c:pt>
                <c:pt idx="10">
                  <c:v>43</c:v>
                </c:pt>
                <c:pt idx="11">
                  <c:v>39</c:v>
                </c:pt>
                <c:pt idx="12">
                  <c:v>39</c:v>
                </c:pt>
                <c:pt idx="13">
                  <c:v>37</c:v>
                </c:pt>
                <c:pt idx="14">
                  <c:v>33</c:v>
                </c:pt>
                <c:pt idx="15">
                  <c:v>32</c:v>
                </c:pt>
                <c:pt idx="16">
                  <c:v>34</c:v>
                </c:pt>
                <c:pt idx="17">
                  <c:v>34</c:v>
                </c:pt>
                <c:pt idx="18">
                  <c:v>33</c:v>
                </c:pt>
                <c:pt idx="19">
                  <c:v>35</c:v>
                </c:pt>
                <c:pt idx="20">
                  <c:v>34</c:v>
                </c:pt>
                <c:pt idx="21">
                  <c:v>33</c:v>
                </c:pt>
                <c:pt idx="22" formatCode="General">
                  <c:v>34</c:v>
                </c:pt>
                <c:pt idx="23" formatCode="General">
                  <c:v>35</c:v>
                </c:pt>
              </c:numCache>
            </c:numRef>
          </c:val>
          <c:smooth val="0"/>
          <c:extLst>
            <c:ext xmlns:c16="http://schemas.microsoft.com/office/drawing/2014/chart" uri="{C3380CC4-5D6E-409C-BE32-E72D297353CC}">
              <c16:uniqueId val="{00000000-3761-4290-99D5-59D3D671B561}"/>
            </c:ext>
          </c:extLst>
        </c:ser>
        <c:ser>
          <c:idx val="1"/>
          <c:order val="1"/>
          <c:tx>
            <c:strRef>
              <c:f>'Figur 1'!$I$3</c:f>
              <c:strCache>
                <c:ptCount val="1"/>
                <c:pt idx="0">
                  <c:v>Women</c:v>
                </c:pt>
              </c:strCache>
            </c:strRef>
          </c:tx>
          <c:spPr>
            <a:ln w="21590" cap="rnd">
              <a:solidFill>
                <a:srgbClr val="002B45"/>
              </a:solidFill>
              <a:round/>
            </a:ln>
            <a:effectLst/>
          </c:spPr>
          <c:marker>
            <c:symbol val="none"/>
          </c:marker>
          <c:cat>
            <c:numRef>
              <c:f>'Figur 1'!$G$4:$G$27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1'!$I$4:$I$27</c:f>
              <c:numCache>
                <c:formatCode>@</c:formatCode>
                <c:ptCount val="24"/>
                <c:pt idx="0">
                  <c:v>37</c:v>
                </c:pt>
                <c:pt idx="1">
                  <c:v>35</c:v>
                </c:pt>
                <c:pt idx="2">
                  <c:v>36</c:v>
                </c:pt>
                <c:pt idx="3">
                  <c:v>36</c:v>
                </c:pt>
                <c:pt idx="4">
                  <c:v>38</c:v>
                </c:pt>
                <c:pt idx="5">
                  <c:v>39</c:v>
                </c:pt>
                <c:pt idx="6">
                  <c:v>35</c:v>
                </c:pt>
                <c:pt idx="7">
                  <c:v>40</c:v>
                </c:pt>
                <c:pt idx="8">
                  <c:v>36</c:v>
                </c:pt>
                <c:pt idx="9">
                  <c:v>39</c:v>
                </c:pt>
                <c:pt idx="10">
                  <c:v>41</c:v>
                </c:pt>
                <c:pt idx="11">
                  <c:v>33</c:v>
                </c:pt>
                <c:pt idx="12">
                  <c:v>36</c:v>
                </c:pt>
                <c:pt idx="13">
                  <c:v>33</c:v>
                </c:pt>
                <c:pt idx="14">
                  <c:v>30</c:v>
                </c:pt>
                <c:pt idx="15">
                  <c:v>31</c:v>
                </c:pt>
                <c:pt idx="16">
                  <c:v>31</c:v>
                </c:pt>
                <c:pt idx="17">
                  <c:v>32</c:v>
                </c:pt>
                <c:pt idx="18">
                  <c:v>31</c:v>
                </c:pt>
                <c:pt idx="19">
                  <c:v>32</c:v>
                </c:pt>
                <c:pt idx="20">
                  <c:v>33</c:v>
                </c:pt>
                <c:pt idx="21">
                  <c:v>31.5</c:v>
                </c:pt>
                <c:pt idx="22" formatCode="General">
                  <c:v>33</c:v>
                </c:pt>
                <c:pt idx="23" formatCode="General">
                  <c:v>32</c:v>
                </c:pt>
              </c:numCache>
            </c:numRef>
          </c:val>
          <c:smooth val="0"/>
          <c:extLst>
            <c:ext xmlns:c16="http://schemas.microsoft.com/office/drawing/2014/chart" uri="{C3380CC4-5D6E-409C-BE32-E72D297353CC}">
              <c16:uniqueId val="{00000001-3761-4290-99D5-59D3D671B561}"/>
            </c:ext>
          </c:extLst>
        </c:ser>
        <c:ser>
          <c:idx val="2"/>
          <c:order val="2"/>
          <c:tx>
            <c:strRef>
              <c:f>'Figur 1'!$J$3</c:f>
              <c:strCache>
                <c:ptCount val="1"/>
                <c:pt idx="0">
                  <c:v>Men</c:v>
                </c:pt>
              </c:strCache>
            </c:strRef>
          </c:tx>
          <c:spPr>
            <a:ln w="21590" cap="rnd">
              <a:solidFill>
                <a:srgbClr val="B27B2A"/>
              </a:solidFill>
              <a:prstDash val="dashDot"/>
              <a:round/>
            </a:ln>
            <a:effectLst/>
          </c:spPr>
          <c:marker>
            <c:symbol val="none"/>
          </c:marker>
          <c:cat>
            <c:numRef>
              <c:f>'Figur 1'!$G$4:$G$27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1'!$J$4:$J$27</c:f>
              <c:numCache>
                <c:formatCode>@</c:formatCode>
                <c:ptCount val="24"/>
                <c:pt idx="0">
                  <c:v>41</c:v>
                </c:pt>
                <c:pt idx="1">
                  <c:v>41</c:v>
                </c:pt>
                <c:pt idx="2">
                  <c:v>42</c:v>
                </c:pt>
                <c:pt idx="3">
                  <c:v>44</c:v>
                </c:pt>
                <c:pt idx="4">
                  <c:v>42</c:v>
                </c:pt>
                <c:pt idx="5">
                  <c:v>43</c:v>
                </c:pt>
                <c:pt idx="6">
                  <c:v>44</c:v>
                </c:pt>
                <c:pt idx="7">
                  <c:v>44</c:v>
                </c:pt>
                <c:pt idx="8">
                  <c:v>45</c:v>
                </c:pt>
                <c:pt idx="9">
                  <c:v>45</c:v>
                </c:pt>
                <c:pt idx="10">
                  <c:v>44</c:v>
                </c:pt>
                <c:pt idx="11">
                  <c:v>42</c:v>
                </c:pt>
                <c:pt idx="12">
                  <c:v>40</c:v>
                </c:pt>
                <c:pt idx="13">
                  <c:v>40</c:v>
                </c:pt>
                <c:pt idx="14">
                  <c:v>34</c:v>
                </c:pt>
                <c:pt idx="15">
                  <c:v>32</c:v>
                </c:pt>
                <c:pt idx="16">
                  <c:v>35</c:v>
                </c:pt>
                <c:pt idx="17">
                  <c:v>35</c:v>
                </c:pt>
                <c:pt idx="18">
                  <c:v>33</c:v>
                </c:pt>
                <c:pt idx="19">
                  <c:v>37</c:v>
                </c:pt>
                <c:pt idx="20">
                  <c:v>35</c:v>
                </c:pt>
                <c:pt idx="21">
                  <c:v>35</c:v>
                </c:pt>
                <c:pt idx="22" formatCode="General">
                  <c:v>36</c:v>
                </c:pt>
                <c:pt idx="23" formatCode="General">
                  <c:v>38</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00262467191597E-2"/>
          <c:y val="6.0775371828521448E-2"/>
          <c:w val="0.88254418197725282"/>
          <c:h val="0.72023986585010202"/>
        </c:manualLayout>
      </c:layout>
      <c:barChart>
        <c:barDir val="col"/>
        <c:grouping val="clustered"/>
        <c:varyColors val="0"/>
        <c:ser>
          <c:idx val="0"/>
          <c:order val="0"/>
          <c:tx>
            <c:strRef>
              <c:f>'Figur 2'!$N$11:$N$12</c:f>
              <c:strCache>
                <c:ptCount val="2"/>
                <c:pt idx="0">
                  <c:v>SoL</c:v>
                </c:pt>
                <c:pt idx="1">
                  <c:v>Women</c:v>
                </c:pt>
              </c:strCache>
            </c:strRef>
          </c:tx>
          <c:spPr>
            <a:solidFill>
              <a:schemeClr val="accent1"/>
            </a:solidFill>
            <a:ln>
              <a:noFill/>
            </a:ln>
            <a:effectLst/>
          </c:spPr>
          <c:invertIfNegative val="0"/>
          <c:cat>
            <c:numRef>
              <c:f>'Figur 2'!$M$13:$M$17</c:f>
              <c:numCache>
                <c:formatCode>General</c:formatCode>
                <c:ptCount val="5"/>
                <c:pt idx="0">
                  <c:v>2018</c:v>
                </c:pt>
                <c:pt idx="1">
                  <c:v>2019</c:v>
                </c:pt>
                <c:pt idx="2">
                  <c:v>2020</c:v>
                </c:pt>
                <c:pt idx="3">
                  <c:v>2021</c:v>
                </c:pt>
                <c:pt idx="4">
                  <c:v>2022</c:v>
                </c:pt>
              </c:numCache>
            </c:numRef>
          </c:cat>
          <c:val>
            <c:numRef>
              <c:f>'Figur 2'!$N$13:$N$17</c:f>
              <c:numCache>
                <c:formatCode>General</c:formatCode>
                <c:ptCount val="5"/>
                <c:pt idx="0">
                  <c:v>109</c:v>
                </c:pt>
                <c:pt idx="1">
                  <c:v>147</c:v>
                </c:pt>
                <c:pt idx="2">
                  <c:v>116</c:v>
                </c:pt>
                <c:pt idx="3">
                  <c:v>138</c:v>
                </c:pt>
                <c:pt idx="4">
                  <c:v>147</c:v>
                </c:pt>
              </c:numCache>
            </c:numRef>
          </c:val>
          <c:extLst>
            <c:ext xmlns:c16="http://schemas.microsoft.com/office/drawing/2014/chart" uri="{C3380CC4-5D6E-409C-BE32-E72D297353CC}">
              <c16:uniqueId val="{00000000-8983-4AEF-8A79-86209399185C}"/>
            </c:ext>
          </c:extLst>
        </c:ser>
        <c:ser>
          <c:idx val="1"/>
          <c:order val="1"/>
          <c:tx>
            <c:strRef>
              <c:f>'Figur 2'!$O$11:$O$12</c:f>
              <c:strCache>
                <c:ptCount val="2"/>
                <c:pt idx="0">
                  <c:v>HSL</c:v>
                </c:pt>
                <c:pt idx="1">
                  <c:v>Women</c:v>
                </c:pt>
              </c:strCache>
            </c:strRef>
          </c:tx>
          <c:spPr>
            <a:solidFill>
              <a:schemeClr val="accent2"/>
            </a:solidFill>
            <a:ln>
              <a:noFill/>
            </a:ln>
            <a:effectLst/>
          </c:spPr>
          <c:invertIfNegative val="0"/>
          <c:cat>
            <c:numRef>
              <c:f>'Figur 2'!$M$13:$M$17</c:f>
              <c:numCache>
                <c:formatCode>General</c:formatCode>
                <c:ptCount val="5"/>
                <c:pt idx="0">
                  <c:v>2018</c:v>
                </c:pt>
                <c:pt idx="1">
                  <c:v>2019</c:v>
                </c:pt>
                <c:pt idx="2">
                  <c:v>2020</c:v>
                </c:pt>
                <c:pt idx="3">
                  <c:v>2021</c:v>
                </c:pt>
                <c:pt idx="4">
                  <c:v>2022</c:v>
                </c:pt>
              </c:numCache>
            </c:numRef>
          </c:cat>
          <c:val>
            <c:numRef>
              <c:f>'Figur 2'!$O$13:$O$17</c:f>
              <c:numCache>
                <c:formatCode>General</c:formatCode>
                <c:ptCount val="5"/>
                <c:pt idx="0">
                  <c:v>197</c:v>
                </c:pt>
                <c:pt idx="1">
                  <c:v>162</c:v>
                </c:pt>
                <c:pt idx="2">
                  <c:v>163</c:v>
                </c:pt>
                <c:pt idx="3">
                  <c:v>190</c:v>
                </c:pt>
                <c:pt idx="4">
                  <c:v>211</c:v>
                </c:pt>
              </c:numCache>
            </c:numRef>
          </c:val>
          <c:extLst>
            <c:ext xmlns:c16="http://schemas.microsoft.com/office/drawing/2014/chart" uri="{C3380CC4-5D6E-409C-BE32-E72D297353CC}">
              <c16:uniqueId val="{00000001-8983-4AEF-8A79-86209399185C}"/>
            </c:ext>
          </c:extLst>
        </c:ser>
        <c:ser>
          <c:idx val="2"/>
          <c:order val="2"/>
          <c:tx>
            <c:strRef>
              <c:f>'Figur 2'!$P$11:$P$12</c:f>
              <c:strCache>
                <c:ptCount val="2"/>
                <c:pt idx="0">
                  <c:v>SoL</c:v>
                </c:pt>
                <c:pt idx="1">
                  <c:v>Men</c:v>
                </c:pt>
              </c:strCache>
            </c:strRef>
          </c:tx>
          <c:spPr>
            <a:solidFill>
              <a:schemeClr val="accent3"/>
            </a:solidFill>
            <a:ln>
              <a:noFill/>
            </a:ln>
            <a:effectLst/>
          </c:spPr>
          <c:invertIfNegative val="0"/>
          <c:cat>
            <c:numRef>
              <c:f>'Figur 2'!$M$13:$M$17</c:f>
              <c:numCache>
                <c:formatCode>General</c:formatCode>
                <c:ptCount val="5"/>
                <c:pt idx="0">
                  <c:v>2018</c:v>
                </c:pt>
                <c:pt idx="1">
                  <c:v>2019</c:v>
                </c:pt>
                <c:pt idx="2">
                  <c:v>2020</c:v>
                </c:pt>
                <c:pt idx="3">
                  <c:v>2021</c:v>
                </c:pt>
                <c:pt idx="4">
                  <c:v>2022</c:v>
                </c:pt>
              </c:numCache>
            </c:numRef>
          </c:cat>
          <c:val>
            <c:numRef>
              <c:f>'Figur 2'!$P$13:$P$17</c:f>
              <c:numCache>
                <c:formatCode>General</c:formatCode>
                <c:ptCount val="5"/>
                <c:pt idx="0">
                  <c:v>372</c:v>
                </c:pt>
                <c:pt idx="1">
                  <c:v>479</c:v>
                </c:pt>
                <c:pt idx="2">
                  <c:v>384</c:v>
                </c:pt>
                <c:pt idx="3">
                  <c:v>474</c:v>
                </c:pt>
                <c:pt idx="4">
                  <c:v>526</c:v>
                </c:pt>
              </c:numCache>
            </c:numRef>
          </c:val>
          <c:extLst>
            <c:ext xmlns:c16="http://schemas.microsoft.com/office/drawing/2014/chart" uri="{C3380CC4-5D6E-409C-BE32-E72D297353CC}">
              <c16:uniqueId val="{00000002-8983-4AEF-8A79-86209399185C}"/>
            </c:ext>
          </c:extLst>
        </c:ser>
        <c:ser>
          <c:idx val="3"/>
          <c:order val="3"/>
          <c:tx>
            <c:strRef>
              <c:f>'Figur 2'!$Q$11:$Q$12</c:f>
              <c:strCache>
                <c:ptCount val="2"/>
                <c:pt idx="0">
                  <c:v>HSL</c:v>
                </c:pt>
                <c:pt idx="1">
                  <c:v>Men</c:v>
                </c:pt>
              </c:strCache>
            </c:strRef>
          </c:tx>
          <c:spPr>
            <a:solidFill>
              <a:schemeClr val="accent4"/>
            </a:solidFill>
            <a:ln>
              <a:noFill/>
            </a:ln>
            <a:effectLst/>
          </c:spPr>
          <c:invertIfNegative val="0"/>
          <c:cat>
            <c:numRef>
              <c:f>'Figur 2'!$M$13:$M$17</c:f>
              <c:numCache>
                <c:formatCode>General</c:formatCode>
                <c:ptCount val="5"/>
                <c:pt idx="0">
                  <c:v>2018</c:v>
                </c:pt>
                <c:pt idx="1">
                  <c:v>2019</c:v>
                </c:pt>
                <c:pt idx="2">
                  <c:v>2020</c:v>
                </c:pt>
                <c:pt idx="3">
                  <c:v>2021</c:v>
                </c:pt>
                <c:pt idx="4">
                  <c:v>2022</c:v>
                </c:pt>
              </c:numCache>
            </c:numRef>
          </c:cat>
          <c:val>
            <c:numRef>
              <c:f>'Figur 2'!$Q$13:$Q$17</c:f>
              <c:numCache>
                <c:formatCode>General</c:formatCode>
                <c:ptCount val="5"/>
                <c:pt idx="0">
                  <c:v>687</c:v>
                </c:pt>
                <c:pt idx="1">
                  <c:v>597</c:v>
                </c:pt>
                <c:pt idx="2">
                  <c:v>548</c:v>
                </c:pt>
                <c:pt idx="3">
                  <c:v>627</c:v>
                </c:pt>
                <c:pt idx="4">
                  <c:v>705</c:v>
                </c:pt>
              </c:numCache>
            </c:numRef>
          </c:val>
          <c:extLst>
            <c:ext xmlns:c16="http://schemas.microsoft.com/office/drawing/2014/chart" uri="{C3380CC4-5D6E-409C-BE32-E72D297353CC}">
              <c16:uniqueId val="{00000003-8983-4AEF-8A79-86209399185C}"/>
            </c:ext>
          </c:extLst>
        </c:ser>
        <c:dLbls>
          <c:showLegendKey val="0"/>
          <c:showVal val="0"/>
          <c:showCatName val="0"/>
          <c:showSerName val="0"/>
          <c:showPercent val="0"/>
          <c:showBubbleSize val="0"/>
        </c:dLbls>
        <c:gapWidth val="219"/>
        <c:overlap val="-27"/>
        <c:axId val="628952200"/>
        <c:axId val="628948592"/>
      </c:barChart>
      <c:catAx>
        <c:axId val="628952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28948592"/>
        <c:crosses val="autoZero"/>
        <c:auto val="1"/>
        <c:lblAlgn val="ctr"/>
        <c:lblOffset val="100"/>
        <c:noMultiLvlLbl val="0"/>
      </c:catAx>
      <c:valAx>
        <c:axId val="628948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28952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201812142490478"/>
          <c:y val="0.11098939943143805"/>
          <c:w val="0.82687012904583579"/>
          <c:h val="0.56583301938890718"/>
        </c:manualLayout>
      </c:layout>
      <c:lineChart>
        <c:grouping val="standard"/>
        <c:varyColors val="0"/>
        <c:ser>
          <c:idx val="1"/>
          <c:order val="1"/>
          <c:tx>
            <c:strRef>
              <c:f>'Figur 3'!$A$4</c:f>
              <c:strCache>
                <c:ptCount val="1"/>
                <c:pt idx="0">
                  <c:v>Frivillig institutionsvård</c:v>
                </c:pt>
              </c:strCache>
            </c:strRef>
          </c:tx>
          <c:spPr>
            <a:ln w="21590" cap="rnd">
              <a:solidFill>
                <a:srgbClr val="017CC1"/>
              </a:solidFill>
              <a:round/>
            </a:ln>
            <a:effectLst/>
          </c:spPr>
          <c:marker>
            <c:symbol val="none"/>
          </c:marker>
          <c:cat>
            <c:strRef>
              <c:f>'Figur 3'!$B$3:$K$3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3'!$B$4:$K$4</c:f>
              <c:numCache>
                <c:formatCode>#,##0.00</c:formatCode>
                <c:ptCount val="10"/>
                <c:pt idx="0">
                  <c:v>1</c:v>
                </c:pt>
                <c:pt idx="1">
                  <c:v>1.014242985329725</c:v>
                </c:pt>
                <c:pt idx="2">
                  <c:v>1.0752029625409485</c:v>
                </c:pt>
                <c:pt idx="3">
                  <c:v>1.0179461615154537</c:v>
                </c:pt>
                <c:pt idx="4">
                  <c:v>1.0290556900726393</c:v>
                </c:pt>
                <c:pt idx="5">
                  <c:v>0.99615439396097427</c:v>
                </c:pt>
                <c:pt idx="6">
                  <c:v>0.93547927645634521</c:v>
                </c:pt>
                <c:pt idx="7">
                  <c:v>0.93861273322888472</c:v>
                </c:pt>
                <c:pt idx="8">
                  <c:v>0.90499928785073347</c:v>
                </c:pt>
                <c:pt idx="9">
                  <c:v>0.86198547215496368</c:v>
                </c:pt>
              </c:numCache>
            </c:numRef>
          </c:val>
          <c:smooth val="0"/>
          <c:extLst>
            <c:ext xmlns:c16="http://schemas.microsoft.com/office/drawing/2014/chart" uri="{C3380CC4-5D6E-409C-BE32-E72D297353CC}">
              <c16:uniqueId val="{00000001-3761-4290-99D5-59D3D671B561}"/>
            </c:ext>
          </c:extLst>
        </c:ser>
        <c:ser>
          <c:idx val="2"/>
          <c:order val="2"/>
          <c:tx>
            <c:strRef>
              <c:f>'Figur 3'!$A$5</c:f>
              <c:strCache>
                <c:ptCount val="1"/>
                <c:pt idx="0">
                  <c:v>Öppenvård SoL*</c:v>
                </c:pt>
              </c:strCache>
            </c:strRef>
          </c:tx>
          <c:spPr>
            <a:ln w="19050" cap="rnd">
              <a:solidFill>
                <a:srgbClr val="002B45"/>
              </a:solidFill>
              <a:prstDash val="solid"/>
              <a:round/>
            </a:ln>
            <a:effectLst/>
          </c:spPr>
          <c:marker>
            <c:symbol val="none"/>
          </c:marker>
          <c:cat>
            <c:strRef>
              <c:f>'Figur 3'!$B$3:$K$3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3'!$B$5:$K$5</c:f>
              <c:numCache>
                <c:formatCode>#,##0.00</c:formatCode>
                <c:ptCount val="10"/>
                <c:pt idx="0">
                  <c:v>1</c:v>
                </c:pt>
                <c:pt idx="1">
                  <c:v>1.0180491910595717</c:v>
                </c:pt>
                <c:pt idx="2">
                  <c:v>0.99345366127373047</c:v>
                </c:pt>
                <c:pt idx="3">
                  <c:v>0.99382773777237443</c:v>
                </c:pt>
                <c:pt idx="4">
                  <c:v>0.90236603385392311</c:v>
                </c:pt>
                <c:pt idx="5">
                  <c:v>1.0597587206583747</c:v>
                </c:pt>
                <c:pt idx="6">
                  <c:v>1.0996913868886187</c:v>
                </c:pt>
                <c:pt idx="7">
                  <c:v>1.1087627419807351</c:v>
                </c:pt>
                <c:pt idx="8">
                  <c:v>1.109510894978023</c:v>
                </c:pt>
                <c:pt idx="9">
                  <c:v>1.0623772561488825</c:v>
                </c:pt>
              </c:numCache>
            </c:numRef>
          </c:val>
          <c:smooth val="0"/>
          <c:extLst>
            <c:ext xmlns:c16="http://schemas.microsoft.com/office/drawing/2014/chart" uri="{C3380CC4-5D6E-409C-BE32-E72D297353CC}">
              <c16:uniqueId val="{00000002-3761-4290-99D5-59D3D671B561}"/>
            </c:ext>
          </c:extLst>
        </c:ser>
        <c:ser>
          <c:idx val="3"/>
          <c:order val="3"/>
          <c:tx>
            <c:strRef>
              <c:f>'Figur 3'!$A$6</c:f>
              <c:strCache>
                <c:ptCount val="1"/>
                <c:pt idx="0">
                  <c:v>Tvångsvård enligt LVM, utskrivna</c:v>
                </c:pt>
              </c:strCache>
            </c:strRef>
          </c:tx>
          <c:spPr>
            <a:ln w="21590" cap="rnd">
              <a:solidFill>
                <a:srgbClr val="B27B2A"/>
              </a:solidFill>
              <a:prstDash val="dashDot"/>
              <a:round/>
            </a:ln>
            <a:effectLst/>
          </c:spPr>
          <c:marker>
            <c:symbol val="none"/>
          </c:marker>
          <c:cat>
            <c:strRef>
              <c:f>'Figur 3'!$B$3:$K$3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3'!$B$6:$K$6</c:f>
              <c:numCache>
                <c:formatCode>#,##0.00</c:formatCode>
                <c:ptCount val="10"/>
                <c:pt idx="0">
                  <c:v>1</c:v>
                </c:pt>
                <c:pt idx="1">
                  <c:v>1.1417497231450719</c:v>
                </c:pt>
                <c:pt idx="2">
                  <c:v>1.2259136212624584</c:v>
                </c:pt>
                <c:pt idx="3">
                  <c:v>1.0675526024363233</c:v>
                </c:pt>
                <c:pt idx="4">
                  <c:v>1.1638981173864895</c:v>
                </c:pt>
                <c:pt idx="5">
                  <c:v>1.0631229235880399</c:v>
                </c:pt>
                <c:pt idx="6">
                  <c:v>1.0996677740863787</c:v>
                </c:pt>
                <c:pt idx="7">
                  <c:v>1.0398671096345515</c:v>
                </c:pt>
                <c:pt idx="8">
                  <c:v>0.92801771871539318</c:v>
                </c:pt>
                <c:pt idx="9">
                  <c:v>0.97120708748615725</c:v>
                </c:pt>
              </c:numCache>
            </c:numRef>
          </c:val>
          <c:smooth val="0"/>
          <c:extLst>
            <c:ext xmlns:c16="http://schemas.microsoft.com/office/drawing/2014/chart" uri="{C3380CC4-5D6E-409C-BE32-E72D297353CC}">
              <c16:uniqueId val="{00000003-3761-4290-99D5-59D3D671B561}"/>
            </c:ext>
          </c:extLst>
        </c:ser>
        <c:ser>
          <c:idx val="4"/>
          <c:order val="4"/>
          <c:tx>
            <c:strRef>
              <c:f>'Figur 3'!$A$7</c:f>
              <c:strCache>
                <c:ptCount val="1"/>
                <c:pt idx="0">
                  <c:v>HSL Öppen/slutenvård F10-F16, F18-F19</c:v>
                </c:pt>
              </c:strCache>
            </c:strRef>
          </c:tx>
          <c:spPr>
            <a:ln w="19050" cap="rnd">
              <a:solidFill>
                <a:srgbClr val="017CC1"/>
              </a:solidFill>
              <a:prstDash val="sysDash"/>
              <a:round/>
            </a:ln>
            <a:effectLst/>
          </c:spPr>
          <c:marker>
            <c:symbol val="none"/>
          </c:marker>
          <c:cat>
            <c:strRef>
              <c:f>'Figur 3'!$B$3:$K$3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3'!$B$7:$K$7</c:f>
              <c:numCache>
                <c:formatCode>#,##0.00</c:formatCode>
                <c:ptCount val="10"/>
                <c:pt idx="0">
                  <c:v>1</c:v>
                </c:pt>
                <c:pt idx="1">
                  <c:v>1.0347477891221011</c:v>
                </c:pt>
                <c:pt idx="2">
                  <c:v>1.0734618742171784</c:v>
                </c:pt>
                <c:pt idx="3">
                  <c:v>1.0689072759706988</c:v>
                </c:pt>
                <c:pt idx="4">
                  <c:v>1.0724560671044141</c:v>
                </c:pt>
                <c:pt idx="5">
                  <c:v>1.0743348388810869</c:v>
                </c:pt>
                <c:pt idx="6">
                  <c:v>1.0638782404068774</c:v>
                </c:pt>
                <c:pt idx="7">
                  <c:v>1.0121266178312522</c:v>
                </c:pt>
                <c:pt idx="8">
                  <c:v>1.0180096405662884</c:v>
                </c:pt>
                <c:pt idx="9">
                  <c:v>1.0543135840892701</c:v>
                </c:pt>
              </c:numCache>
            </c:numRef>
          </c:val>
          <c:smooth val="0"/>
          <c:extLst>
            <c:ext xmlns:c16="http://schemas.microsoft.com/office/drawing/2014/chart" uri="{C3380CC4-5D6E-409C-BE32-E72D297353CC}">
              <c16:uniqueId val="{00000032-EC53-47BF-8AD3-D5771B4D305E}"/>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3'!$A$3</c15:sqref>
                        </c15:formulaRef>
                      </c:ext>
                    </c:extLst>
                    <c:strCache>
                      <c:ptCount val="1"/>
                      <c:pt idx="0">
                        <c:v>Omvårdnad/Vårdform</c:v>
                      </c:pt>
                    </c:strCache>
                  </c:strRef>
                </c:tx>
                <c:spPr>
                  <a:ln w="28575" cap="rnd">
                    <a:solidFill>
                      <a:schemeClr val="accent1"/>
                    </a:solidFill>
                    <a:round/>
                  </a:ln>
                  <a:effectLst/>
                </c:spPr>
                <c:marker>
                  <c:symbol val="none"/>
                </c:marker>
                <c:cat>
                  <c:strRef>
                    <c:extLst>
                      <c:ext uri="{02D57815-91ED-43cb-92C2-25804820EDAC}">
                        <c15:formulaRef>
                          <c15:sqref>'Figur 3'!$B$3:$K$3</c15:sqref>
                        </c15:formulaRef>
                      </c:ext>
                    </c:extLst>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extLst>
                      <c:ext uri="{02D57815-91ED-43cb-92C2-25804820EDAC}">
                        <c15:formulaRef>
                          <c15:sqref>'Figur 3'!$B$3:$I$3</c15:sqref>
                        </c15:formulaRef>
                      </c:ext>
                    </c:extLst>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7.8463965935195362E-2"/>
          <c:y val="0.78358672912503757"/>
          <c:w val="0.91660870794930815"/>
          <c:h val="0.1517100537421601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03774898353341"/>
          <c:y val="5.0136826521914674E-2"/>
          <c:w val="0.82928433944219782"/>
          <c:h val="0.47696281832598836"/>
        </c:manualLayout>
      </c:layout>
      <c:lineChart>
        <c:grouping val="standard"/>
        <c:varyColors val="0"/>
        <c:ser>
          <c:idx val="0"/>
          <c:order val="0"/>
          <c:tx>
            <c:strRef>
              <c:f>'Figur 3'!$M$4</c:f>
              <c:strCache>
                <c:ptCount val="1"/>
                <c:pt idx="0">
                  <c:v>Voluntary institutional care</c:v>
                </c:pt>
              </c:strCache>
            </c:strRef>
          </c:tx>
          <c:spPr>
            <a:ln w="21590" cap="rnd">
              <a:solidFill>
                <a:srgbClr val="017CC1"/>
              </a:solidFill>
              <a:prstDash val="solid"/>
              <a:round/>
            </a:ln>
            <a:effectLst/>
          </c:spPr>
          <c:marker>
            <c:symbol val="none"/>
          </c:marker>
          <c:cat>
            <c:strRef>
              <c:f>'Figur 3'!$N$3:$W$3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3'!$N$4:$W$4</c:f>
              <c:numCache>
                <c:formatCode>#,##0.00</c:formatCode>
                <c:ptCount val="10"/>
                <c:pt idx="0">
                  <c:v>1</c:v>
                </c:pt>
                <c:pt idx="1">
                  <c:v>1.014242985329725</c:v>
                </c:pt>
                <c:pt idx="2">
                  <c:v>1.0752029625409485</c:v>
                </c:pt>
                <c:pt idx="3">
                  <c:v>1.0179461615154537</c:v>
                </c:pt>
                <c:pt idx="4">
                  <c:v>1.0290556900726393</c:v>
                </c:pt>
                <c:pt idx="5">
                  <c:v>0.99615439396097427</c:v>
                </c:pt>
                <c:pt idx="6">
                  <c:v>0.93547927645634521</c:v>
                </c:pt>
                <c:pt idx="7">
                  <c:v>0.93861273322888472</c:v>
                </c:pt>
                <c:pt idx="8">
                  <c:v>0.90499928785073347</c:v>
                </c:pt>
                <c:pt idx="9">
                  <c:v>0.86198547215496368</c:v>
                </c:pt>
              </c:numCache>
            </c:numRef>
          </c:val>
          <c:smooth val="0"/>
          <c:extLst>
            <c:ext xmlns:c16="http://schemas.microsoft.com/office/drawing/2014/chart" uri="{C3380CC4-5D6E-409C-BE32-E72D297353CC}">
              <c16:uniqueId val="{00000000-3761-4290-99D5-59D3D671B561}"/>
            </c:ext>
          </c:extLst>
        </c:ser>
        <c:ser>
          <c:idx val="1"/>
          <c:order val="1"/>
          <c:tx>
            <c:strRef>
              <c:f>'Figur 3'!$M$5</c:f>
              <c:strCache>
                <c:ptCount val="1"/>
                <c:pt idx="0">
                  <c:v>Out-client care, Social Services Act*</c:v>
                </c:pt>
              </c:strCache>
            </c:strRef>
          </c:tx>
          <c:spPr>
            <a:ln w="21590" cap="rnd">
              <a:solidFill>
                <a:srgbClr val="002B45"/>
              </a:solidFill>
              <a:round/>
            </a:ln>
            <a:effectLst/>
          </c:spPr>
          <c:marker>
            <c:symbol val="none"/>
          </c:marker>
          <c:cat>
            <c:strRef>
              <c:f>'Figur 3'!$N$3:$W$3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3'!$N$5:$W$5</c:f>
              <c:numCache>
                <c:formatCode>#,##0.00</c:formatCode>
                <c:ptCount val="10"/>
                <c:pt idx="0">
                  <c:v>1</c:v>
                </c:pt>
                <c:pt idx="1">
                  <c:v>1.0180491910595717</c:v>
                </c:pt>
                <c:pt idx="2">
                  <c:v>0.99345366127373047</c:v>
                </c:pt>
                <c:pt idx="3">
                  <c:v>0.99382773777237443</c:v>
                </c:pt>
                <c:pt idx="4">
                  <c:v>0.90236603385392311</c:v>
                </c:pt>
                <c:pt idx="5">
                  <c:v>1.0597587206583747</c:v>
                </c:pt>
                <c:pt idx="6">
                  <c:v>1.0996913868886187</c:v>
                </c:pt>
                <c:pt idx="7">
                  <c:v>1.1087627419807351</c:v>
                </c:pt>
                <c:pt idx="8">
                  <c:v>1.109510894978023</c:v>
                </c:pt>
                <c:pt idx="9">
                  <c:v>1.0623772561488825</c:v>
                </c:pt>
              </c:numCache>
            </c:numRef>
          </c:val>
          <c:smooth val="0"/>
          <c:extLst>
            <c:ext xmlns:c16="http://schemas.microsoft.com/office/drawing/2014/chart" uri="{C3380CC4-5D6E-409C-BE32-E72D297353CC}">
              <c16:uniqueId val="{00000001-3761-4290-99D5-59D3D671B561}"/>
            </c:ext>
          </c:extLst>
        </c:ser>
        <c:ser>
          <c:idx val="2"/>
          <c:order val="2"/>
          <c:tx>
            <c:strRef>
              <c:f>'Figur 3'!$M$6</c:f>
              <c:strCache>
                <c:ptCount val="1"/>
                <c:pt idx="0">
                  <c:v>Compulsory care, The Care of Abusers (Special Provisions) Act, discharged</c:v>
                </c:pt>
              </c:strCache>
            </c:strRef>
          </c:tx>
          <c:spPr>
            <a:ln w="21590" cap="rnd">
              <a:solidFill>
                <a:srgbClr val="B27B2A"/>
              </a:solidFill>
              <a:prstDash val="dashDot"/>
              <a:round/>
            </a:ln>
            <a:effectLst/>
          </c:spPr>
          <c:marker>
            <c:symbol val="none"/>
          </c:marker>
          <c:cat>
            <c:strRef>
              <c:f>'Figur 3'!$N$3:$W$3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3'!$N$6:$W$6</c:f>
              <c:numCache>
                <c:formatCode>#,##0.00</c:formatCode>
                <c:ptCount val="10"/>
                <c:pt idx="0">
                  <c:v>1</c:v>
                </c:pt>
                <c:pt idx="1">
                  <c:v>1.1417497231450719</c:v>
                </c:pt>
                <c:pt idx="2">
                  <c:v>1.2259136212624584</c:v>
                </c:pt>
                <c:pt idx="3">
                  <c:v>1.0675526024363233</c:v>
                </c:pt>
                <c:pt idx="4">
                  <c:v>1.1638981173864895</c:v>
                </c:pt>
                <c:pt idx="5">
                  <c:v>1.0631229235880399</c:v>
                </c:pt>
                <c:pt idx="6">
                  <c:v>1.0996677740863787</c:v>
                </c:pt>
                <c:pt idx="7">
                  <c:v>1.0398671096345515</c:v>
                </c:pt>
                <c:pt idx="8">
                  <c:v>0.92801771871539318</c:v>
                </c:pt>
                <c:pt idx="9">
                  <c:v>0.97120708748615725</c:v>
                </c:pt>
              </c:numCache>
            </c:numRef>
          </c:val>
          <c:smooth val="0"/>
          <c:extLst>
            <c:ext xmlns:c16="http://schemas.microsoft.com/office/drawing/2014/chart" uri="{C3380CC4-5D6E-409C-BE32-E72D297353CC}">
              <c16:uniqueId val="{00000002-3761-4290-99D5-59D3D671B561}"/>
            </c:ext>
          </c:extLst>
        </c:ser>
        <c:ser>
          <c:idx val="3"/>
          <c:order val="3"/>
          <c:tx>
            <c:strRef>
              <c:f>'Figur 3'!$M$7</c:f>
              <c:strCache>
                <c:ptCount val="1"/>
                <c:pt idx="0">
                  <c:v>HSL Out-client/ hospital care  F10-F16, F18-F19
</c:v>
                </c:pt>
              </c:strCache>
            </c:strRef>
          </c:tx>
          <c:spPr>
            <a:ln w="21590" cap="rnd">
              <a:solidFill>
                <a:srgbClr val="005892"/>
              </a:solidFill>
              <a:prstDash val="sysDash"/>
              <a:round/>
            </a:ln>
            <a:effectLst/>
          </c:spPr>
          <c:marker>
            <c:symbol val="none"/>
          </c:marker>
          <c:cat>
            <c:strRef>
              <c:f>'Figur 3'!$N$3:$W$3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3'!$N$7:$W$7</c:f>
              <c:numCache>
                <c:formatCode>#,##0.00</c:formatCode>
                <c:ptCount val="10"/>
                <c:pt idx="0">
                  <c:v>1</c:v>
                </c:pt>
                <c:pt idx="1">
                  <c:v>1.0347477891221011</c:v>
                </c:pt>
                <c:pt idx="2">
                  <c:v>1.0734618742171784</c:v>
                </c:pt>
                <c:pt idx="3">
                  <c:v>1.0689072759706988</c:v>
                </c:pt>
                <c:pt idx="4">
                  <c:v>1.0724560671044141</c:v>
                </c:pt>
                <c:pt idx="5">
                  <c:v>1.0743348388810869</c:v>
                </c:pt>
                <c:pt idx="6">
                  <c:v>1.0638782404068774</c:v>
                </c:pt>
                <c:pt idx="7">
                  <c:v>1.0121266178312522</c:v>
                </c:pt>
                <c:pt idx="8">
                  <c:v>1.0180096405662884</c:v>
                </c:pt>
                <c:pt idx="9">
                  <c:v>1.0543135840892701</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2039858427401552"/>
          <c:y val="0.63189123047736251"/>
          <c:w val="0.48888356153707524"/>
          <c:h val="0.36810872837089009"/>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1165225</xdr:colOff>
      <xdr:row>1</xdr:row>
      <xdr:rowOff>142875</xdr:rowOff>
    </xdr:from>
    <xdr:to>
      <xdr:col>1</xdr:col>
      <xdr:colOff>3060240</xdr:colOff>
      <xdr:row>3</xdr:row>
      <xdr:rowOff>53975</xdr:rowOff>
    </xdr:to>
    <xdr:pic>
      <xdr:nvPicPr>
        <xdr:cNvPr id="4" name="Bildobjekt 3" descr="Sveriges officiella statistik">
          <a:extLst>
            <a:ext uri="{FF2B5EF4-FFF2-40B4-BE49-F238E27FC236}">
              <a16:creationId xmlns:a16="http://schemas.microsoft.com/office/drawing/2014/main" id="{E840825F-CBE7-4D03-9366-CD37D1AAE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3475" y="314325"/>
          <a:ext cx="1895015" cy="254000"/>
        </a:xfrm>
        <a:prstGeom prst="rect">
          <a:avLst/>
        </a:prstGeom>
      </xdr:spPr>
    </xdr:pic>
    <xdr:clientData/>
  </xdr:twoCellAnchor>
  <xdr:twoCellAnchor editAs="oneCell">
    <xdr:from>
      <xdr:col>0</xdr:col>
      <xdr:colOff>38100</xdr:colOff>
      <xdr:row>0</xdr:row>
      <xdr:rowOff>104775</xdr:rowOff>
    </xdr:from>
    <xdr:to>
      <xdr:col>1</xdr:col>
      <xdr:colOff>879475</xdr:colOff>
      <xdr:row>3</xdr:row>
      <xdr:rowOff>48895</xdr:rowOff>
    </xdr:to>
    <xdr:pic>
      <xdr:nvPicPr>
        <xdr:cNvPr id="5" name="Bildobjekt 4" descr="Socialstyrelsen">
          <a:extLst>
            <a:ext uri="{FF2B5EF4-FFF2-40B4-BE49-F238E27FC236}">
              <a16:creationId xmlns:a16="http://schemas.microsoft.com/office/drawing/2014/main" id="{C8F3437C-2329-4D99-8AB2-46A909B42E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04775"/>
          <a:ext cx="2079625" cy="458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1162050</xdr:colOff>
      <xdr:row>3</xdr:row>
      <xdr:rowOff>0</xdr:rowOff>
    </xdr:from>
    <xdr:to>
      <xdr:col>5</xdr:col>
      <xdr:colOff>3038474</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7A6D679-CDE5-495B-8722-16452DD411CB}"/>
            </a:ext>
          </a:extLst>
        </xdr:cNvPr>
        <xdr:cNvSpPr/>
      </xdr:nvSpPr>
      <xdr:spPr>
        <a:xfrm>
          <a:off x="6934200" y="933450"/>
          <a:ext cx="187642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209550</xdr:colOff>
      <xdr:row>3</xdr:row>
      <xdr:rowOff>152400</xdr:rowOff>
    </xdr:from>
    <xdr:to>
      <xdr:col>15</xdr:col>
      <xdr:colOff>66675</xdr:colOff>
      <xdr:row>4</xdr:row>
      <xdr:rowOff>572498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0C5FE31-C7B2-481E-B5C7-E54019751647}"/>
            </a:ext>
          </a:extLst>
        </xdr:cNvPr>
        <xdr:cNvSpPr/>
      </xdr:nvSpPr>
      <xdr:spPr>
        <a:xfrm>
          <a:off x="8505825" y="828675"/>
          <a:ext cx="1990725" cy="5915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200026</xdr:colOff>
      <xdr:row>5</xdr:row>
      <xdr:rowOff>171451</xdr:rowOff>
    </xdr:from>
    <xdr:to>
      <xdr:col>15</xdr:col>
      <xdr:colOff>504825</xdr:colOff>
      <xdr:row>9</xdr:row>
      <xdr:rowOff>152401</xdr:rowOff>
    </xdr:to>
    <xdr:sp macro="" textlink="">
      <xdr:nvSpPr>
        <xdr:cNvPr id="8" name="Rektangel 7">
          <a:extLst>
            <a:ext uri="{FF2B5EF4-FFF2-40B4-BE49-F238E27FC236}">
              <a16:creationId xmlns:a16="http://schemas.microsoft.com/office/drawing/2014/main" id="{1A158F90-FDD4-4F54-9022-436349D964AA}"/>
            </a:ext>
          </a:extLst>
        </xdr:cNvPr>
        <xdr:cNvSpPr/>
      </xdr:nvSpPr>
      <xdr:spPr>
        <a:xfrm>
          <a:off x="8696326" y="1733551"/>
          <a:ext cx="2438399" cy="857250"/>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endParaRPr lang="sv-SE" sz="800">
            <a:solidFill>
              <a:sysClr val="windowText" lastClr="000000"/>
            </a:solidFill>
            <a:effectLst/>
          </a:endParaRPr>
        </a:p>
        <a:p>
          <a:r>
            <a:rPr lang="sv-SE" sz="800" b="0">
              <a:solidFill>
                <a:sysClr val="windowText" lastClr="000000"/>
              </a:solidFill>
              <a:effectLst/>
              <a:latin typeface="+mn-lt"/>
              <a:ea typeface="+mn-ea"/>
              <a:cs typeface="+mn-cs"/>
            </a:rPr>
            <a:t>*     Uppgiften</a:t>
          </a:r>
          <a:r>
            <a:rPr lang="sv-SE" sz="800" b="0" baseline="0">
              <a:solidFill>
                <a:sysClr val="windowText" lastClr="000000"/>
              </a:solidFill>
              <a:effectLst/>
              <a:latin typeface="+mn-lt"/>
              <a:ea typeface="+mn-ea"/>
              <a:cs typeface="+mn-cs"/>
            </a:rPr>
            <a:t> redovisas inte uppdelad i åldersgrupper</a:t>
          </a:r>
          <a:endParaRPr lang="sv-SE" sz="800">
            <a:solidFill>
              <a:sysClr val="windowText" lastClr="000000"/>
            </a:solidFill>
            <a:effectLst/>
          </a:endParaRPr>
        </a:p>
        <a:p>
          <a:r>
            <a:rPr lang="sv-SE" sz="800" b="0" baseline="0">
              <a:solidFill>
                <a:sysClr val="windowText" lastClr="000000"/>
              </a:solidFill>
              <a:effectLst/>
              <a:latin typeface="+mn-lt"/>
              <a:ea typeface="+mn-ea"/>
              <a:cs typeface="+mn-cs"/>
            </a:rPr>
            <a:t>Befolkningsuppgifter  avser 1 november 2023</a:t>
          </a:r>
          <a:endParaRPr lang="sv-SE" sz="800">
            <a:solidFill>
              <a:sysClr val="windowText" lastClr="000000"/>
            </a:solidFill>
            <a:effectLst/>
          </a:endParaRPr>
        </a:p>
        <a:p>
          <a:pPr algn="l"/>
          <a:endParaRPr lang="sv-SE" sz="800" b="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514351</xdr:colOff>
      <xdr:row>4</xdr:row>
      <xdr:rowOff>0</xdr:rowOff>
    </xdr:from>
    <xdr:to>
      <xdr:col>14</xdr:col>
      <xdr:colOff>304800</xdr:colOff>
      <xdr:row>5</xdr:row>
      <xdr:rowOff>448673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B2F6F7F-D47D-46EA-B4D4-99C3029CF037}"/>
            </a:ext>
          </a:extLst>
        </xdr:cNvPr>
        <xdr:cNvSpPr/>
      </xdr:nvSpPr>
      <xdr:spPr>
        <a:xfrm>
          <a:off x="8239126" y="847725"/>
          <a:ext cx="1924049" cy="6963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0</xdr:colOff>
      <xdr:row>7</xdr:row>
      <xdr:rowOff>0</xdr:rowOff>
    </xdr:from>
    <xdr:to>
      <xdr:col>15</xdr:col>
      <xdr:colOff>228600</xdr:colOff>
      <xdr:row>14</xdr:row>
      <xdr:rowOff>0</xdr:rowOff>
    </xdr:to>
    <xdr:sp macro="" textlink="">
      <xdr:nvSpPr>
        <xdr:cNvPr id="6" name="Rektangel 5">
          <a:extLst>
            <a:ext uri="{FF2B5EF4-FFF2-40B4-BE49-F238E27FC236}">
              <a16:creationId xmlns:a16="http://schemas.microsoft.com/office/drawing/2014/main" id="{FE5DDDD0-BA24-496D-BC01-CC917C72E881}"/>
            </a:ext>
          </a:extLst>
        </xdr:cNvPr>
        <xdr:cNvSpPr/>
      </xdr:nvSpPr>
      <xdr:spPr>
        <a:xfrm>
          <a:off x="7905750" y="2000250"/>
          <a:ext cx="2362200" cy="1266825"/>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endParaRPr lang="sv-SE" sz="800">
            <a:solidFill>
              <a:sysClr val="windowText" lastClr="000000"/>
            </a:solidFill>
            <a:effectLst/>
          </a:endParaRPr>
        </a:p>
        <a:p>
          <a:r>
            <a:rPr lang="sv-SE" sz="800" b="0" baseline="0">
              <a:solidFill>
                <a:sysClr val="windowText" lastClr="000000"/>
              </a:solidFill>
              <a:effectLst/>
              <a:latin typeface="+mn-lt"/>
              <a:ea typeface="+mn-ea"/>
              <a:cs typeface="+mn-cs"/>
            </a:rPr>
            <a:t>X   Uppgiften har skyddats av sekretesskäl.</a:t>
          </a:r>
        </a:p>
        <a:p>
          <a:r>
            <a:rPr lang="sv-SE" sz="800" b="0" baseline="0">
              <a:solidFill>
                <a:sysClr val="windowText" lastClr="000000"/>
              </a:solidFill>
              <a:effectLst/>
              <a:latin typeface="+mn-lt"/>
              <a:ea typeface="+mn-ea"/>
              <a:cs typeface="+mn-cs"/>
            </a:rPr>
            <a:t>     Value has been protected for confidentiality.</a:t>
          </a:r>
        </a:p>
        <a:p>
          <a:endParaRPr lang="sv-SE" sz="800" b="0" baseline="0">
            <a:solidFill>
              <a:sysClr val="windowText" lastClr="000000"/>
            </a:solidFill>
            <a:effectLst/>
            <a:latin typeface="+mn-lt"/>
            <a:ea typeface="+mn-ea"/>
            <a:cs typeface="+mn-cs"/>
          </a:endParaRPr>
        </a:p>
        <a:p>
          <a:r>
            <a:rPr lang="sv-SE" sz="800" b="0" baseline="0">
              <a:solidFill>
                <a:sysClr val="windowText" lastClr="000000"/>
              </a:solidFill>
              <a:effectLst/>
              <a:latin typeface="+mn-lt"/>
              <a:ea typeface="+mn-ea"/>
              <a:cs typeface="+mn-cs"/>
            </a:rPr>
            <a:t>..    Uppgift har inte rapporterats.</a:t>
          </a:r>
        </a:p>
        <a:p>
          <a:r>
            <a:rPr lang="sv-SE" sz="800" b="0" baseline="0">
              <a:solidFill>
                <a:sysClr val="windowText" lastClr="000000"/>
              </a:solidFill>
              <a:effectLst/>
              <a:latin typeface="+mn-lt"/>
              <a:ea typeface="+mn-ea"/>
              <a:cs typeface="+mn-cs"/>
            </a:rPr>
            <a:t>      Value has not been reported.</a:t>
          </a:r>
        </a:p>
        <a:p>
          <a:r>
            <a:rPr lang="sv-SE" sz="700" b="0" baseline="0">
              <a:solidFill>
                <a:sysClr val="windowText" lastClr="000000"/>
              </a:solidFill>
              <a:effectLst/>
              <a:latin typeface="+mn-lt"/>
              <a:ea typeface="+mn-ea"/>
              <a:cs typeface="+mn-cs"/>
            </a:rPr>
            <a:t> </a:t>
          </a:r>
          <a:endParaRPr lang="sv-SE" sz="700">
            <a:solidFill>
              <a:sysClr val="windowText" lastClr="000000"/>
            </a:solidFill>
            <a:effectLst/>
          </a:endParaRPr>
        </a:p>
        <a:p>
          <a:endParaRPr lang="sv-SE" sz="800">
            <a:solidFill>
              <a:sysClr val="windowText" lastClr="000000"/>
            </a:solidFill>
            <a:effectLst/>
          </a:endParaRPr>
        </a:p>
        <a:p>
          <a:pPr algn="l"/>
          <a:endParaRPr lang="sv-SE" sz="800" b="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85725</xdr:colOff>
      <xdr:row>4</xdr:row>
      <xdr:rowOff>0</xdr:rowOff>
    </xdr:from>
    <xdr:to>
      <xdr:col>15</xdr:col>
      <xdr:colOff>485775</xdr:colOff>
      <xdr:row>4</xdr:row>
      <xdr:rowOff>733425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24B6503-6FF9-40A7-A1D7-E6FF25B6BC27}"/>
            </a:ext>
          </a:extLst>
        </xdr:cNvPr>
        <xdr:cNvSpPr/>
      </xdr:nvSpPr>
      <xdr:spPr>
        <a:xfrm>
          <a:off x="8848725" y="828675"/>
          <a:ext cx="1990725" cy="733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0</xdr:colOff>
      <xdr:row>5</xdr:row>
      <xdr:rowOff>123826</xdr:rowOff>
    </xdr:from>
    <xdr:to>
      <xdr:col>16</xdr:col>
      <xdr:colOff>266699</xdr:colOff>
      <xdr:row>12</xdr:row>
      <xdr:rowOff>9525</xdr:rowOff>
    </xdr:to>
    <xdr:sp macro="" textlink="">
      <xdr:nvSpPr>
        <xdr:cNvPr id="5" name="Rektangel 4">
          <a:extLst>
            <a:ext uri="{FF2B5EF4-FFF2-40B4-BE49-F238E27FC236}">
              <a16:creationId xmlns:a16="http://schemas.microsoft.com/office/drawing/2014/main" id="{9E686240-8406-4463-B4EA-172BB763AAF9}"/>
            </a:ext>
          </a:extLst>
        </xdr:cNvPr>
        <xdr:cNvSpPr/>
      </xdr:nvSpPr>
      <xdr:spPr>
        <a:xfrm>
          <a:off x="8648700" y="1828801"/>
          <a:ext cx="2390774" cy="1152524"/>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p>
        <a:p>
          <a:r>
            <a:rPr lang="sv-SE" sz="800" b="0" baseline="0">
              <a:solidFill>
                <a:sysClr val="windowText" lastClr="000000"/>
              </a:solidFill>
              <a:effectLst/>
              <a:latin typeface="+mn-lt"/>
              <a:ea typeface="+mn-ea"/>
              <a:cs typeface="+mn-cs"/>
            </a:rPr>
            <a:t>X   Uppgiften har skyddats av sekretesskäl.</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Value has been protected for confidentiality.</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Uppgift har inte rapporterats.</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Value has not been reported.</a:t>
          </a:r>
          <a:endParaRPr lang="sv-SE" sz="800" b="0">
            <a:solidFill>
              <a:sysClr val="windowText" lastClr="000000"/>
            </a:solidFill>
            <a:effectLst/>
            <a:latin typeface="+mn-lt"/>
          </a:endParaRPr>
        </a:p>
        <a:p>
          <a:endParaRPr lang="sv-SE" sz="800">
            <a:solidFill>
              <a:sysClr val="windowText" lastClr="000000"/>
            </a:solidFill>
            <a:effectLst/>
          </a:endParaRPr>
        </a:p>
        <a:p>
          <a:pPr algn="l"/>
          <a:endParaRPr lang="sv-SE" sz="800" b="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485776</xdr:colOff>
      <xdr:row>4</xdr:row>
      <xdr:rowOff>0</xdr:rowOff>
    </xdr:from>
    <xdr:to>
      <xdr:col>16</xdr:col>
      <xdr:colOff>123826</xdr:colOff>
      <xdr:row>5</xdr:row>
      <xdr:rowOff>20048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0D6E87C-A810-461A-8534-04C3DF39078F}"/>
            </a:ext>
          </a:extLst>
        </xdr:cNvPr>
        <xdr:cNvSpPr/>
      </xdr:nvSpPr>
      <xdr:spPr>
        <a:xfrm>
          <a:off x="9991726" y="1247775"/>
          <a:ext cx="177165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0</xdr:colOff>
      <xdr:row>6</xdr:row>
      <xdr:rowOff>161925</xdr:rowOff>
    </xdr:from>
    <xdr:to>
      <xdr:col>17</xdr:col>
      <xdr:colOff>257174</xdr:colOff>
      <xdr:row>13</xdr:row>
      <xdr:rowOff>114300</xdr:rowOff>
    </xdr:to>
    <xdr:sp macro="" textlink="">
      <xdr:nvSpPr>
        <xdr:cNvPr id="6" name="Rektangel 5">
          <a:extLst>
            <a:ext uri="{FF2B5EF4-FFF2-40B4-BE49-F238E27FC236}">
              <a16:creationId xmlns:a16="http://schemas.microsoft.com/office/drawing/2014/main" id="{59E0D094-2C56-4C99-9935-7CED5BF6F7EA}"/>
            </a:ext>
          </a:extLst>
        </xdr:cNvPr>
        <xdr:cNvSpPr/>
      </xdr:nvSpPr>
      <xdr:spPr>
        <a:xfrm>
          <a:off x="9734550" y="2171700"/>
          <a:ext cx="2390774" cy="1219200"/>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0</xdr:colOff>
      <xdr:row>3</xdr:row>
      <xdr:rowOff>0</xdr:rowOff>
    </xdr:from>
    <xdr:to>
      <xdr:col>17</xdr:col>
      <xdr:colOff>38100</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AB42802-EBF7-4FBB-978F-53389D8D841C}"/>
            </a:ext>
          </a:extLst>
        </xdr:cNvPr>
        <xdr:cNvSpPr/>
      </xdr:nvSpPr>
      <xdr:spPr>
        <a:xfrm>
          <a:off x="11706225" y="571500"/>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304800</xdr:colOff>
      <xdr:row>4</xdr:row>
      <xdr:rowOff>57151</xdr:rowOff>
    </xdr:from>
    <xdr:to>
      <xdr:col>17</xdr:col>
      <xdr:colOff>485774</xdr:colOff>
      <xdr:row>11</xdr:row>
      <xdr:rowOff>9526</xdr:rowOff>
    </xdr:to>
    <xdr:sp macro="" textlink="">
      <xdr:nvSpPr>
        <xdr:cNvPr id="5" name="Rektangel 4">
          <a:extLst>
            <a:ext uri="{FF2B5EF4-FFF2-40B4-BE49-F238E27FC236}">
              <a16:creationId xmlns:a16="http://schemas.microsoft.com/office/drawing/2014/main" id="{7199CDA8-798E-40B2-90D9-DA5AEAD260AE}"/>
            </a:ext>
          </a:extLst>
        </xdr:cNvPr>
        <xdr:cNvSpPr/>
      </xdr:nvSpPr>
      <xdr:spPr>
        <a:xfrm>
          <a:off x="9972675" y="1495426"/>
          <a:ext cx="2314574" cy="1219200"/>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38101</xdr:colOff>
      <xdr:row>3</xdr:row>
      <xdr:rowOff>228600</xdr:rowOff>
    </xdr:from>
    <xdr:to>
      <xdr:col>10</xdr:col>
      <xdr:colOff>381001</xdr:colOff>
      <xdr:row>6</xdr:row>
      <xdr:rowOff>95250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9001460-7EA5-4DAA-A967-00B42FA09E22}"/>
            </a:ext>
          </a:extLst>
        </xdr:cNvPr>
        <xdr:cNvSpPr/>
      </xdr:nvSpPr>
      <xdr:spPr>
        <a:xfrm>
          <a:off x="6229351" y="838200"/>
          <a:ext cx="1943100"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0</xdr:colOff>
      <xdr:row>8</xdr:row>
      <xdr:rowOff>9526</xdr:rowOff>
    </xdr:from>
    <xdr:to>
      <xdr:col>11</xdr:col>
      <xdr:colOff>95250</xdr:colOff>
      <xdr:row>13</xdr:row>
      <xdr:rowOff>57150</xdr:rowOff>
    </xdr:to>
    <xdr:sp macro="" textlink="">
      <xdr:nvSpPr>
        <xdr:cNvPr id="5" name="Rektangel 4">
          <a:extLst>
            <a:ext uri="{FF2B5EF4-FFF2-40B4-BE49-F238E27FC236}">
              <a16:creationId xmlns:a16="http://schemas.microsoft.com/office/drawing/2014/main" id="{765E1D15-9EA3-4519-874B-03FA4C09BC50}"/>
            </a:ext>
          </a:extLst>
        </xdr:cNvPr>
        <xdr:cNvSpPr/>
      </xdr:nvSpPr>
      <xdr:spPr>
        <a:xfrm>
          <a:off x="6191250" y="1790701"/>
          <a:ext cx="2228850" cy="952499"/>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endParaRPr lang="sv-SE" sz="800" b="0">
            <a:solidFill>
              <a:sysClr val="windowText" lastClr="000000"/>
            </a:solidFill>
            <a:effectLst/>
            <a:latin typeface="+mn-lt"/>
            <a:ea typeface="+mn-ea"/>
            <a:cs typeface="+mn-cs"/>
          </a:endParaRPr>
        </a:p>
        <a:p>
          <a:r>
            <a:rPr lang="sv-SE" sz="800" b="0">
              <a:solidFill>
                <a:sysClr val="windowText" lastClr="000000"/>
              </a:solidFill>
              <a:effectLst/>
              <a:latin typeface="+mn-lt"/>
              <a:ea typeface="+mn-ea"/>
              <a:cs typeface="+mn-cs"/>
            </a:rPr>
            <a:t>*     Uppgiften</a:t>
          </a:r>
          <a:r>
            <a:rPr lang="sv-SE" sz="800" b="0" baseline="0">
              <a:solidFill>
                <a:sysClr val="windowText" lastClr="000000"/>
              </a:solidFill>
              <a:effectLst/>
              <a:latin typeface="+mn-lt"/>
              <a:ea typeface="+mn-ea"/>
              <a:cs typeface="+mn-cs"/>
            </a:rPr>
            <a:t> redovisas inte uppdelad i åldersgrupper</a:t>
          </a:r>
        </a:p>
        <a:p>
          <a:r>
            <a:rPr lang="sv-SE" sz="800" b="1">
              <a:solidFill>
                <a:sysClr val="windowText" lastClr="000000"/>
              </a:solidFill>
              <a:effectLst/>
              <a:latin typeface="+mn-lt"/>
              <a:ea typeface="+mn-ea"/>
              <a:cs typeface="+mn-cs"/>
            </a:rPr>
            <a:t>..</a:t>
          </a:r>
          <a:r>
            <a:rPr lang="sv-SE" sz="800" b="1" baseline="0">
              <a:solidFill>
                <a:sysClr val="windowText" lastClr="000000"/>
              </a:solidFill>
              <a:effectLst/>
              <a:latin typeface="+mn-lt"/>
              <a:ea typeface="+mn-ea"/>
              <a:cs typeface="+mn-cs"/>
            </a:rPr>
            <a:t> </a:t>
          </a:r>
          <a:r>
            <a:rPr lang="sv-SE" sz="800" b="1">
              <a:solidFill>
                <a:sysClr val="windowText" lastClr="000000"/>
              </a:solidFill>
              <a:effectLst/>
              <a:latin typeface="+mn-lt"/>
              <a:ea typeface="+mn-ea"/>
              <a:cs typeface="+mn-cs"/>
            </a:rPr>
            <a:t>   </a:t>
          </a:r>
          <a:r>
            <a:rPr lang="sv-SE" sz="800" b="0">
              <a:solidFill>
                <a:sysClr val="windowText" lastClr="000000"/>
              </a:solidFill>
              <a:effectLst/>
              <a:latin typeface="+mn-lt"/>
              <a:ea typeface="+mn-ea"/>
              <a:cs typeface="+mn-cs"/>
            </a:rPr>
            <a:t>Uppgift</a:t>
          </a:r>
          <a:r>
            <a:rPr lang="sv-SE" sz="800" b="0" baseline="0">
              <a:solidFill>
                <a:sysClr val="windowText" lastClr="000000"/>
              </a:solidFill>
              <a:effectLst/>
              <a:latin typeface="+mn-lt"/>
              <a:ea typeface="+mn-ea"/>
              <a:cs typeface="+mn-cs"/>
            </a:rPr>
            <a:t> har inte rapporterats</a:t>
          </a:r>
          <a:endParaRPr lang="sv-SE" sz="800">
            <a:solidFill>
              <a:sysClr val="windowText" lastClr="000000"/>
            </a:solidFill>
            <a:effectLst/>
          </a:endParaRPr>
        </a:p>
        <a:p>
          <a:r>
            <a:rPr lang="sv-SE" sz="800" b="0" baseline="0">
              <a:solidFill>
                <a:sysClr val="windowText" lastClr="000000"/>
              </a:solidFill>
              <a:effectLst/>
              <a:latin typeface="+mn-lt"/>
              <a:ea typeface="+mn-ea"/>
              <a:cs typeface="+mn-cs"/>
            </a:rPr>
            <a:t>      Value has not been reported</a:t>
          </a:r>
          <a:endParaRPr lang="sv-SE" sz="800">
            <a:solidFill>
              <a:sysClr val="windowText" lastClr="000000"/>
            </a:solidFill>
            <a:effectLst/>
          </a:endParaRPr>
        </a:p>
        <a:p>
          <a:pPr marL="171450" indent="-171450">
            <a:buFont typeface="Arial" panose="020B0604020202020204" pitchFamily="34" charset="0"/>
            <a:buChar char="•"/>
          </a:pPr>
          <a:endParaRPr lang="sv-SE" sz="800">
            <a:solidFill>
              <a:sysClr val="windowText" lastClr="000000"/>
            </a:solidFill>
            <a:effectLst/>
          </a:endParaRPr>
        </a:p>
        <a:p>
          <a:pPr algn="l"/>
          <a:endParaRPr lang="sv-SE" sz="800" b="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9525</xdr:colOff>
      <xdr:row>3</xdr:row>
      <xdr:rowOff>0</xdr:rowOff>
    </xdr:from>
    <xdr:to>
      <xdr:col>9</xdr:col>
      <xdr:colOff>190500</xdr:colOff>
      <xdr:row>5</xdr:row>
      <xdr:rowOff>67673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C55EDA-FA7E-4800-AB8D-2E7B848568CC}"/>
            </a:ext>
          </a:extLst>
        </xdr:cNvPr>
        <xdr:cNvSpPr/>
      </xdr:nvSpPr>
      <xdr:spPr>
        <a:xfrm>
          <a:off x="4752975" y="609600"/>
          <a:ext cx="1781175" cy="6677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161926</xdr:colOff>
      <xdr:row>2</xdr:row>
      <xdr:rowOff>104775</xdr:rowOff>
    </xdr:from>
    <xdr:to>
      <xdr:col>13</xdr:col>
      <xdr:colOff>428625</xdr:colOff>
      <xdr:row>3</xdr:row>
      <xdr:rowOff>457200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586E6D-9D62-4D57-AE67-D84DDC0A75DA}"/>
            </a:ext>
          </a:extLst>
        </xdr:cNvPr>
        <xdr:cNvSpPr/>
      </xdr:nvSpPr>
      <xdr:spPr>
        <a:xfrm>
          <a:off x="7172326" y="495300"/>
          <a:ext cx="1866899"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219076</xdr:colOff>
      <xdr:row>3</xdr:row>
      <xdr:rowOff>0</xdr:rowOff>
    </xdr:from>
    <xdr:to>
      <xdr:col>17</xdr:col>
      <xdr:colOff>390526</xdr:colOff>
      <xdr:row>4</xdr:row>
      <xdr:rowOff>410573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23FCE8-49B6-4A9F-BA8D-68DA2768091B}"/>
            </a:ext>
          </a:extLst>
        </xdr:cNvPr>
        <xdr:cNvSpPr/>
      </xdr:nvSpPr>
      <xdr:spPr>
        <a:xfrm>
          <a:off x="10372726" y="609600"/>
          <a:ext cx="177165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1</xdr:row>
      <xdr:rowOff>149225</xdr:rowOff>
    </xdr:from>
    <xdr:to>
      <xdr:col>10</xdr:col>
      <xdr:colOff>304799</xdr:colOff>
      <xdr:row>5</xdr:row>
      <xdr:rowOff>10523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F2178CB2-BC0C-4989-9B91-1D683D4F4C36}"/>
            </a:ext>
          </a:extLst>
        </xdr:cNvPr>
        <xdr:cNvSpPr/>
      </xdr:nvSpPr>
      <xdr:spPr>
        <a:xfrm>
          <a:off x="5419725" y="330200"/>
          <a:ext cx="2047874" cy="62329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2</xdr:col>
      <xdr:colOff>228600</xdr:colOff>
      <xdr:row>2</xdr:row>
      <xdr:rowOff>38100</xdr:rowOff>
    </xdr:from>
    <xdr:to>
      <xdr:col>5</xdr:col>
      <xdr:colOff>523415</xdr:colOff>
      <xdr:row>3</xdr:row>
      <xdr:rowOff>120650</xdr:rowOff>
    </xdr:to>
    <xdr:pic>
      <xdr:nvPicPr>
        <xdr:cNvPr id="6" name="Bildobjekt 5" descr="Sveriges officiella statistik">
          <a:extLst>
            <a:ext uri="{FF2B5EF4-FFF2-40B4-BE49-F238E27FC236}">
              <a16:creationId xmlns:a16="http://schemas.microsoft.com/office/drawing/2014/main" id="{65A9D654-F7B9-4E39-8943-7951CFE4DE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0" y="400050"/>
          <a:ext cx="2066465" cy="263525"/>
        </a:xfrm>
        <a:prstGeom prst="rect">
          <a:avLst/>
        </a:prstGeom>
      </xdr:spPr>
    </xdr:pic>
    <xdr:clientData/>
  </xdr:twoCellAnchor>
  <xdr:twoCellAnchor editAs="oneCell">
    <xdr:from>
      <xdr:col>0</xdr:col>
      <xdr:colOff>53975</xdr:colOff>
      <xdr:row>1</xdr:row>
      <xdr:rowOff>0</xdr:rowOff>
    </xdr:from>
    <xdr:to>
      <xdr:col>1</xdr:col>
      <xdr:colOff>695325</xdr:colOff>
      <xdr:row>3</xdr:row>
      <xdr:rowOff>115570</xdr:rowOff>
    </xdr:to>
    <xdr:pic>
      <xdr:nvPicPr>
        <xdr:cNvPr id="7" name="Bildobjekt 6" descr="Socialstyrelsen">
          <a:extLst>
            <a:ext uri="{FF2B5EF4-FFF2-40B4-BE49-F238E27FC236}">
              <a16:creationId xmlns:a16="http://schemas.microsoft.com/office/drawing/2014/main" id="{3DFE7ED3-F8F9-48A3-8BC1-EDCF399D35E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5" y="180975"/>
          <a:ext cx="2232025"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123825</xdr:colOff>
      <xdr:row>3</xdr:row>
      <xdr:rowOff>0</xdr:rowOff>
    </xdr:from>
    <xdr:to>
      <xdr:col>13</xdr:col>
      <xdr:colOff>514350</xdr:colOff>
      <xdr:row>5</xdr:row>
      <xdr:rowOff>105773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4AF4CC-6C34-4FE5-8809-0F41A9DDFBB1}"/>
            </a:ext>
          </a:extLst>
        </xdr:cNvPr>
        <xdr:cNvSpPr/>
      </xdr:nvSpPr>
      <xdr:spPr>
        <a:xfrm>
          <a:off x="9296400" y="609600"/>
          <a:ext cx="199072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400050</xdr:colOff>
      <xdr:row>3</xdr:row>
      <xdr:rowOff>0</xdr:rowOff>
    </xdr:from>
    <xdr:to>
      <xdr:col>14</xdr:col>
      <xdr:colOff>419100</xdr:colOff>
      <xdr:row>3</xdr:row>
      <xdr:rowOff>620123</xdr:rowOff>
    </xdr:to>
    <xdr:sp macro="" textlink="">
      <xdr:nvSpPr>
        <xdr:cNvPr id="2" name="Rektangel med rundade hörn 1" descr="Knapp för ">
          <a:hlinkClick xmlns:r="http://schemas.openxmlformats.org/officeDocument/2006/relationships" r:id="rId1"/>
          <a:extLst>
            <a:ext uri="{FF2B5EF4-FFF2-40B4-BE49-F238E27FC236}">
              <a16:creationId xmlns:a16="http://schemas.microsoft.com/office/drawing/2014/main" id="{F8D8B286-A2F2-441C-916B-CCA61CB7CE06}"/>
            </a:ext>
          </a:extLst>
        </xdr:cNvPr>
        <xdr:cNvSpPr/>
      </xdr:nvSpPr>
      <xdr:spPr>
        <a:xfrm>
          <a:off x="7686675" y="619125"/>
          <a:ext cx="215265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133351</xdr:colOff>
      <xdr:row>4</xdr:row>
      <xdr:rowOff>314324</xdr:rowOff>
    </xdr:from>
    <xdr:to>
      <xdr:col>12</xdr:col>
      <xdr:colOff>400050</xdr:colOff>
      <xdr:row>7</xdr:row>
      <xdr:rowOff>209549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DA9CC5C-F5DF-495B-A0AC-33DF24ED8C1E}"/>
            </a:ext>
          </a:extLst>
        </xdr:cNvPr>
        <xdr:cNvSpPr/>
      </xdr:nvSpPr>
      <xdr:spPr>
        <a:xfrm>
          <a:off x="7038976" y="1162049"/>
          <a:ext cx="1866899"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5</xdr:row>
      <xdr:rowOff>85726</xdr:rowOff>
    </xdr:from>
    <xdr:to>
      <xdr:col>15</xdr:col>
      <xdr:colOff>276224</xdr:colOff>
      <xdr:row>8</xdr:row>
      <xdr:rowOff>171450</xdr:rowOff>
    </xdr:to>
    <xdr:sp macro="" textlink="">
      <xdr:nvSpPr>
        <xdr:cNvPr id="10" name="Rektangel med rundade hörn 1">
          <a:hlinkClick xmlns:r="http://schemas.openxmlformats.org/officeDocument/2006/relationships" r:id="rId1"/>
          <a:extLst>
            <a:ext uri="{FF2B5EF4-FFF2-40B4-BE49-F238E27FC236}">
              <a16:creationId xmlns:a16="http://schemas.microsoft.com/office/drawing/2014/main" id="{BBC2C6EA-7F75-44B3-9175-9D317F3A36B4}"/>
            </a:ext>
          </a:extLst>
        </xdr:cNvPr>
        <xdr:cNvSpPr/>
      </xdr:nvSpPr>
      <xdr:spPr>
        <a:xfrm>
          <a:off x="10820400" y="1838326"/>
          <a:ext cx="1876424" cy="628649"/>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161925</xdr:colOff>
      <xdr:row>3</xdr:row>
      <xdr:rowOff>142875</xdr:rowOff>
    </xdr:from>
    <xdr:to>
      <xdr:col>11</xdr:col>
      <xdr:colOff>361950</xdr:colOff>
      <xdr:row>7</xdr:row>
      <xdr:rowOff>19050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C181087-84D3-4BC7-9F3C-82924AE83090}"/>
            </a:ext>
          </a:extLst>
        </xdr:cNvPr>
        <xdr:cNvSpPr/>
      </xdr:nvSpPr>
      <xdr:spPr>
        <a:xfrm>
          <a:off x="6076950" y="714375"/>
          <a:ext cx="1800225" cy="762000"/>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8</xdr:col>
      <xdr:colOff>742950</xdr:colOff>
      <xdr:row>4</xdr:row>
      <xdr:rowOff>0</xdr:rowOff>
    </xdr:from>
    <xdr:to>
      <xdr:col>12</xdr:col>
      <xdr:colOff>66675</xdr:colOff>
      <xdr:row>4</xdr:row>
      <xdr:rowOff>620123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AED3CAA-FC0D-4282-8282-4E2B5CD5A925}"/>
            </a:ext>
          </a:extLst>
        </xdr:cNvPr>
        <xdr:cNvSpPr/>
      </xdr:nvSpPr>
      <xdr:spPr>
        <a:xfrm>
          <a:off x="8239125" y="895350"/>
          <a:ext cx="1781175" cy="620123"/>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0</xdr:colOff>
      <xdr:row>3</xdr:row>
      <xdr:rowOff>0</xdr:rowOff>
    </xdr:from>
    <xdr:to>
      <xdr:col>20</xdr:col>
      <xdr:colOff>276224</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83C59D-FB0D-4DF5-B98A-F043C29AC210}"/>
            </a:ext>
          </a:extLst>
        </xdr:cNvPr>
        <xdr:cNvSpPr/>
      </xdr:nvSpPr>
      <xdr:spPr>
        <a:xfrm>
          <a:off x="10763250" y="590550"/>
          <a:ext cx="1876424" cy="620123"/>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381000</xdr:colOff>
      <xdr:row>2</xdr:row>
      <xdr:rowOff>787400</xdr:rowOff>
    </xdr:from>
    <xdr:to>
      <xdr:col>16</xdr:col>
      <xdr:colOff>374650</xdr:colOff>
      <xdr:row>2</xdr:row>
      <xdr:rowOff>1358901</xdr:rowOff>
    </xdr:to>
    <xdr:sp macro="" textlink="">
      <xdr:nvSpPr>
        <xdr:cNvPr id="8" name="Rektangel med rundade hörn 1">
          <a:hlinkClick xmlns:r="http://schemas.openxmlformats.org/officeDocument/2006/relationships" r:id="rId1"/>
          <a:extLst>
            <a:ext uri="{FF2B5EF4-FFF2-40B4-BE49-F238E27FC236}">
              <a16:creationId xmlns:a16="http://schemas.microsoft.com/office/drawing/2014/main" id="{D5C61CF3-3A10-4059-889B-CF1C697E4FA3}"/>
            </a:ext>
          </a:extLst>
        </xdr:cNvPr>
        <xdr:cNvSpPr/>
      </xdr:nvSpPr>
      <xdr:spPr>
        <a:xfrm>
          <a:off x="8686800" y="1028700"/>
          <a:ext cx="1765300" cy="571501"/>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114300</xdr:colOff>
      <xdr:row>1</xdr:row>
      <xdr:rowOff>1</xdr:rowOff>
    </xdr:from>
    <xdr:to>
      <xdr:col>13</xdr:col>
      <xdr:colOff>276224</xdr:colOff>
      <xdr:row>3</xdr:row>
      <xdr:rowOff>88901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A40E417-C534-481E-A233-2862E558A60D}"/>
            </a:ext>
          </a:extLst>
        </xdr:cNvPr>
        <xdr:cNvSpPr/>
      </xdr:nvSpPr>
      <xdr:spPr>
        <a:xfrm>
          <a:off x="7893050" y="241301"/>
          <a:ext cx="1933574"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242889</xdr:colOff>
      <xdr:row>31</xdr:row>
      <xdr:rowOff>9524</xdr:rowOff>
    </xdr:from>
    <xdr:to>
      <xdr:col>4</xdr:col>
      <xdr:colOff>352426</xdr:colOff>
      <xdr:row>49</xdr:row>
      <xdr:rowOff>19049</xdr:rowOff>
    </xdr:to>
    <xdr:graphicFrame macro="">
      <xdr:nvGraphicFramePr>
        <xdr:cNvPr id="2" name="Excel Word-Linjediagram">
          <a:extLst>
            <a:ext uri="{FF2B5EF4-FFF2-40B4-BE49-F238E27FC236}">
              <a16:creationId xmlns:a16="http://schemas.microsoft.com/office/drawing/2014/main" id="{CD01A465-EE90-4694-9321-734B72DDDF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119063</xdr:colOff>
      <xdr:row>30</xdr:row>
      <xdr:rowOff>157162</xdr:rowOff>
    </xdr:from>
    <xdr:to>
      <xdr:col>10</xdr:col>
      <xdr:colOff>437378</xdr:colOff>
      <xdr:row>49</xdr:row>
      <xdr:rowOff>95250</xdr:rowOff>
    </xdr:to>
    <xdr:graphicFrame macro="">
      <xdr:nvGraphicFramePr>
        <xdr:cNvPr id="3" name="Excel Word-Linjediagram">
          <a:extLst>
            <a:ext uri="{FF2B5EF4-FFF2-40B4-BE49-F238E27FC236}">
              <a16:creationId xmlns:a16="http://schemas.microsoft.com/office/drawing/2014/main" id="{0756BC76-44B2-4A74-8D1C-93C47E1614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xdr:row>
      <xdr:rowOff>0</xdr:rowOff>
    </xdr:from>
    <xdr:to>
      <xdr:col>15</xdr:col>
      <xdr:colOff>247650</xdr:colOff>
      <xdr:row>5</xdr:row>
      <xdr:rowOff>95250</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D41F1952-2D13-4460-A116-747FD432635F}"/>
            </a:ext>
          </a:extLst>
        </xdr:cNvPr>
        <xdr:cNvSpPr/>
      </xdr:nvSpPr>
      <xdr:spPr>
        <a:xfrm>
          <a:off x="14468475" y="723900"/>
          <a:ext cx="1847850" cy="609600"/>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504825</xdr:colOff>
      <xdr:row>2</xdr:row>
      <xdr:rowOff>76200</xdr:rowOff>
    </xdr:from>
    <xdr:to>
      <xdr:col>15</xdr:col>
      <xdr:colOff>47625</xdr:colOff>
      <xdr:row>6</xdr:row>
      <xdr:rowOff>142875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BC657057-F280-465C-AF15-01E80E37BDC2}"/>
            </a:ext>
          </a:extLst>
        </xdr:cNvPr>
        <xdr:cNvSpPr/>
      </xdr:nvSpPr>
      <xdr:spPr>
        <a:xfrm>
          <a:off x="7153275" y="2009775"/>
          <a:ext cx="2209800" cy="752475"/>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128587</xdr:colOff>
      <xdr:row>8</xdr:row>
      <xdr:rowOff>138112</xdr:rowOff>
    </xdr:from>
    <xdr:to>
      <xdr:col>18</xdr:col>
      <xdr:colOff>433387</xdr:colOff>
      <xdr:row>24</xdr:row>
      <xdr:rowOff>138112</xdr:rowOff>
    </xdr:to>
    <xdr:graphicFrame macro="">
      <xdr:nvGraphicFramePr>
        <xdr:cNvPr id="6" name="Diagram 5">
          <a:extLst>
            <a:ext uri="{FF2B5EF4-FFF2-40B4-BE49-F238E27FC236}">
              <a16:creationId xmlns:a16="http://schemas.microsoft.com/office/drawing/2014/main" id="{B3C8DCF0-1FAA-4AEC-8F65-B1CD4107BB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742950</xdr:colOff>
      <xdr:row>9</xdr:row>
      <xdr:rowOff>95251</xdr:rowOff>
    </xdr:from>
    <xdr:to>
      <xdr:col>10</xdr:col>
      <xdr:colOff>333375</xdr:colOff>
      <xdr:row>31</xdr:row>
      <xdr:rowOff>95250</xdr:rowOff>
    </xdr:to>
    <xdr:graphicFrame macro="">
      <xdr:nvGraphicFramePr>
        <xdr:cNvPr id="3" name="Excel Word-Linjediagram">
          <a:extLst>
            <a:ext uri="{FF2B5EF4-FFF2-40B4-BE49-F238E27FC236}">
              <a16:creationId xmlns:a16="http://schemas.microsoft.com/office/drawing/2014/main" id="{E0BD871B-5012-4850-B5A5-651896115D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1000124</xdr:colOff>
      <xdr:row>10</xdr:row>
      <xdr:rowOff>109537</xdr:rowOff>
    </xdr:from>
    <xdr:to>
      <xdr:col>21</xdr:col>
      <xdr:colOff>380999</xdr:colOff>
      <xdr:row>38</xdr:row>
      <xdr:rowOff>0</xdr:rowOff>
    </xdr:to>
    <xdr:graphicFrame macro="">
      <xdr:nvGraphicFramePr>
        <xdr:cNvPr id="6" name="Excel Word-Linjediagram">
          <a:extLst>
            <a:ext uri="{FF2B5EF4-FFF2-40B4-BE49-F238E27FC236}">
              <a16:creationId xmlns:a16="http://schemas.microsoft.com/office/drawing/2014/main" id="{6E28452E-A392-48EF-8390-A5D89C12A0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3</xdr:row>
      <xdr:rowOff>0</xdr:rowOff>
    </xdr:from>
    <xdr:to>
      <xdr:col>27</xdr:col>
      <xdr:colOff>38100</xdr:colOff>
      <xdr:row>5</xdr:row>
      <xdr:rowOff>172448</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A6650E4F-720D-4C59-8853-08A0E6066606}"/>
            </a:ext>
          </a:extLst>
        </xdr:cNvPr>
        <xdr:cNvSpPr/>
      </xdr:nvSpPr>
      <xdr:spPr>
        <a:xfrm>
          <a:off x="16668750" y="685800"/>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3</xdr:row>
      <xdr:rowOff>0</xdr:rowOff>
    </xdr:from>
    <xdr:to>
      <xdr:col>23</xdr:col>
      <xdr:colOff>276224</xdr:colOff>
      <xdr:row>5</xdr:row>
      <xdr:rowOff>150223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42BDC38-28AA-4A47-A16D-563BF32C39B1}"/>
            </a:ext>
          </a:extLst>
        </xdr:cNvPr>
        <xdr:cNvSpPr/>
      </xdr:nvSpPr>
      <xdr:spPr>
        <a:xfrm>
          <a:off x="15176500" y="349250"/>
          <a:ext cx="204787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2</xdr:row>
      <xdr:rowOff>9525</xdr:rowOff>
    </xdr:from>
    <xdr:to>
      <xdr:col>15</xdr:col>
      <xdr:colOff>276224</xdr:colOff>
      <xdr:row>4</xdr:row>
      <xdr:rowOff>998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79B9F7-2992-42D1-96B3-55F2608CBE2D}"/>
            </a:ext>
          </a:extLst>
        </xdr:cNvPr>
        <xdr:cNvSpPr/>
      </xdr:nvSpPr>
      <xdr:spPr>
        <a:xfrm>
          <a:off x="8191500" y="466725"/>
          <a:ext cx="1876424"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0000000}" name="Tabell21" displayName="Tabell21" ref="A3:D27" totalsRowShown="0" headerRowDxfId="234" dataDxfId="232" headerRowBorderDxfId="233" tableBorderDxfId="231" headerRowCellStyle="SoS Tabellhuvud">
  <autoFilter ref="A3:D27" xr:uid="{00000000-0009-0000-0100-000015000000}"/>
  <tableColumns count="4">
    <tableColumn id="1" xr3:uid="{00000000-0010-0000-0000-000001000000}" name="År" dataDxfId="230"/>
    <tableColumn id="2" xr3:uid="{00000000-0010-0000-0000-000002000000}" name="Median (totalt)" dataDxfId="229"/>
    <tableColumn id="3" xr3:uid="{00000000-0010-0000-0000-000003000000}" name="Kvinnor" dataDxfId="228"/>
    <tableColumn id="4" xr3:uid="{00000000-0010-0000-0000-000004000000}" name="Män" dataDxfId="227"/>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ell11" displayName="Tabell11" ref="A5:I28" totalsRowShown="0" dataDxfId="157" tableBorderDxfId="156" headerRowCellStyle="Diagramrubrik">
  <tableColumns count="9">
    <tableColumn id="1" xr3:uid="{00000000-0010-0000-0900-000001000000}" name="Omvårdnad/Vårdform" dataDxfId="155" dataCellStyle="Normal_Tabellmallar E"/>
    <tableColumn id="2" xr3:uid="{00000000-0010-0000-0900-000002000000}" name="Kön" dataDxfId="154"/>
    <tableColumn id="3" xr3:uid="{00000000-0010-0000-0900-000003000000}" name=" Ålder _x000a_21-24 år                    " dataDxfId="153" dataCellStyle="Tabellltext"/>
    <tableColumn id="4" xr3:uid="{00000000-0010-0000-0900-000004000000}" name="25-34 år" dataDxfId="152" dataCellStyle="Tabellltext"/>
    <tableColumn id="5" xr3:uid="{00000000-0010-0000-0900-000005000000}" name="35-49 år" dataDxfId="151" dataCellStyle="Tabellltext"/>
    <tableColumn id="6" xr3:uid="{00000000-0010-0000-0900-000006000000}" name="50-64 år" dataDxfId="150" dataCellStyle="Tabellltext"/>
    <tableColumn id="7" xr3:uid="{00000000-0010-0000-0900-000007000000}" name="65 år-" dataDxfId="149" dataCellStyle="Tabellltext"/>
    <tableColumn id="8" xr3:uid="{00000000-0010-0000-0900-000008000000}" name="Totalt _x000a_antal _x000a_personer" dataDxfId="148" dataCellStyle="Tabellltext"/>
    <tableColumn id="9" xr3:uid="{00000000-0010-0000-0900-000009000000}" name="Antal personer _x000a_per 10 000 invånare _x000a_21–64 år1)" dataDxfId="147"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ell14" displayName="Tabell14" ref="A6:J320" totalsRowShown="0" dataDxfId="146" tableBorderDxfId="145" headerRowCellStyle="Diagramrubrik" dataCellStyle="Normal_Tabellmall_BC 2">
  <autoFilter ref="A6:J320" xr:uid="{00000000-0009-0000-0100-00000E000000}"/>
  <tableColumns count="10">
    <tableColumn id="1" xr3:uid="{00000000-0010-0000-0A00-000001000000}" name="Kommun-_x000a_kod" dataDxfId="144" dataCellStyle="Normal_Tabellmall_BC 2"/>
    <tableColumn id="2" xr3:uid="{00000000-0010-0000-0A00-000002000000}" name="Län _x000a_Kommun" dataDxfId="143" dataCellStyle="Normal_Tabellmall_BC 2"/>
    <tableColumn id="3" xr3:uid="{00000000-0010-0000-0A00-000003000000}" name="Bistånd som _x000a_avser boende1)*" dataDxfId="142" dataCellStyle="Normal_Tabellmall_BC 2"/>
    <tableColumn id="4" xr3:uid="{00000000-0010-0000-0A00-000004000000}" name="varav   _x000a_Akut-boende" dataDxfId="141"/>
    <tableColumn id="5" xr3:uid="{00000000-0010-0000-0A00-000005000000}" name="Övergångs-_x000a_boende" dataDxfId="140"/>
    <tableColumn id="6" xr3:uid="{00000000-0010-0000-0A00-000006000000}" name="Långsiktigt _x000a_boende" dataDxfId="139" dataCellStyle="Normal_Tabellmall_BC 2"/>
    <tableColumn id="7" xr3:uid="{00000000-0010-0000-0A00-000007000000}" name="Individuellt _x000a_behovsprövade _x000a_insatser2)" dataDxfId="138" dataCellStyle="Normal_Tabellmall_BC 2"/>
    <tableColumn id="8" xr3:uid="{00000000-0010-0000-0A00-000008000000}" name="Frivillig _x000a_institutions-_x000a_vård3)" dataDxfId="137" dataCellStyle="Normal_Tabellmall_BC 2"/>
    <tableColumn id="9" xr3:uid="{00000000-0010-0000-0A00-000009000000}" name="Familjehem enligt SoL _x000a_och 27§LVM 3)" dataDxfId="136" dataCellStyle="Normal_Tabellmall_BC 2"/>
    <tableColumn id="10" xr3:uid="{00000000-0010-0000-0A00-00000A000000}" name="Insatser som _x000a_avser spel4)" dataDxfId="135"/>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ell18" displayName="Tabell18" ref="A5:K317" totalsRowShown="0" tableBorderDxfId="134" headerRowCellStyle="Diagramrubrik" dataCellStyle="Normal_Tabellmallar E">
  <autoFilter ref="A5:K317" xr:uid="{00000000-0009-0000-0100-000012000000}"/>
  <tableColumns count="11">
    <tableColumn id="1" xr3:uid="{00000000-0010-0000-0B00-000001000000}" name="Kommun-_x000a_kod" dataCellStyle="Normal_Tabellmallar E"/>
    <tableColumn id="2" xr3:uid="{00000000-0010-0000-0B00-000002000000}" name="Län_x000a_Kommun" dataCellStyle="Normal_Tabellmallar E"/>
    <tableColumn id="3" xr3:uid="{00000000-0010-0000-0B00-000003000000}" name="Bistånd som avser boende1) _x000a_Totalt" dataDxfId="133" dataCellStyle="Normal_Tabellmallar E"/>
    <tableColumn id="4" xr3:uid="{00000000-0010-0000-0B00-000004000000}" name="varav_x000a_Kvinnor" dataDxfId="132" dataCellStyle="Normal_Tabellmallar E"/>
    <tableColumn id="5" xr3:uid="{00000000-0010-0000-0B00-000005000000}" name="Män" dataDxfId="131" dataCellStyle="Normal_Tabellmallar E"/>
    <tableColumn id="6" xr3:uid="{00000000-0010-0000-0B00-000006000000}" name="Familjehem enl. SoL och    _x000a_27§ LVM2)_x000a_Totalt" dataDxfId="130" dataCellStyle="Normal_Tabellmallar E"/>
    <tableColumn id="7" xr3:uid="{00000000-0010-0000-0B00-000007000000}" name="varav_x000a_Kvinnor " dataDxfId="129" dataCellStyle="Normal_Tabellmallar E"/>
    <tableColumn id="8" xr3:uid="{00000000-0010-0000-0B00-000008000000}" name="Män " dataDxfId="128" dataCellStyle="Normal_Tabellmallar E"/>
    <tableColumn id="9" xr3:uid="{00000000-0010-0000-0B00-000009000000}" name="Insatser avseende spel3)_x000a_Totalt" dataDxfId="127" dataCellStyle="Normal_Tabellmallar E"/>
    <tableColumn id="10" xr3:uid="{00000000-0010-0000-0B00-00000A000000}" name="varav_x000a_Kvinnor  " dataDxfId="126" dataCellStyle="Normal_Tabellmallar E"/>
    <tableColumn id="11" xr3:uid="{00000000-0010-0000-0B00-00000B000000}" name="Män  " dataDxfId="125" dataCellStyle="Normal_Tabellmallar E"/>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ell9" displayName="Tabell9" ref="A5:K317" totalsRowShown="0" dataDxfId="124" tableBorderDxfId="123" headerRowCellStyle="Diagramrubrik">
  <autoFilter ref="A5:K317" xr:uid="{BF33D653-2D2F-4E07-A1CC-EDBB2F603EE3}"/>
  <tableColumns count="11">
    <tableColumn id="1" xr3:uid="{00000000-0010-0000-0C00-000001000000}" name="Kommun-_x000a_kod" dataDxfId="122"/>
    <tableColumn id="2" xr3:uid="{00000000-0010-0000-0C00-000002000000}" name="Län_x000a_Kommun" dataDxfId="121"/>
    <tableColumn id="3" xr3:uid="{00000000-0010-0000-0C00-000003000000}" name="Bistånd som _x000a_avser boende1)_x000a_Antal boendedygn " dataDxfId="120"/>
    <tableColumn id="4" xr3:uid="{00000000-0010-0000-0C00-000004000000}" name="varav_x000a_Kvinnor" dataDxfId="119"/>
    <tableColumn id="5" xr3:uid="{00000000-0010-0000-0C00-000005000000}" name="Män" dataDxfId="118"/>
    <tableColumn id="7" xr3:uid="{00000000-0010-0000-0C00-000007000000}" name="Frivillig institutionsvård2)_x000a_Antal vårddygn" dataDxfId="117"/>
    <tableColumn id="8" xr3:uid="{00000000-0010-0000-0C00-000008000000}" name="varav _x000a_Kvinnor " dataDxfId="116"/>
    <tableColumn id="9" xr3:uid="{00000000-0010-0000-0C00-000009000000}" name="Män  " dataDxfId="115"/>
    <tableColumn id="11" xr3:uid="{00000000-0010-0000-0C00-00000B000000}" name="Familjehem enl. SoL _x000a_och 27§ LVM2)_x000a_Antal vårddygn" dataDxfId="114"/>
    <tableColumn id="12" xr3:uid="{00000000-0010-0000-0C00-00000C000000}" name="varav_x000a_Kvinnor  " dataDxfId="113"/>
    <tableColumn id="13" xr3:uid="{00000000-0010-0000-0C00-00000D000000}" name="Män    " dataDxfId="112"/>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abell12" displayName="Tabell12" ref="A4:K317" totalsRowShown="0" headerRowDxfId="111" tableBorderDxfId="110" headerRowCellStyle="Procent">
  <autoFilter ref="A4:K317" xr:uid="{67BF3892-1B35-4340-ACE7-5BFA0FF95049}"/>
  <tableColumns count="11">
    <tableColumn id="1" xr3:uid="{00000000-0010-0000-0D00-000001000000}" name="Kommun-_x000a_kod" dataDxfId="109"/>
    <tableColumn id="2" xr3:uid="{00000000-0010-0000-0D00-000002000000}" name="Län_x000a_Kommun"/>
    <tableColumn id="4" xr3:uid="{00000000-0010-0000-0D00-000004000000}" name="Totalt_x000a_Antal _x000a_vårddygn "/>
    <tableColumn id="5" xr3:uid="{00000000-0010-0000-0D00-000005000000}" name="Antal vårddygn _x000a_till kvinnor"/>
    <tableColumn id="6" xr3:uid="{00000000-0010-0000-0D00-000006000000}" name="_x000a_varav antal vård-_x000a_dygn hos _x000a_Offentlig _x000a_vårdgivare"/>
    <tableColumn id="7" xr3:uid="{00000000-0010-0000-0D00-000007000000}" name="Privat/enskild_x000a_vårdgivare"/>
    <tableColumn id="8" xr3:uid="{00000000-0010-0000-0D00-000008000000}" name="Privat/enskild _x000a_delad med _x000a_offentlig"/>
    <tableColumn id="9" xr3:uid="{00000000-0010-0000-0D00-000009000000}" name="Antal _x000a_vårddygn _x000a_till män "/>
    <tableColumn id="10" xr3:uid="{00000000-0010-0000-0D00-00000A000000}" name="varav antal vård-_x000a_dygn hos _x000a_Offentlig vårdgivare  "/>
    <tableColumn id="11" xr3:uid="{00000000-0010-0000-0D00-00000B000000}" name="Privat/enskild_x000a_vårdgivare  "/>
    <tableColumn id="12" xr3:uid="{00000000-0010-0000-0D00-00000C000000}" name="Privat/enskild _x000a_delad med _x000a_offentlig  "/>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ell13" displayName="Tabell13" ref="A4:F316" totalsRowShown="0" tableBorderDxfId="108" headerRowCellStyle="Diagramrubrik">
  <tableColumns count="6">
    <tableColumn id="1" xr3:uid="{00000000-0010-0000-0E00-000001000000}" name="Kommunkod" dataDxfId="107"/>
    <tableColumn id="2" xr3:uid="{00000000-0010-0000-0E00-000002000000}" name="Län_x000a_Kommun" dataDxfId="106"/>
    <tableColumn id="3" xr3:uid="{00000000-0010-0000-0E00-000003000000}" name="Antal _x000a_personer1)"/>
    <tableColumn id="4" xr3:uid="{00000000-0010-0000-0E00-000004000000}" name="varav_x000a_Kvinnor"/>
    <tableColumn id="5" xr3:uid="{00000000-0010-0000-0E00-000005000000}" name="Män"/>
    <tableColumn id="6" xr3:uid="{00000000-0010-0000-0E00-000006000000}" name="Antal dygn _x000a_per person2)" dataDxfId="105"/>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ell17" displayName="Tabell17" ref="A4:C28" totalsRowShown="0" headerRowDxfId="104">
  <tableColumns count="3">
    <tableColumn id="1" xr3:uid="{00000000-0010-0000-0F00-000001000000}" name="År" dataDxfId="103"/>
    <tableColumn id="3" xr3:uid="{00000000-0010-0000-0F00-000003000000}" name="Tvångsintagna_x000a_(LVM)" dataDxfId="102"/>
    <tableColumn id="4" xr3:uid="{00000000-0010-0000-0F00-000004000000}" name="Frivilligt intagna_x000a_(SoL)" dataDxfId="101"/>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ell20" displayName="Tabell20" ref="A4:H316" totalsRowShown="0" headerRowDxfId="100" dataDxfId="99" tableBorderDxfId="98">
  <tableColumns count="8">
    <tableColumn id="1" xr3:uid="{00000000-0010-0000-1000-000001000000}" name="Kommun-_x000a_kod" dataDxfId="97"/>
    <tableColumn id="2" xr3:uid="{00000000-0010-0000-1000-000002000000}" name="Län_x000a_Kommun" dataDxfId="96"/>
    <tableColumn id="3" xr3:uid="{00000000-0010-0000-1000-000003000000}" name="Antal _x000a_vårddygn_x000a_Totalt" dataDxfId="95"/>
    <tableColumn id="4" xr3:uid="{00000000-0010-0000-1000-000004000000}" name="Kvinnor" dataDxfId="94"/>
    <tableColumn id="5" xr3:uid="{00000000-0010-0000-1000-000005000000}" name="Män" dataDxfId="93"/>
    <tableColumn id="7" xr3:uid="{00000000-0010-0000-1000-000007000000}" name="Därav _x000a_antal avvikna _x000a_vårddygn" dataDxfId="92"/>
    <tableColumn id="8" xr3:uid="{00000000-0010-0000-1000-000008000000}" name="Kvinnor  " dataDxfId="91"/>
    <tableColumn id="9" xr3:uid="{00000000-0010-0000-1000-000009000000}" name="Män  " dataDxfId="90"/>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1000000}" name="Tabell4" displayName="Tabell4" ref="A5:M27" totalsRowShown="0" headerRowDxfId="89" dataDxfId="88" tableBorderDxfId="87">
  <tableColumns count="13">
    <tableColumn id="1" xr3:uid="{00000000-0010-0000-1100-000001000000}" name="Länskod" dataDxfId="86"/>
    <tableColumn id="2" xr3:uid="{00000000-0010-0000-1100-000002000000}" name="Län" dataDxfId="85"/>
    <tableColumn id="3" xr3:uid="{00000000-0010-0000-1100-000003000000}" name="_x000a__x000a_Totalt" dataDxfId="84"/>
    <tableColumn id="4" xr3:uid="{00000000-0010-0000-1100-000004000000}" name="Därav beslut om vård _x000a_Antal " dataDxfId="83"/>
    <tableColumn id="5" xr3:uid="{00000000-0010-0000-1100-000005000000}" name="Andel, %" dataDxfId="82"/>
    <tableColumn id="7" xr3:uid="{00000000-0010-0000-1100-000007000000}" name="Risk att_x000a_skada_x000a_egna _x000a_hälsan" dataDxfId="81"/>
    <tableColumn id="8" xr3:uid="{00000000-0010-0000-1100-000008000000}" name="Risk att förstöra sitt liv" dataDxfId="80"/>
    <tableColumn id="9" xr3:uid="{00000000-0010-0000-1100-000009000000}" name="Risk att skada sig själv" dataDxfId="79"/>
    <tableColumn id="10" xr3:uid="{00000000-0010-0000-1100-00000A000000}" name="Risk att skada närstående" dataDxfId="78"/>
    <tableColumn id="12" xr3:uid="{00000000-0010-0000-1100-00000C000000}" name="Alkohol" dataDxfId="77"/>
    <tableColumn id="13" xr3:uid="{00000000-0010-0000-1100-00000D000000}" name="Narkotika" dataDxfId="76"/>
    <tableColumn id="14" xr3:uid="{00000000-0010-0000-1100-00000E000000}" name="Alkohol och narkotika" dataDxfId="75"/>
    <tableColumn id="15" xr3:uid="{00000000-0010-0000-1100-00000F000000}" name="Övrigt missbruk" dataDxfId="74"/>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Tabell10" displayName="Tabell10" ref="A4:I21" totalsRowShown="0" headerRowDxfId="73" dataDxfId="72" tableBorderDxfId="71">
  <tableColumns count="9">
    <tableColumn id="2" xr3:uid="{00000000-0010-0000-1200-000002000000}" name="Typ av beslut" dataDxfId="70"/>
    <tableColumn id="3" xr3:uid="{00000000-0010-0000-1200-000003000000}" name="Totalt" dataDxfId="69"/>
    <tableColumn id="4" xr3:uid="{00000000-0010-0000-1200-000004000000}" name="Kön_x000a_Kvinnor" dataDxfId="68"/>
    <tableColumn id="5" xr3:uid="{00000000-0010-0000-1200-000005000000}" name="Män" dataDxfId="67"/>
    <tableColumn id="7" xr3:uid="{00000000-0010-0000-1200-000007000000}" name="Ålder_x000a_18-24" dataDxfId="66"/>
    <tableColumn id="8" xr3:uid="{00000000-0010-0000-1200-000008000000}" name="25-34" dataDxfId="65"/>
    <tableColumn id="9" xr3:uid="{00000000-0010-0000-1200-000009000000}" name="35-49" dataDxfId="64"/>
    <tableColumn id="10" xr3:uid="{00000000-0010-0000-1200-00000A000000}" name="50-64" dataDxfId="63"/>
    <tableColumn id="11" xr3:uid="{00000000-0010-0000-1200-00000B000000}" name="65-w" dataDxfId="62"/>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ell2123" displayName="Tabell2123" ref="G3:J27" totalsRowShown="0" headerRowDxfId="226" dataDxfId="224" headerRowBorderDxfId="225" tableBorderDxfId="223" headerRowCellStyle="SoS Tabellhuvud">
  <autoFilter ref="G3:J27" xr:uid="{00000000-0009-0000-0100-000016000000}"/>
  <tableColumns count="4">
    <tableColumn id="1" xr3:uid="{00000000-0010-0000-0100-000001000000}" name="Year" dataDxfId="222"/>
    <tableColumn id="2" xr3:uid="{00000000-0010-0000-0100-000002000000}" name="Median (total)" dataDxfId="221"/>
    <tableColumn id="3" xr3:uid="{00000000-0010-0000-0100-000003000000}" name="Women" dataDxfId="220"/>
    <tableColumn id="4" xr3:uid="{00000000-0010-0000-0100-000004000000}" name="Men" dataDxfId="219"/>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3000000}" name="Tabell15" displayName="Tabell15" ref="A4:I28" totalsRowShown="0" headerRowDxfId="61" dataDxfId="60" tableBorderDxfId="59">
  <autoFilter ref="A4:I28" xr:uid="{00000000-0009-0000-0100-00000F000000}"/>
  <tableColumns count="9">
    <tableColumn id="1" xr3:uid="{00000000-0010-0000-1300-000001000000}" name="Länskod" dataDxfId="58"/>
    <tableColumn id="2" xr3:uid="{00000000-0010-0000-1300-000002000000}" name="Län" dataDxfId="57"/>
    <tableColumn id="3" xr3:uid="{00000000-0010-0000-1300-000003000000}" name="Personer  med  beslut  Totalt" dataDxfId="56"/>
    <tableColumn id="4" xr3:uid="{00000000-0010-0000-1300-000004000000}" name="Därav  endast  omedelbart  omhändert." dataDxfId="55"/>
    <tableColumn id="6" xr3:uid="{00000000-0010-0000-1300-000006000000}" name="Ålder  (år)_x000a_18-24" dataDxfId="54"/>
    <tableColumn id="7" xr3:uid="{00000000-0010-0000-1300-000007000000}" name="25-34" dataDxfId="53"/>
    <tableColumn id="8" xr3:uid="{00000000-0010-0000-1300-000008000000}" name="35-49" dataDxfId="52"/>
    <tableColumn id="9" xr3:uid="{00000000-0010-0000-1300-000009000000}" name="50-64" dataDxfId="51"/>
    <tableColumn id="10" xr3:uid="{00000000-0010-0000-1300-00000A000000}" name="65-w" dataDxfId="50"/>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ell19" displayName="Tabell19" ref="A5:H29" totalsRowShown="0" headerRowDxfId="49" dataDxfId="48" tableBorderDxfId="47">
  <tableColumns count="8">
    <tableColumn id="1" xr3:uid="{00000000-0010-0000-1400-000001000000}" name="Länskod" dataDxfId="46"/>
    <tableColumn id="2" xr3:uid="{00000000-0010-0000-1400-000002000000}" name="Län" dataDxfId="45"/>
    <tableColumn id="4" xr3:uid="{00000000-0010-0000-1400-000004000000}" name="Antal beslut" dataDxfId="44"/>
    <tableColumn id="5" xr3:uid="{00000000-0010-0000-1400-000005000000}" name="Antal personer " dataDxfId="43"/>
    <tableColumn id="7" xr3:uid="{00000000-0010-0000-1400-000007000000}" name="Antal ansökningar" dataDxfId="42"/>
    <tableColumn id="8" xr3:uid="{00000000-0010-0000-1400-000008000000}" name="Antal personer" dataDxfId="41"/>
    <tableColumn id="10" xr3:uid="{00000000-0010-0000-1400-00000A000000}" name="Antal utskrivningar" dataDxfId="40"/>
    <tableColumn id="11" xr3:uid="{00000000-0010-0000-1400-00000B000000}" name="Antal personer  " dataDxfId="39"/>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ell23" displayName="Tabell23" ref="A5:K27" totalsRowShown="0" headerRowDxfId="38" dataDxfId="37">
  <tableColumns count="11">
    <tableColumn id="1" xr3:uid="{00000000-0010-0000-1500-000001000000}" name="Länskod" dataDxfId="36"/>
    <tableColumn id="2" xr3:uid="{00000000-0010-0000-1500-000002000000}" name="Län" dataDxfId="35"/>
    <tableColumn id="3" xr3:uid="{00000000-0010-0000-1500-000003000000}" name="Totalt" dataDxfId="34"/>
    <tableColumn id="4" xr3:uid="{00000000-0010-0000-1500-000004000000}" name="därav _x000a_med endast omedelbart omhänder-_x000a_tagande" dataDxfId="33"/>
    <tableColumn id="5" xr3:uid="{00000000-0010-0000-1500-000005000000}" name="med omedelbart omhänder-tagande och/eller beredande av vård" dataDxfId="32"/>
    <tableColumn id="7" xr3:uid="{00000000-0010-0000-1500-000007000000}" name="Totalt  " dataDxfId="31"/>
    <tableColumn id="8" xr3:uid="{00000000-0010-0000-1500-000008000000}" name="Omedelbart omhändertagande (fastställda + ickefastställda beslut)" dataDxfId="30"/>
    <tableColumn id="9" xr3:uid="{00000000-0010-0000-1500-000009000000}" name="Beredande av vård (bifall + avslag av ansökan)" dataDxfId="29"/>
    <tableColumn id="11" xr3:uid="{00000000-0010-0000-1500-00000B000000}" name="Missbrukaren kan få sitt hälsotillstånd allvarligt försämrat" dataDxfId="28"/>
    <tableColumn id="12" xr3:uid="{00000000-0010-0000-1500-00000C000000}" name="Missbrukaren kan skada sig själv" dataDxfId="27"/>
    <tableColumn id="13" xr3:uid="{00000000-0010-0000-1500-00000D000000}" name="Missbrukaren kan skada någon närstående" dataDxfId="26"/>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ell28" displayName="Tabell28" ref="A4:G34" totalsRowShown="0" headerRowDxfId="25" dataDxfId="24">
  <tableColumns count="7">
    <tableColumn id="1" xr3:uid="{00000000-0010-0000-1700-000001000000}" name="Utskrivningsår" dataDxfId="23"/>
    <tableColumn id="2" xr3:uid="{00000000-0010-0000-1700-000002000000}" name="Totalt" dataDxfId="22"/>
    <tableColumn id="3" xr3:uid="{00000000-0010-0000-1700-000003000000}" name="Kvinnor" dataDxfId="21"/>
    <tableColumn id="4" xr3:uid="{00000000-0010-0000-1700-000004000000}" name="Män" dataDxfId="20"/>
    <tableColumn id="5" xr3:uid="{00000000-0010-0000-1700-000005000000}" name="Antal personer" dataDxfId="19"/>
    <tableColumn id="6" xr3:uid="{00000000-0010-0000-1700-000006000000}" name="Kvinnor  " dataDxfId="18"/>
    <tableColumn id="7" xr3:uid="{00000000-0010-0000-1700-000007000000}" name="Män  " dataDxfId="17"/>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182E364-0B1B-432B-8629-AD21613A5F67}" name="Tabell305" displayName="Tabell305" ref="A40:G51" totalsRowShown="0" headerRowDxfId="16" dataDxfId="15">
  <tableColumns count="7">
    <tableColumn id="1" xr3:uid="{677E64B4-9DD4-4EAC-86AF-B23E98726796}" name="År" dataDxfId="14"/>
    <tableColumn id="2" xr3:uid="{221652AA-52AC-42F4-9A91-45F10EA55791}" name="Totalt" dataDxfId="13"/>
    <tableColumn id="3" xr3:uid="{406E654A-A2A8-45FE-8C71-94A4A0321E98}" name="Ålder_x000a_18-24" dataDxfId="12"/>
    <tableColumn id="4" xr3:uid="{88560467-990B-40E8-AD24-C1F33FCCDA30}" name="25-34" dataDxfId="11"/>
    <tableColumn id="5" xr3:uid="{A4E7281D-30EC-406D-A623-CA5F475ACFAB}" name="35-49" dataDxfId="10"/>
    <tableColumn id="6" xr3:uid="{264BC1CD-A373-4E3F-86D8-68464A5983C7}" name="50-64" dataDxfId="9"/>
    <tableColumn id="7" xr3:uid="{0B67E97A-BD58-46C8-B172-CEF8CFAEC791}" name="65-w" dataDxfId="8"/>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ell31" displayName="Tabell31" ref="A5:H15" totalsRowShown="0" headerRowDxfId="7" tableBorderDxfId="6">
  <autoFilter ref="A5:H15" xr:uid="{00000000-0009-0000-0100-00001F000000}"/>
  <tableColumns count="8">
    <tableColumn id="1" xr3:uid="{00000000-0010-0000-1900-000001000000}" name="Utskrivna från institutionsvård" dataDxfId="5"/>
    <tableColumn id="2" xr3:uid="{00000000-0010-0000-1900-000002000000}" name="Kön_x000a_Ålder" dataDxfId="4"/>
    <tableColumn id="4" xr3:uid="{00000000-0010-0000-1900-000004000000}" name="Totalt _x000a_antal utskriv-_x000a_ningar"/>
    <tableColumn id="5" xr3:uid="{00000000-0010-0000-1900-000005000000}" name="Därav:_x000a_Mindre än 30 dagar"/>
    <tableColumn id="6" xr3:uid="{00000000-0010-0000-1900-000006000000}" name="31-120 dagar"/>
    <tableColumn id="7" xr3:uid="{00000000-0010-0000-1900-000007000000}" name="121-184 dagar"/>
    <tableColumn id="8" xr3:uid="{00000000-0010-0000-1900-000008000000}" name="185 dagar eller fler"/>
    <tableColumn id="9" xr3:uid="{00000000-0010-0000-1900-000009000000}" name="Genom-_x000a_snittlig _x000a_vårdtid, _x000a_dagar"/>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A000000}" name="Tabell34" displayName="Tabell34" ref="A4:P7" totalsRowShown="0" headerRowDxfId="3" headerRowBorderDxfId="2" tableBorderDxfId="1">
  <tableColumns count="16">
    <tableColumn id="1" xr3:uid="{00000000-0010-0000-1A00-000001000000}" name="Utskrivna personer från institution" dataDxfId="0"/>
    <tableColumn id="2" xr3:uid="{00000000-0010-0000-1A00-000002000000}" name="Kön"/>
    <tableColumn id="3" xr3:uid="{00000000-0010-0000-1A00-000003000000}" name="Födelseland_x000a_Totalt1) "/>
    <tableColumn id="4" xr3:uid="{00000000-0010-0000-1A00-000004000000}" name="_x000a_Sverige"/>
    <tableColumn id="5" xr3:uid="{00000000-0010-0000-1A00-000005000000}" name="_x000a__x000a_Norden _x000a_(ej Sverige)"/>
    <tableColumn id="6" xr3:uid="{00000000-0010-0000-1A00-000006000000}" name="_x000a__x000a_Utanför_x000a_Norden _x000a_"/>
    <tableColumn id="7" xr3:uid="{00000000-0010-0000-1A00-000007000000}" name="% födda utanför Norden"/>
    <tableColumn id="8" xr3:uid="{00000000-0010-0000-1A00-000008000000}" name="Utbildning_x000a_Totalt2)"/>
    <tableColumn id="9" xr3:uid="{00000000-0010-0000-1A00-000009000000}" name="_x000a_För-_x000a_gymnasial _x000a_utbildning"/>
    <tableColumn id="10" xr3:uid="{00000000-0010-0000-1A00-00000A000000}" name="_x000a__x000a_%"/>
    <tableColumn id="11" xr3:uid="{00000000-0010-0000-1A00-00000B000000}" name="_x000a_Gymnasial _x000a_utbildning"/>
    <tableColumn id="12" xr3:uid="{00000000-0010-0000-1A00-00000C000000}" name="_x000a__x000a_%  "/>
    <tableColumn id="13" xr3:uid="{00000000-0010-0000-1A00-00000D000000}" name="_x000a_Efter-_x000a_gymnsial_x000a_utbildning"/>
    <tableColumn id="14" xr3:uid="{00000000-0010-0000-1A00-00000E000000}" name="_x000a__x000a_%    "/>
    <tableColumn id="15" xr3:uid="{00000000-0010-0000-1A00-00000F000000}" name="_x000a__x000a_Okänt"/>
    <tableColumn id="16" xr3:uid="{00000000-0010-0000-1A00-000010000000}" name="_x000a__x000a_%   "/>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90B0AEA-E396-4ED6-B533-E0563F0593EF}" name="Tabell24" displayName="Tabell24" ref="A5:G10" totalsRowShown="0">
  <autoFilter ref="A5:G10" xr:uid="{C2BF8173-0969-4910-A918-8D8E49E02B67}"/>
  <tableColumns count="7">
    <tableColumn id="1" xr3:uid="{F12AF1FE-5850-4F4D-AEDD-B7B1B263657C}" name="År"/>
    <tableColumn id="2" xr3:uid="{4D13D60F-AC33-4329-A5D0-D175B2685A43}" name="Kvinnor"/>
    <tableColumn id="3" xr3:uid="{09A11BDF-ACE6-459F-90B2-FB2FDBA40A35}" name="Män  "/>
    <tableColumn id="4" xr3:uid="{754ACD39-C167-44EE-8461-82AD17073198}" name="Totalt"/>
    <tableColumn id="5" xr3:uid="{C1CC307A-BC21-4539-8D83-DA714ADF1933}" name="Kvinnor "/>
    <tableColumn id="6" xr3:uid="{53121CEB-7417-4172-ADA0-9C7D2A8FE03F}" name="Män "/>
    <tableColumn id="7" xr3:uid="{54AAD9D1-3CDF-4098-9E7F-CD746FDA985C}" name="Totalt ">
      <calculatedColumnFormula>SUM(E6:F6)</calculatedColumnFormula>
    </tableColumn>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ell8" displayName="Tabell8" ref="A3:K7" totalsRowShown="0" headerRowBorderDxfId="218" tableBorderDxfId="217" headerRowCellStyle="Diagramrubrik">
  <tableColumns count="11">
    <tableColumn id="1" xr3:uid="{00000000-0010-0000-0400-000001000000}" name="Omvårdnad/Vårdform" dataDxfId="216" dataCellStyle="Diagramrubrik"/>
    <tableColumn id="5" xr3:uid="{00000000-0010-0000-0400-000005000000}" name="2013" dataDxfId="215"/>
    <tableColumn id="6" xr3:uid="{00000000-0010-0000-0400-000006000000}" name="2014" dataDxfId="214"/>
    <tableColumn id="7" xr3:uid="{00000000-0010-0000-0400-000007000000}" name="2015" dataDxfId="213"/>
    <tableColumn id="8" xr3:uid="{00000000-0010-0000-0400-000008000000}" name="2016" dataDxfId="212"/>
    <tableColumn id="9" xr3:uid="{00000000-0010-0000-0400-000009000000}" name="2017" dataDxfId="211"/>
    <tableColumn id="10" xr3:uid="{00000000-0010-0000-0400-00000A000000}" name="2018" dataDxfId="210"/>
    <tableColumn id="11" xr3:uid="{00000000-0010-0000-0400-00000B000000}" name="2019" dataDxfId="209"/>
    <tableColumn id="12" xr3:uid="{00000000-0010-0000-0400-00000C000000}" name="2020" dataDxfId="208"/>
    <tableColumn id="13" xr3:uid="{00000000-0010-0000-0400-00000D000000}" name="2021" dataDxfId="207"/>
    <tableColumn id="14" xr3:uid="{00000000-0010-0000-0400-00000E000000}" name="2022" dataDxfId="206"/>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ell2" displayName="Tabell2" ref="M3:W7" totalsRowShown="0" dataDxfId="204" headerRowBorderDxfId="205" tableBorderDxfId="203" headerRowCellStyle="Diagramrubrik">
  <tableColumns count="11">
    <tableColumn id="1" xr3:uid="{00000000-0010-0000-0500-000001000000}" name="Type of care" dataDxfId="202" dataCellStyle="Diagramrubrik"/>
    <tableColumn id="5" xr3:uid="{00000000-0010-0000-0500-000005000000}" name="2013" dataDxfId="201"/>
    <tableColumn id="6" xr3:uid="{00000000-0010-0000-0500-000006000000}" name="2014" dataDxfId="200"/>
    <tableColumn id="7" xr3:uid="{00000000-0010-0000-0500-000007000000}" name="2015" dataDxfId="199"/>
    <tableColumn id="8" xr3:uid="{00000000-0010-0000-0500-000008000000}" name="2016" dataDxfId="198"/>
    <tableColumn id="9" xr3:uid="{00000000-0010-0000-0500-000009000000}" name="2017" dataDxfId="197"/>
    <tableColumn id="10" xr3:uid="{00000000-0010-0000-0500-00000A000000}" name="2018" dataDxfId="196"/>
    <tableColumn id="11" xr3:uid="{00000000-0010-0000-0500-00000B000000}" name="2019" dataDxfId="195"/>
    <tableColumn id="12" xr3:uid="{00000000-0010-0000-0500-00000C000000}" name="2020" dataDxfId="194"/>
    <tableColumn id="13" xr3:uid="{00000000-0010-0000-0500-00000D000000}" name="2021" dataDxfId="193"/>
    <tableColumn id="14" xr3:uid="{00000000-0010-0000-0500-00000E000000}" name="2022" dataDxfId="192"/>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5" displayName="Tabell5" ref="A4:G9" totalsRowShown="0" headerRowDxfId="191" dataDxfId="189" headerRowBorderDxfId="190" tableBorderDxfId="188" headerRowCellStyle="Ljus - Grön">
  <tableColumns count="7">
    <tableColumn id="1" xr3:uid="{00000000-0010-0000-0200-000001000000}" name="Typ av vård eller stöd"/>
    <tableColumn id="2" xr3:uid="{00000000-0010-0000-0200-000002000000}" name="Kvinnor" dataDxfId="187"/>
    <tableColumn id="3" xr3:uid="{00000000-0010-0000-0200-000003000000}" name="%" dataDxfId="186"/>
    <tableColumn id="4" xr3:uid="{00000000-0010-0000-0200-000004000000}" name="Män" dataDxfId="185"/>
    <tableColumn id="5" xr3:uid="{00000000-0010-0000-0200-000005000000}" name="% " dataDxfId="184"/>
    <tableColumn id="6" xr3:uid="{00000000-0010-0000-0200-000006000000}" name="Total" dataDxfId="183"/>
    <tableColumn id="7" xr3:uid="{00000000-0010-0000-0200-000007000000}" name="%  " dataDxfId="182"/>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ell57" displayName="Tabell57" ref="M4:S9" totalsRowShown="0" dataDxfId="180" headerRowBorderDxfId="181" tableBorderDxfId="179">
  <tableColumns count="7">
    <tableColumn id="1" xr3:uid="{00000000-0010-0000-0300-000001000000}" name="Type of care or support"/>
    <tableColumn id="2" xr3:uid="{00000000-0010-0000-0300-000002000000}" name="Women" dataDxfId="178"/>
    <tableColumn id="3" xr3:uid="{00000000-0010-0000-0300-000003000000}" name="%" dataDxfId="177"/>
    <tableColumn id="4" xr3:uid="{00000000-0010-0000-0300-000004000000}" name="Men" dataDxfId="176"/>
    <tableColumn id="5" xr3:uid="{00000000-0010-0000-0300-000005000000}" name="% " dataDxfId="175"/>
    <tableColumn id="6" xr3:uid="{00000000-0010-0000-0300-000006000000}" name="Total" dataDxfId="174"/>
    <tableColumn id="7" xr3:uid="{00000000-0010-0000-0300-000007000000}" name="%  " dataDxfId="173"/>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ell1017" displayName="Tabell1017" ref="A5:H7" totalsRowShown="0" dataDxfId="172" headerRowCellStyle="Diagramrubrik" dataCellStyle="Normal_Tabellmall_BC 2">
  <tableColumns count="8">
    <tableColumn id="1" xr3:uid="{00000000-0010-0000-0700-000001000000}" name="Omvårdnad/Vårdform" dataDxfId="171" dataCellStyle="Normal_Tabellmall_BC 2"/>
    <tableColumn id="2" xr3:uid="{00000000-0010-0000-0700-000002000000}" name="Antal _x000a_personer" dataDxfId="170" dataCellStyle="Normal_Tabellmall_BC 2"/>
    <tableColumn id="3" xr3:uid="{00000000-0010-0000-0700-000003000000}" name="därav _x000a_Kvinnor " dataDxfId="169" dataCellStyle="Normal_Tabellmall_BC 2"/>
    <tableColumn id="4" xr3:uid="{00000000-0010-0000-0700-000004000000}" name="Män" dataDxfId="168" dataCellStyle="Normal_Tabellmall_BC 2"/>
    <tableColumn id="5" xr3:uid="{00000000-0010-0000-0700-000005000000}" name="Antal  boende- och vårddygn1) 2)" dataDxfId="167" dataCellStyle="Normal_Tabellmall_BC 2"/>
    <tableColumn id="6" xr3:uid="{00000000-0010-0000-0700-000006000000}" name="därav  _x000a_antal dygn till Kvinnor  " dataDxfId="166" dataCellStyle="Normal_Tabellmall_BC 2"/>
    <tableColumn id="7" xr3:uid="{00000000-0010-0000-0700-000007000000}" name="Män   " dataDxfId="165" dataCellStyle="Normal_Tabellmall_BC 2"/>
    <tableColumn id="8" xr3:uid="{00000000-0010-0000-0700-000008000000}" name="Antal boendedygn _x000a_per person" dataDxfId="164" dataCellStyle="Normal_Tabellmall_BC 2"/>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ell7" displayName="Tabell7" ref="A4:E11" totalsRowShown="0" dataDxfId="163" headerRowCellStyle="Diagramrubrik" dataCellStyle="Normal_Tabellmallar B och C 2">
  <tableColumns count="5">
    <tableColumn id="1" xr3:uid="{00000000-0010-0000-0800-000001000000}" name="Frivillig institutionsvård" dataDxfId="162" dataCellStyle="Normal_Tabellmallar B och C 2"/>
    <tableColumn id="3" xr3:uid="{00000000-0010-0000-0800-000003000000}" name="Kolumn2" dataDxfId="161" dataCellStyle="Normal_Tabellmallar B och C 2"/>
    <tableColumn id="4" xr3:uid="{00000000-0010-0000-0800-000004000000}" name="Totalt _x000a_antal  _x000a_vårddygn1)" dataDxfId="160" dataCellStyle="Normal_Tabellmallar B och C 2"/>
    <tableColumn id="5" xr3:uid="{00000000-0010-0000-0800-000005000000}" name="Därav_x000a_Kvinnor " dataDxfId="159" dataCellStyle="Normal_Tabellmallar B och C 2"/>
    <tableColumn id="6" xr3:uid="{00000000-0010-0000-0800-000006000000}" name="Män" dataDxfId="158" dataCellStyle="Normal_Tabellmallar B och C 2"/>
  </tableColumns>
  <tableStyleInfo name="1. SoS Tabell blå text" showFirstColumn="0" showLastColumn="0" showRowStripes="1" showColumnStripes="0"/>
</table>
</file>

<file path=xl/theme/theme1.xml><?xml version="1.0" encoding="utf-8"?>
<a:theme xmlns:a="http://schemas.openxmlformats.org/drawingml/2006/main" name="SoS XL">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vuxna-personer-med-missbruk-och-beroend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sdb.socialstyrelsen.se/if_mis/val.aspx" TargetMode="External"/><Relationship Id="rId1" Type="http://schemas.openxmlformats.org/officeDocument/2006/relationships/hyperlink" Target="https://www.socialstyrelsen.se/statistik-och-data/statistik/statistikamnen/vuxna-personer-med-missbruk-och-beroende" TargetMode="External"/><Relationship Id="rId5" Type="http://schemas.openxmlformats.org/officeDocument/2006/relationships/drawing" Target="../drawings/drawing2.xml"/><Relationship Id="rId4" Type="http://schemas.openxmlformats.org/officeDocument/2006/relationships/hyperlink" Target="mailto:sostat@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4.xml"/><Relationship Id="rId1" Type="http://schemas.openxmlformats.org/officeDocument/2006/relationships/printerSettings" Target="../printerSettings/printerSettings18.bin"/><Relationship Id="rId4"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workbookViewId="0"/>
  </sheetViews>
  <sheetFormatPr defaultColWidth="9.33203125" defaultRowHeight="13.5"/>
  <cols>
    <col min="1" max="1" width="21.6640625" style="210" customWidth="1"/>
    <col min="2" max="2" width="113" style="374" customWidth="1"/>
    <col min="3" max="3" width="119" style="374" customWidth="1"/>
    <col min="4" max="16384" width="9.33203125" style="23"/>
  </cols>
  <sheetData>
    <row r="1" spans="1:5">
      <c r="A1" s="378" t="s">
        <v>1218</v>
      </c>
      <c r="B1" s="369"/>
      <c r="C1" s="369"/>
    </row>
    <row r="2" spans="1:5">
      <c r="A2" s="379"/>
      <c r="B2" s="369"/>
      <c r="C2" s="369"/>
    </row>
    <row r="3" spans="1:5">
      <c r="A3" s="379"/>
      <c r="B3" s="369"/>
      <c r="C3" s="370"/>
      <c r="D3"/>
      <c r="E3"/>
    </row>
    <row r="4" spans="1:5">
      <c r="A4" s="379"/>
      <c r="B4" s="369"/>
      <c r="C4" s="369"/>
    </row>
    <row r="5" spans="1:5" ht="17.45" customHeight="1">
      <c r="A5" s="364" t="s">
        <v>1116</v>
      </c>
      <c r="B5" s="368"/>
      <c r="C5" s="368" t="s">
        <v>1117</v>
      </c>
    </row>
    <row r="6" spans="1:5" ht="17.45" customHeight="1">
      <c r="A6" s="380" t="s">
        <v>5</v>
      </c>
      <c r="B6" s="371" t="s">
        <v>6</v>
      </c>
      <c r="C6" s="371" t="s">
        <v>18</v>
      </c>
    </row>
    <row r="7" spans="1:5" ht="17.45" customHeight="1">
      <c r="A7" s="381" t="s">
        <v>19</v>
      </c>
      <c r="B7" s="368"/>
      <c r="C7" s="368"/>
    </row>
    <row r="8" spans="1:5" ht="17.45" customHeight="1">
      <c r="A8" s="382" t="s">
        <v>20</v>
      </c>
      <c r="B8" s="372"/>
      <c r="C8" s="368" t="s">
        <v>21</v>
      </c>
    </row>
    <row r="9" spans="1:5" ht="17.45" customHeight="1">
      <c r="A9" s="382" t="s">
        <v>22</v>
      </c>
      <c r="B9" s="373"/>
      <c r="C9" s="368" t="s">
        <v>23</v>
      </c>
    </row>
    <row r="10" spans="1:5" ht="17.45" customHeight="1">
      <c r="A10" s="382" t="s">
        <v>24</v>
      </c>
      <c r="B10" s="372"/>
      <c r="C10" s="368"/>
    </row>
    <row r="11" spans="1:5" ht="17.45" customHeight="1">
      <c r="A11" s="383" t="s">
        <v>25</v>
      </c>
      <c r="B11" s="373"/>
      <c r="C11" s="368"/>
    </row>
    <row r="12" spans="1:5">
      <c r="A12" s="384" t="s">
        <v>26</v>
      </c>
      <c r="B12" s="373" t="s">
        <v>1100</v>
      </c>
      <c r="C12" s="368" t="s">
        <v>1102</v>
      </c>
    </row>
    <row r="13" spans="1:5" ht="15" customHeight="1">
      <c r="A13" s="385" t="s">
        <v>28</v>
      </c>
      <c r="B13" s="373" t="s">
        <v>1210</v>
      </c>
      <c r="C13" s="374" t="s">
        <v>1203</v>
      </c>
    </row>
    <row r="14" spans="1:5" ht="25.5">
      <c r="A14" s="386" t="s">
        <v>1104</v>
      </c>
      <c r="B14" s="365" t="s">
        <v>1209</v>
      </c>
      <c r="C14" s="374" t="s">
        <v>1055</v>
      </c>
    </row>
    <row r="15" spans="1:5">
      <c r="A15" s="386" t="s">
        <v>27</v>
      </c>
      <c r="B15" s="365" t="s">
        <v>1101</v>
      </c>
      <c r="C15" s="374" t="s">
        <v>1103</v>
      </c>
    </row>
    <row r="16" spans="1:5" ht="27">
      <c r="A16" s="387" t="s">
        <v>29</v>
      </c>
      <c r="B16" s="365" t="s">
        <v>1114</v>
      </c>
      <c r="C16" s="366" t="s">
        <v>1118</v>
      </c>
    </row>
    <row r="17" spans="1:3">
      <c r="A17" s="387" t="s">
        <v>30</v>
      </c>
      <c r="B17" s="373" t="s">
        <v>1105</v>
      </c>
      <c r="C17" s="366" t="s">
        <v>1212</v>
      </c>
    </row>
    <row r="18" spans="1:3" ht="15" customHeight="1">
      <c r="A18" s="386" t="s">
        <v>31</v>
      </c>
      <c r="B18" s="373" t="s">
        <v>1106</v>
      </c>
      <c r="C18" s="375" t="s">
        <v>1119</v>
      </c>
    </row>
    <row r="19" spans="1:3" ht="27">
      <c r="A19" s="384" t="s">
        <v>32</v>
      </c>
      <c r="B19" s="373" t="s">
        <v>1107</v>
      </c>
      <c r="C19" s="376" t="s">
        <v>1120</v>
      </c>
    </row>
    <row r="20" spans="1:3" ht="27">
      <c r="A20" s="388" t="s">
        <v>33</v>
      </c>
      <c r="B20" s="373" t="s">
        <v>1108</v>
      </c>
      <c r="C20" s="368" t="s">
        <v>1121</v>
      </c>
    </row>
    <row r="21" spans="1:3" ht="27">
      <c r="A21" s="386" t="s">
        <v>34</v>
      </c>
      <c r="B21" s="367" t="s">
        <v>1109</v>
      </c>
      <c r="C21" s="368" t="s">
        <v>1122</v>
      </c>
    </row>
    <row r="22" spans="1:3" ht="27">
      <c r="A22" s="386" t="s">
        <v>35</v>
      </c>
      <c r="B22" s="373" t="s">
        <v>1110</v>
      </c>
      <c r="C22" s="368" t="s">
        <v>1123</v>
      </c>
    </row>
    <row r="23" spans="1:3" ht="27">
      <c r="A23" s="383" t="s">
        <v>36</v>
      </c>
      <c r="B23" s="373" t="s">
        <v>1111</v>
      </c>
      <c r="C23" s="368" t="s">
        <v>1124</v>
      </c>
    </row>
    <row r="24" spans="1:3">
      <c r="A24" s="386" t="s">
        <v>37</v>
      </c>
      <c r="B24" s="373" t="s">
        <v>1112</v>
      </c>
      <c r="C24" s="368" t="s">
        <v>1213</v>
      </c>
    </row>
    <row r="25" spans="1:3">
      <c r="A25" s="386" t="s">
        <v>1115</v>
      </c>
      <c r="B25" s="373" t="s">
        <v>1113</v>
      </c>
      <c r="C25" s="376" t="s">
        <v>1125</v>
      </c>
    </row>
    <row r="26" spans="1:3" ht="25.5">
      <c r="A26" s="386" t="s">
        <v>38</v>
      </c>
      <c r="B26" s="373" t="s">
        <v>1064</v>
      </c>
      <c r="C26" s="368" t="s">
        <v>1065</v>
      </c>
    </row>
    <row r="27" spans="1:3" ht="15.75" customHeight="1">
      <c r="A27" s="384" t="s">
        <v>39</v>
      </c>
      <c r="B27" s="373" t="s">
        <v>1066</v>
      </c>
      <c r="C27" s="368" t="s">
        <v>1078</v>
      </c>
    </row>
    <row r="28" spans="1:3">
      <c r="A28" s="386" t="s">
        <v>40</v>
      </c>
      <c r="B28" s="373" t="s">
        <v>1067</v>
      </c>
      <c r="C28" s="368" t="s">
        <v>1214</v>
      </c>
    </row>
    <row r="29" spans="1:3" ht="25.5">
      <c r="A29" s="384" t="s">
        <v>41</v>
      </c>
      <c r="B29" s="377" t="s">
        <v>1068</v>
      </c>
      <c r="C29" s="368" t="s">
        <v>1215</v>
      </c>
    </row>
    <row r="30" spans="1:3" ht="15.75" customHeight="1">
      <c r="A30" s="386" t="s">
        <v>42</v>
      </c>
      <c r="B30" s="373" t="s">
        <v>1069</v>
      </c>
      <c r="C30" s="368" t="s">
        <v>1077</v>
      </c>
    </row>
    <row r="31" spans="1:3">
      <c r="A31" s="386" t="s">
        <v>43</v>
      </c>
      <c r="B31" s="373" t="s">
        <v>1070</v>
      </c>
      <c r="C31" s="368" t="s">
        <v>1076</v>
      </c>
    </row>
    <row r="32" spans="1:3">
      <c r="A32" s="386" t="s">
        <v>1133</v>
      </c>
      <c r="B32" s="373" t="s">
        <v>1071</v>
      </c>
      <c r="C32" s="368" t="s">
        <v>1075</v>
      </c>
    </row>
    <row r="33" spans="1:3" ht="27">
      <c r="A33" s="386" t="s">
        <v>44</v>
      </c>
      <c r="B33" s="373" t="s">
        <v>1178</v>
      </c>
      <c r="C33" s="368" t="s">
        <v>1074</v>
      </c>
    </row>
    <row r="34" spans="1:3">
      <c r="A34" s="386" t="s">
        <v>45</v>
      </c>
      <c r="B34" s="373" t="s">
        <v>1072</v>
      </c>
      <c r="C34" s="368" t="s">
        <v>1073</v>
      </c>
    </row>
    <row r="35" spans="1:3" ht="27">
      <c r="A35" s="384" t="s">
        <v>46</v>
      </c>
      <c r="B35" s="373" t="s">
        <v>1126</v>
      </c>
      <c r="C35" s="368" t="s">
        <v>1220</v>
      </c>
    </row>
    <row r="36" spans="1:3" ht="17.45" customHeight="1">
      <c r="A36" s="363"/>
      <c r="B36" s="372"/>
      <c r="C36" s="373"/>
    </row>
    <row r="37" spans="1:3">
      <c r="A37" s="363"/>
      <c r="B37" s="368"/>
      <c r="C37" s="368"/>
    </row>
    <row r="38" spans="1:3">
      <c r="A38" s="363"/>
      <c r="B38" s="368"/>
      <c r="C38" s="368"/>
    </row>
    <row r="39" spans="1:3">
      <c r="A39" s="363"/>
      <c r="B39" s="368"/>
      <c r="C39" s="368"/>
    </row>
    <row r="40" spans="1:3">
      <c r="A40" s="363"/>
      <c r="B40" s="368"/>
      <c r="C40" s="368"/>
    </row>
  </sheetData>
  <hyperlinks>
    <hyperlink ref="A8" location="'Mer information'!A1" display="Mer information" xr:uid="{00000000-0004-0000-0000-000000000000}"/>
    <hyperlink ref="A9" location="'Definitioner och mått'!A1" display="Definitioner och mått" xr:uid="{00000000-0004-0000-0000-000001000000}"/>
    <hyperlink ref="A29" location="'11. Beslut LVM'!A1" display="Tabell 11" xr:uid="{00000000-0004-0000-0000-000009000000}"/>
    <hyperlink ref="A35" location="'16. Demografi'!A1" display="Tabell 16" xr:uid="{00000000-0004-0000-0000-00000D000000}"/>
    <hyperlink ref="A10" location="'Om statistiken'!A1" display="Om statistiken" xr:uid="{00000000-0004-0000-0000-00000E000000}"/>
    <hyperlink ref="A27" location="'9. Institutionsvård LVM'!A1" display="Tabell 9" xr:uid="{00000000-0004-0000-0000-000016000000}"/>
    <hyperlink ref="A19" location="'4. Insatser 1 nov, kommun'!A1" display="Tabell 4" xr:uid="{00000000-0004-0000-0000-000017000000}"/>
    <hyperlink ref="A12" location="'Figur 1'!A1" display="Figur 1" xr:uid="{00000000-0004-0000-0000-00001B000000}"/>
    <hyperlink ref="A11" location="'Ordlista -List of Terms'!A1" display="Ordlista - List of Terms" xr:uid="{CDE1F696-FCB1-4651-9EF2-C79419002F50}"/>
    <hyperlink ref="A15" location="'Tabell 1 Faktablad'!A1" display="Tabell 1 i faktablad" xr:uid="{8001796E-541E-454B-B85B-C8696DA9D21B}"/>
    <hyperlink ref="A13" location="'Figur 3'!A1" display="Figur 3" xr:uid="{7719B277-49DC-42E4-8A31-96163A184AE6}"/>
    <hyperlink ref="A18" location="'3.Insatser SoL, LVM 1 nov Ålder'!A1" display="Tabell 3" xr:uid="{33C5850E-9C07-45F0-8FAF-CB9F193E972C}"/>
    <hyperlink ref="A21" location="'6a. Vårddygn enligt SoL'!A1" display="Tabell 6a" xr:uid="{ED95170E-FA2F-4449-989E-67AF27FA9E48}"/>
    <hyperlink ref="A22" location="'6b.Vårddygn,-givare SoL'!A1" display="Tabell 6b" xr:uid="{926DAACF-E418-4DE1-B6B2-DDCFD8FF4E49}"/>
    <hyperlink ref="A24" location="' 7a. Institutionsvård LVM SoL'!A1" display="Tabell 7a" xr:uid="{38CB1A14-3C3A-4EB6-93B4-6889741E25DC}"/>
    <hyperlink ref="A25" location="'7b.Vårdtid LVM-kommun'!A1" display="Tabell 7b" xr:uid="{731ADF35-1FC5-44EC-B08C-5D1BB875254B}"/>
    <hyperlink ref="A26" location="'8.Ansökningar LVM'!A1" display="Tabell 8" xr:uid="{6364E04B-7783-4ED4-B0D2-779FEBD8268E}"/>
    <hyperlink ref="A28" location="'10. Beslut LVM'!A1" display="Tabell 10" xr:uid="{947E5F16-E572-4032-A798-AB61B778D561}"/>
    <hyperlink ref="A30" location="'12. Beslut indikation LVM'!A1" display="Tabell 12" xr:uid="{3DCC69E9-3352-4687-8B67-245EB1E50499}"/>
    <hyperlink ref="A31" location="'13, 14 Ålder'!A1" display="Tabell 14a" xr:uid="{A2F391D8-E599-415C-87D5-8190E396183D}"/>
    <hyperlink ref="A32" location="'13, 14 Ålder'!A1" display="Tabell 14b" xr:uid="{77AF8AB9-DE7C-4872-AB8A-99D435CD28A6}"/>
    <hyperlink ref="A33" location="'15a, 15b Vårdtid, boende efter '!A1" display="Tabell 15a" xr:uid="{60348D5A-E3DE-45F2-B4EE-E57B4973C146}"/>
    <hyperlink ref="A34" location="'15a, 15b Vårdtid, boende efter '!A1" display="Tabell 15b" xr:uid="{BD0D87CB-6335-4929-AF68-F0B8E316C50E}"/>
    <hyperlink ref="A14" location="Figur2!A1" display="Figur 2" xr:uid="{7CF9B67D-05B7-4638-B002-5AC2AC9937C8}"/>
    <hyperlink ref="A16" location="'1. Boende omsorg'!A1" display="Tabell 1" xr:uid="{1455871D-2A9F-406D-9557-D0E4FEE6AE61}"/>
    <hyperlink ref="A17" location="'2. Institutionsvård SoL'!A1" display="Tabell 2" xr:uid="{58FF6F55-E0DE-4806-A3F7-F2B94A3377E9}"/>
    <hyperlink ref="A23" location="'6c.Inst.vård,antal pers'!A1" display="Tabell 6c" xr:uid="{626EC964-F3D0-43A7-9AE7-33BB35C8CA46}"/>
    <hyperlink ref="A20" location="'5. Boende vård'!A1" display="Tabell 5" xr:uid="{A09F895E-04F8-43F9-AA18-E9ED14E888CF}"/>
    <hyperlink ref="B6" r:id="rId1" xr:uid="{89B5157E-75AA-4AF2-8D6D-F8AAEAF88BF7}"/>
    <hyperlink ref="C6" r:id="rId2" xr:uid="{6407A55F-E974-4291-A05B-51852890A6BD}"/>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workbookViewId="0"/>
  </sheetViews>
  <sheetFormatPr defaultColWidth="9.33203125" defaultRowHeight="13.5"/>
  <cols>
    <col min="1" max="1" width="28.33203125" style="23" customWidth="1"/>
    <col min="2" max="4" width="9.5" style="23" bestFit="1" customWidth="1"/>
    <col min="5" max="5" width="17.83203125" style="23" customWidth="1"/>
    <col min="6" max="6" width="10.1640625" style="23" bestFit="1" customWidth="1"/>
    <col min="7" max="7" width="11.6640625" style="23" bestFit="1" customWidth="1"/>
    <col min="8" max="8" width="13.1640625" style="23" customWidth="1"/>
    <col min="9" max="16384" width="9.33203125" style="23"/>
  </cols>
  <sheetData>
    <row r="1" spans="1:11" ht="13.5" customHeight="1">
      <c r="A1" s="251" t="s">
        <v>1051</v>
      </c>
    </row>
    <row r="2" spans="1:11" ht="22.5" customHeight="1">
      <c r="A2" s="397" t="s">
        <v>1162</v>
      </c>
      <c r="B2" s="397"/>
      <c r="C2" s="397"/>
      <c r="D2" s="397"/>
      <c r="E2" s="397"/>
      <c r="F2" s="397"/>
      <c r="G2" s="397"/>
      <c r="H2" s="397"/>
      <c r="I2" s="397"/>
      <c r="J2" s="397"/>
      <c r="K2" s="397"/>
    </row>
    <row r="3" spans="1:11" ht="17.25" customHeight="1">
      <c r="A3" s="397"/>
      <c r="B3" s="397"/>
      <c r="C3" s="397"/>
      <c r="D3" s="397"/>
      <c r="E3" s="397"/>
      <c r="F3" s="397"/>
      <c r="G3" s="397"/>
      <c r="H3" s="397"/>
      <c r="I3" s="397"/>
      <c r="J3" s="397"/>
      <c r="K3" s="397"/>
    </row>
    <row r="4" spans="1:11" ht="29.25" customHeight="1">
      <c r="A4" s="398" t="s">
        <v>1163</v>
      </c>
      <c r="B4" s="398"/>
      <c r="C4" s="398"/>
      <c r="D4" s="398"/>
      <c r="E4" s="398"/>
      <c r="F4" s="398"/>
      <c r="G4" s="398"/>
      <c r="H4" s="398"/>
      <c r="I4" s="398"/>
      <c r="J4" s="398"/>
      <c r="K4" s="398"/>
    </row>
    <row r="5" spans="1:11" ht="40.5" customHeight="1">
      <c r="A5" s="110" t="s">
        <v>241</v>
      </c>
      <c r="B5" s="111" t="s">
        <v>891</v>
      </c>
      <c r="C5" s="113" t="s">
        <v>892</v>
      </c>
      <c r="D5" s="112" t="s">
        <v>164</v>
      </c>
      <c r="E5" s="111" t="s">
        <v>1195</v>
      </c>
      <c r="F5" s="111" t="s">
        <v>894</v>
      </c>
      <c r="G5" s="112" t="s">
        <v>895</v>
      </c>
      <c r="H5" s="111" t="s">
        <v>893</v>
      </c>
      <c r="I5" s="68"/>
    </row>
    <row r="6" spans="1:11" ht="17.45" customHeight="1">
      <c r="A6" s="85" t="s">
        <v>57</v>
      </c>
      <c r="B6" s="324">
        <v>11935</v>
      </c>
      <c r="C6" s="324">
        <v>3369</v>
      </c>
      <c r="D6" s="324">
        <v>8566</v>
      </c>
      <c r="E6" s="324">
        <v>2309136</v>
      </c>
      <c r="F6" s="324">
        <v>584443</v>
      </c>
      <c r="G6" s="324">
        <v>1724693</v>
      </c>
      <c r="H6" s="324">
        <v>193</v>
      </c>
    </row>
    <row r="7" spans="1:11" ht="17.45" customHeight="1" thickBot="1">
      <c r="A7" s="109" t="s">
        <v>1194</v>
      </c>
      <c r="B7" s="325">
        <v>249</v>
      </c>
      <c r="C7" s="325">
        <v>83</v>
      </c>
      <c r="D7" s="325">
        <v>166</v>
      </c>
      <c r="E7" s="325">
        <v>34281</v>
      </c>
      <c r="F7" s="325">
        <v>9327</v>
      </c>
      <c r="G7" s="325">
        <v>24954</v>
      </c>
      <c r="H7" s="325">
        <v>138</v>
      </c>
    </row>
    <row r="8" spans="1:11" ht="17.45" customHeight="1">
      <c r="A8" s="262" t="s">
        <v>247</v>
      </c>
    </row>
    <row r="10" spans="1:11">
      <c r="A10" s="313" t="s">
        <v>1169</v>
      </c>
    </row>
    <row r="11" spans="1:11">
      <c r="A11" s="313" t="s">
        <v>1170</v>
      </c>
    </row>
    <row r="12" spans="1:11">
      <c r="A12" s="315" t="s">
        <v>1198</v>
      </c>
    </row>
  </sheetData>
  <mergeCells count="2">
    <mergeCell ref="A2:K3"/>
    <mergeCell ref="A4:K4"/>
  </mergeCell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
  <sheetViews>
    <sheetView workbookViewId="0"/>
  </sheetViews>
  <sheetFormatPr defaultColWidth="9.33203125" defaultRowHeight="13.5"/>
  <cols>
    <col min="1" max="1" width="25.1640625" style="23" customWidth="1"/>
    <col min="2" max="2" width="45.33203125" style="23" customWidth="1"/>
    <col min="3" max="5" width="11.5" style="23" customWidth="1"/>
    <col min="6" max="6" width="56.1640625" style="23" customWidth="1"/>
    <col min="7" max="16384" width="9.33203125" style="23"/>
  </cols>
  <sheetData>
    <row r="1" spans="1:6">
      <c r="A1" s="251" t="s">
        <v>1047</v>
      </c>
    </row>
    <row r="2" spans="1:6" ht="20.25" customHeight="1">
      <c r="A2" s="75" t="s">
        <v>1134</v>
      </c>
      <c r="B2" s="75"/>
      <c r="C2" s="75"/>
      <c r="D2" s="75"/>
      <c r="E2" s="75"/>
      <c r="F2" s="75"/>
    </row>
    <row r="3" spans="1:6" ht="20.25" customHeight="1">
      <c r="A3" s="361" t="s">
        <v>1135</v>
      </c>
      <c r="B3" s="75"/>
      <c r="C3" s="75"/>
      <c r="D3" s="75"/>
      <c r="E3" s="75"/>
      <c r="F3" s="75"/>
    </row>
    <row r="4" spans="1:6" ht="57" customHeight="1">
      <c r="A4" s="110" t="s">
        <v>65</v>
      </c>
      <c r="B4" s="301" t="s">
        <v>207</v>
      </c>
      <c r="C4" s="111" t="s">
        <v>1196</v>
      </c>
      <c r="D4" s="111" t="s">
        <v>890</v>
      </c>
      <c r="E4" s="110" t="s">
        <v>164</v>
      </c>
    </row>
    <row r="5" spans="1:6" ht="17.45" customHeight="1">
      <c r="A5" s="88" t="s">
        <v>248</v>
      </c>
      <c r="B5" s="88"/>
      <c r="C5" s="326">
        <v>559180</v>
      </c>
      <c r="D5" s="326">
        <v>146638</v>
      </c>
      <c r="E5" s="326">
        <v>412542</v>
      </c>
    </row>
    <row r="6" spans="1:6" ht="17.45" customHeight="1">
      <c r="A6" s="88" t="s">
        <v>242</v>
      </c>
      <c r="B6" s="88"/>
      <c r="C6" s="326"/>
      <c r="D6" s="326"/>
      <c r="E6" s="326"/>
    </row>
    <row r="7" spans="1:6" ht="17.45" customHeight="1">
      <c r="A7" s="88"/>
      <c r="B7" s="89" t="s">
        <v>243</v>
      </c>
      <c r="C7" s="326">
        <v>91727</v>
      </c>
      <c r="D7" s="326">
        <v>24064</v>
      </c>
      <c r="E7" s="326">
        <v>67663</v>
      </c>
    </row>
    <row r="8" spans="1:6" ht="17.45" customHeight="1">
      <c r="A8" s="88"/>
      <c r="B8" s="89" t="s">
        <v>244</v>
      </c>
      <c r="C8" s="326">
        <v>451631</v>
      </c>
      <c r="D8" s="326">
        <v>117756</v>
      </c>
      <c r="E8" s="326">
        <v>333875</v>
      </c>
    </row>
    <row r="9" spans="1:6" ht="17.45" customHeight="1">
      <c r="A9" s="88"/>
      <c r="B9" s="89" t="s">
        <v>245</v>
      </c>
      <c r="C9" s="326">
        <v>15822</v>
      </c>
      <c r="D9" s="326">
        <v>4818</v>
      </c>
      <c r="E9" s="326">
        <v>11004</v>
      </c>
    </row>
    <row r="10" spans="1:6" ht="17.45" customHeight="1">
      <c r="A10" s="88" t="s">
        <v>962</v>
      </c>
      <c r="B10" s="88"/>
      <c r="C10" s="326">
        <v>6348</v>
      </c>
      <c r="D10" s="326">
        <v>2130</v>
      </c>
      <c r="E10" s="326">
        <v>4218</v>
      </c>
    </row>
    <row r="11" spans="1:6" ht="17.45" customHeight="1" thickBot="1">
      <c r="A11" s="109" t="s">
        <v>246</v>
      </c>
      <c r="B11" s="67"/>
      <c r="C11" s="325">
        <v>88</v>
      </c>
      <c r="D11" s="325">
        <v>69</v>
      </c>
      <c r="E11" s="325">
        <v>98</v>
      </c>
    </row>
    <row r="12" spans="1:6" ht="17.45" customHeight="1">
      <c r="A12" s="262" t="s">
        <v>247</v>
      </c>
    </row>
    <row r="13" spans="1:6" ht="13.5" customHeight="1"/>
    <row r="14" spans="1:6">
      <c r="A14" s="262" t="s">
        <v>1197</v>
      </c>
    </row>
    <row r="15" spans="1:6">
      <c r="A15" s="315" t="s">
        <v>1198</v>
      </c>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35"/>
  <sheetViews>
    <sheetView workbookViewId="0"/>
  </sheetViews>
  <sheetFormatPr defaultColWidth="9.33203125" defaultRowHeight="13.5"/>
  <cols>
    <col min="1" max="1" width="35.33203125" style="23" customWidth="1"/>
    <col min="2" max="7" width="11.33203125" style="23" customWidth="1"/>
    <col min="8" max="8" width="11.6640625" style="23" customWidth="1"/>
    <col min="9" max="9" width="15" style="23" customWidth="1"/>
    <col min="10" max="16384" width="9.33203125" style="23"/>
  </cols>
  <sheetData>
    <row r="1" spans="1:24">
      <c r="A1" s="271" t="s">
        <v>1048</v>
      </c>
    </row>
    <row r="2" spans="1:24" ht="19.5" customHeight="1">
      <c r="A2" s="75" t="s">
        <v>1045</v>
      </c>
      <c r="B2" s="75"/>
      <c r="C2" s="75"/>
      <c r="D2" s="75"/>
      <c r="E2" s="75"/>
      <c r="F2" s="75"/>
      <c r="G2" s="75"/>
      <c r="H2" s="75"/>
      <c r="I2" s="75"/>
    </row>
    <row r="3" spans="1:24" ht="20.25" customHeight="1">
      <c r="A3" s="399" t="s">
        <v>1046</v>
      </c>
      <c r="B3" s="399"/>
      <c r="C3" s="399"/>
      <c r="D3" s="399"/>
      <c r="E3" s="399"/>
      <c r="F3" s="399"/>
      <c r="G3" s="399"/>
      <c r="H3" s="399"/>
      <c r="I3" s="399"/>
      <c r="J3" s="272"/>
    </row>
    <row r="4" spans="1:24" ht="13.5" customHeight="1">
      <c r="A4" s="399"/>
      <c r="B4" s="399"/>
      <c r="C4" s="399"/>
      <c r="D4" s="399"/>
      <c r="E4" s="399"/>
      <c r="F4" s="399"/>
      <c r="G4" s="399"/>
      <c r="H4" s="399"/>
      <c r="I4" s="399"/>
      <c r="J4" s="272"/>
    </row>
    <row r="5" spans="1:24" ht="56.25" customHeight="1">
      <c r="A5" s="112" t="s">
        <v>241</v>
      </c>
      <c r="B5" s="112" t="s">
        <v>251</v>
      </c>
      <c r="C5" s="113" t="s">
        <v>888</v>
      </c>
      <c r="D5" s="112" t="s">
        <v>252</v>
      </c>
      <c r="E5" s="112" t="s">
        <v>208</v>
      </c>
      <c r="F5" s="112" t="s">
        <v>209</v>
      </c>
      <c r="G5" s="112" t="s">
        <v>253</v>
      </c>
      <c r="H5" s="113" t="s">
        <v>889</v>
      </c>
      <c r="I5" s="111" t="s">
        <v>1155</v>
      </c>
    </row>
    <row r="6" spans="1:24" ht="17.45" customHeight="1">
      <c r="A6" s="90" t="s">
        <v>1190</v>
      </c>
      <c r="B6" s="69" t="s">
        <v>214</v>
      </c>
      <c r="C6" s="327">
        <v>371</v>
      </c>
      <c r="D6" s="327">
        <v>1352</v>
      </c>
      <c r="E6" s="327">
        <v>1868</v>
      </c>
      <c r="F6" s="327">
        <v>1967</v>
      </c>
      <c r="G6" s="327">
        <v>757</v>
      </c>
      <c r="H6" s="327">
        <v>6315</v>
      </c>
      <c r="I6" s="327">
        <v>11</v>
      </c>
      <c r="Q6" s="76"/>
      <c r="R6" s="76"/>
      <c r="S6" s="76"/>
      <c r="T6" s="76"/>
      <c r="U6" s="76"/>
      <c r="V6" s="76"/>
      <c r="W6" s="76"/>
    </row>
    <row r="7" spans="1:24" ht="17.45" customHeight="1">
      <c r="A7" s="90"/>
      <c r="B7" s="82" t="s">
        <v>212</v>
      </c>
      <c r="C7" s="328">
        <v>117</v>
      </c>
      <c r="D7" s="328">
        <v>381</v>
      </c>
      <c r="E7" s="328">
        <v>519</v>
      </c>
      <c r="F7" s="328">
        <v>468</v>
      </c>
      <c r="G7" s="328">
        <v>138</v>
      </c>
      <c r="H7" s="328">
        <v>1623</v>
      </c>
      <c r="I7" s="328">
        <v>6</v>
      </c>
      <c r="Q7" s="76"/>
      <c r="R7" s="76"/>
      <c r="S7" s="76"/>
      <c r="T7" s="76"/>
      <c r="U7" s="76"/>
      <c r="V7" s="76"/>
      <c r="W7" s="76"/>
    </row>
    <row r="8" spans="1:24" ht="17.45" customHeight="1">
      <c r="A8" s="90"/>
      <c r="B8" s="82" t="s">
        <v>164</v>
      </c>
      <c r="C8" s="328">
        <v>254</v>
      </c>
      <c r="D8" s="328">
        <v>971</v>
      </c>
      <c r="E8" s="328">
        <v>1349</v>
      </c>
      <c r="F8" s="328">
        <v>1499</v>
      </c>
      <c r="G8" s="328">
        <v>619</v>
      </c>
      <c r="H8" s="328">
        <v>4692</v>
      </c>
      <c r="I8" s="328">
        <v>16</v>
      </c>
      <c r="Q8" s="76"/>
      <c r="R8" s="76"/>
      <c r="S8" s="76"/>
      <c r="T8" s="76"/>
      <c r="U8" s="76"/>
      <c r="V8" s="76"/>
      <c r="W8" s="76"/>
    </row>
    <row r="9" spans="1:24" ht="17.45" customHeight="1">
      <c r="A9" s="90"/>
      <c r="B9" s="82"/>
      <c r="C9" s="328"/>
      <c r="D9" s="328"/>
      <c r="E9" s="328"/>
      <c r="F9" s="328"/>
      <c r="G9" s="328"/>
      <c r="H9" s="328"/>
      <c r="I9" s="328"/>
      <c r="Q9" s="76"/>
      <c r="R9" s="76"/>
      <c r="S9" s="76"/>
      <c r="T9" s="76"/>
      <c r="U9" s="76"/>
      <c r="V9" s="76"/>
      <c r="W9" s="76"/>
    </row>
    <row r="10" spans="1:24" ht="17.45" customHeight="1">
      <c r="A10" s="90" t="s">
        <v>249</v>
      </c>
      <c r="B10" s="69" t="s">
        <v>214</v>
      </c>
      <c r="C10" s="327">
        <v>796</v>
      </c>
      <c r="D10" s="327">
        <v>2808</v>
      </c>
      <c r="E10" s="327">
        <v>3663</v>
      </c>
      <c r="F10" s="327">
        <v>3176</v>
      </c>
      <c r="G10" s="327">
        <v>1058</v>
      </c>
      <c r="H10" s="327">
        <v>11501</v>
      </c>
      <c r="I10" s="327">
        <v>20</v>
      </c>
      <c r="Q10" s="76"/>
      <c r="R10" s="76"/>
      <c r="S10" s="76"/>
      <c r="T10" s="76"/>
      <c r="U10" s="76"/>
      <c r="V10" s="76"/>
      <c r="W10" s="76"/>
    </row>
    <row r="11" spans="1:24" ht="17.45" customHeight="1">
      <c r="A11" s="90" t="s">
        <v>1191</v>
      </c>
      <c r="B11" s="82" t="s">
        <v>212</v>
      </c>
      <c r="C11" s="328">
        <v>323</v>
      </c>
      <c r="D11" s="328">
        <v>903</v>
      </c>
      <c r="E11" s="328">
        <v>1228</v>
      </c>
      <c r="F11" s="328">
        <v>1022</v>
      </c>
      <c r="G11" s="328">
        <v>304</v>
      </c>
      <c r="H11" s="328">
        <v>3780</v>
      </c>
      <c r="I11" s="328">
        <v>13</v>
      </c>
      <c r="Q11"/>
      <c r="R11"/>
      <c r="S11"/>
      <c r="T11"/>
      <c r="U11"/>
      <c r="V11"/>
      <c r="W11"/>
      <c r="X11"/>
    </row>
    <row r="12" spans="1:24" ht="17.45" customHeight="1">
      <c r="A12" s="90"/>
      <c r="B12" s="83" t="s">
        <v>164</v>
      </c>
      <c r="C12" s="328">
        <v>473</v>
      </c>
      <c r="D12" s="328">
        <v>1905</v>
      </c>
      <c r="E12" s="328">
        <v>2435</v>
      </c>
      <c r="F12" s="328">
        <v>2154</v>
      </c>
      <c r="G12" s="328">
        <v>754</v>
      </c>
      <c r="H12" s="328">
        <v>7721</v>
      </c>
      <c r="I12" s="328">
        <v>26</v>
      </c>
      <c r="Q12"/>
      <c r="R12"/>
      <c r="S12"/>
      <c r="T12"/>
      <c r="U12"/>
      <c r="V12"/>
      <c r="W12"/>
      <c r="X12"/>
    </row>
    <row r="13" spans="1:24" ht="17.45" customHeight="1">
      <c r="A13" s="90" t="s">
        <v>67</v>
      </c>
      <c r="B13" s="82"/>
      <c r="C13" s="328"/>
      <c r="D13" s="328"/>
      <c r="E13" s="328"/>
      <c r="F13" s="328"/>
      <c r="G13" s="328"/>
      <c r="H13" s="328"/>
      <c r="I13" s="328"/>
      <c r="Q13"/>
      <c r="R13"/>
      <c r="S13"/>
      <c r="T13"/>
      <c r="U13"/>
      <c r="V13"/>
      <c r="W13"/>
      <c r="X13"/>
    </row>
    <row r="14" spans="1:24" ht="17.45" customHeight="1">
      <c r="A14" s="90" t="s">
        <v>1192</v>
      </c>
      <c r="B14" s="69" t="s">
        <v>214</v>
      </c>
      <c r="C14" s="327">
        <v>144</v>
      </c>
      <c r="D14" s="327">
        <v>444</v>
      </c>
      <c r="E14" s="327">
        <v>476</v>
      </c>
      <c r="F14" s="327">
        <v>307</v>
      </c>
      <c r="G14" s="327">
        <v>88</v>
      </c>
      <c r="H14" s="327">
        <v>1459</v>
      </c>
      <c r="I14" s="327">
        <v>2</v>
      </c>
      <c r="Q14"/>
      <c r="R14"/>
      <c r="S14"/>
      <c r="T14"/>
      <c r="U14"/>
      <c r="V14"/>
      <c r="W14"/>
      <c r="X14"/>
    </row>
    <row r="15" spans="1:24" ht="17.45" customHeight="1">
      <c r="A15" s="90"/>
      <c r="B15" s="82" t="s">
        <v>212</v>
      </c>
      <c r="C15" s="328">
        <v>50</v>
      </c>
      <c r="D15" s="328">
        <v>116</v>
      </c>
      <c r="E15" s="328">
        <v>130</v>
      </c>
      <c r="F15" s="328">
        <v>66</v>
      </c>
      <c r="G15" s="328">
        <v>11</v>
      </c>
      <c r="H15" s="328">
        <v>373</v>
      </c>
      <c r="I15" s="328">
        <v>1</v>
      </c>
      <c r="Q15"/>
      <c r="R15"/>
      <c r="S15"/>
      <c r="T15"/>
      <c r="U15"/>
      <c r="V15"/>
      <c r="W15"/>
      <c r="X15"/>
    </row>
    <row r="16" spans="1:24" ht="17.45" customHeight="1">
      <c r="A16" s="90"/>
      <c r="B16" s="83" t="s">
        <v>164</v>
      </c>
      <c r="C16" s="328">
        <v>94</v>
      </c>
      <c r="D16" s="328">
        <v>328</v>
      </c>
      <c r="E16" s="328">
        <v>346</v>
      </c>
      <c r="F16" s="328">
        <v>241</v>
      </c>
      <c r="G16" s="328">
        <v>77</v>
      </c>
      <c r="H16" s="328">
        <v>1086</v>
      </c>
      <c r="I16" s="328">
        <v>4</v>
      </c>
      <c r="Q16"/>
      <c r="R16"/>
      <c r="S16"/>
      <c r="T16"/>
      <c r="U16"/>
      <c r="V16"/>
      <c r="W16"/>
      <c r="X16"/>
    </row>
    <row r="17" spans="1:24" ht="17.45" customHeight="1">
      <c r="A17" s="90"/>
      <c r="B17" s="82"/>
      <c r="C17" s="328" t="s">
        <v>1142</v>
      </c>
      <c r="D17" s="328" t="s">
        <v>1142</v>
      </c>
      <c r="E17" s="328" t="s">
        <v>1142</v>
      </c>
      <c r="F17" s="328" t="s">
        <v>1142</v>
      </c>
      <c r="G17" s="328" t="s">
        <v>1142</v>
      </c>
      <c r="H17" s="328" t="s">
        <v>1142</v>
      </c>
      <c r="I17" s="328" t="s">
        <v>1142</v>
      </c>
      <c r="Q17"/>
      <c r="R17"/>
      <c r="S17"/>
      <c r="T17"/>
      <c r="U17"/>
      <c r="V17"/>
      <c r="W17"/>
      <c r="X17"/>
    </row>
    <row r="18" spans="1:24" ht="17.45" customHeight="1">
      <c r="A18" s="90" t="s">
        <v>191</v>
      </c>
      <c r="B18" s="69" t="s">
        <v>214</v>
      </c>
      <c r="C18" s="329">
        <v>51</v>
      </c>
      <c r="D18" s="329">
        <v>112</v>
      </c>
      <c r="E18" s="329">
        <v>80</v>
      </c>
      <c r="F18" s="329">
        <v>32</v>
      </c>
      <c r="G18" s="329">
        <v>16</v>
      </c>
      <c r="H18" s="329">
        <v>291</v>
      </c>
      <c r="I18" s="327">
        <v>0</v>
      </c>
      <c r="L18" s="273"/>
      <c r="M18" s="167"/>
      <c r="N18" s="167"/>
      <c r="O18" s="167"/>
      <c r="P18" s="167"/>
      <c r="Q18" s="167"/>
      <c r="R18"/>
      <c r="S18"/>
      <c r="T18"/>
      <c r="U18"/>
      <c r="V18"/>
      <c r="W18"/>
      <c r="X18"/>
    </row>
    <row r="19" spans="1:24" ht="17.45" customHeight="1">
      <c r="A19" s="90"/>
      <c r="B19" s="82" t="s">
        <v>212</v>
      </c>
      <c r="C19" s="330">
        <v>26</v>
      </c>
      <c r="D19" s="330">
        <v>41</v>
      </c>
      <c r="E19" s="330">
        <v>29</v>
      </c>
      <c r="F19" s="330">
        <v>11</v>
      </c>
      <c r="G19" s="330">
        <v>6</v>
      </c>
      <c r="H19" s="330">
        <v>113</v>
      </c>
      <c r="I19" s="328">
        <v>0</v>
      </c>
      <c r="L19" s="274"/>
      <c r="M19" s="147"/>
      <c r="N19" s="147"/>
      <c r="O19" s="147"/>
      <c r="P19" s="147"/>
      <c r="Q19" s="147"/>
      <c r="R19" s="76"/>
      <c r="S19"/>
      <c r="T19"/>
      <c r="U19"/>
      <c r="V19"/>
      <c r="W19"/>
      <c r="X19"/>
    </row>
    <row r="20" spans="1:24" ht="17.45" customHeight="1">
      <c r="A20" s="90"/>
      <c r="B20" s="83" t="s">
        <v>164</v>
      </c>
      <c r="C20" s="330">
        <v>25</v>
      </c>
      <c r="D20" s="330">
        <v>71</v>
      </c>
      <c r="E20" s="330">
        <v>51</v>
      </c>
      <c r="F20" s="330">
        <v>21</v>
      </c>
      <c r="G20" s="330">
        <v>10</v>
      </c>
      <c r="H20" s="330">
        <v>178</v>
      </c>
      <c r="I20" s="328">
        <v>1</v>
      </c>
      <c r="L20" s="275"/>
      <c r="M20" s="147"/>
      <c r="N20" s="147"/>
      <c r="O20" s="147"/>
      <c r="P20" s="147"/>
      <c r="Q20" s="147"/>
      <c r="R20" s="76"/>
      <c r="S20"/>
      <c r="T20"/>
      <c r="U20"/>
      <c r="V20"/>
      <c r="W20"/>
      <c r="X20"/>
    </row>
    <row r="21" spans="1:24" ht="17.45" customHeight="1">
      <c r="A21" s="90"/>
      <c r="B21" s="82"/>
      <c r="C21" s="328"/>
      <c r="D21" s="328"/>
      <c r="E21" s="328"/>
      <c r="F21" s="328"/>
      <c r="G21" s="328"/>
      <c r="H21" s="328"/>
      <c r="I21" s="328"/>
      <c r="Q21" s="76"/>
      <c r="R21" s="76"/>
      <c r="S21" s="76"/>
      <c r="T21" s="76"/>
      <c r="U21" s="76"/>
      <c r="V21" s="76"/>
      <c r="W21" s="76"/>
    </row>
    <row r="22" spans="1:24" ht="17.45" customHeight="1">
      <c r="A22" s="90" t="s">
        <v>857</v>
      </c>
      <c r="B22" s="83" t="s">
        <v>214</v>
      </c>
      <c r="C22" s="331" t="s">
        <v>1159</v>
      </c>
      <c r="D22" s="331" t="s">
        <v>1159</v>
      </c>
      <c r="E22" s="331" t="s">
        <v>1159</v>
      </c>
      <c r="F22" s="331" t="s">
        <v>1159</v>
      </c>
      <c r="G22" s="331" t="s">
        <v>1159</v>
      </c>
      <c r="H22" s="327">
        <v>111</v>
      </c>
      <c r="I22" s="327">
        <v>0</v>
      </c>
      <c r="Q22" s="76"/>
      <c r="R22" s="76"/>
      <c r="S22" s="76"/>
      <c r="T22" s="76"/>
      <c r="U22" s="76"/>
      <c r="V22" s="76"/>
      <c r="W22" s="76"/>
    </row>
    <row r="23" spans="1:24" ht="17.45" customHeight="1">
      <c r="A23" s="90" t="s">
        <v>1193</v>
      </c>
      <c r="B23" s="82" t="s">
        <v>212</v>
      </c>
      <c r="C23" s="331" t="s">
        <v>1159</v>
      </c>
      <c r="D23" s="331" t="s">
        <v>1159</v>
      </c>
      <c r="E23" s="331" t="s">
        <v>1159</v>
      </c>
      <c r="F23" s="331" t="s">
        <v>1159</v>
      </c>
      <c r="G23" s="331" t="s">
        <v>1159</v>
      </c>
      <c r="H23" s="328">
        <v>30</v>
      </c>
      <c r="I23" s="328">
        <v>0</v>
      </c>
      <c r="Q23" s="76"/>
      <c r="R23" s="76"/>
      <c r="S23" s="76"/>
      <c r="T23" s="76"/>
      <c r="U23" s="76"/>
      <c r="V23" s="76"/>
      <c r="W23" s="76"/>
    </row>
    <row r="24" spans="1:24" ht="17.45" customHeight="1">
      <c r="A24" s="90"/>
      <c r="B24" s="83" t="s">
        <v>164</v>
      </c>
      <c r="C24" s="331" t="s">
        <v>1159</v>
      </c>
      <c r="D24" s="331" t="s">
        <v>1159</v>
      </c>
      <c r="E24" s="331" t="s">
        <v>1159</v>
      </c>
      <c r="F24" s="331" t="s">
        <v>1159</v>
      </c>
      <c r="G24" s="331" t="s">
        <v>1159</v>
      </c>
      <c r="H24" s="328">
        <v>81</v>
      </c>
      <c r="I24" s="328">
        <v>0</v>
      </c>
      <c r="P24" s="76"/>
      <c r="Q24" s="76"/>
      <c r="R24" s="76"/>
      <c r="S24" s="76"/>
      <c r="T24" s="76"/>
      <c r="U24" s="76"/>
      <c r="V24" s="76"/>
    </row>
    <row r="25" spans="1:24" ht="17.45" customHeight="1">
      <c r="A25" s="90"/>
      <c r="B25" s="82"/>
      <c r="C25" s="332" t="s">
        <v>1142</v>
      </c>
      <c r="D25" s="333" t="s">
        <v>1142</v>
      </c>
      <c r="E25" s="333" t="s">
        <v>1142</v>
      </c>
      <c r="F25" s="333" t="s">
        <v>1142</v>
      </c>
      <c r="G25" s="333" t="s">
        <v>1142</v>
      </c>
      <c r="H25" s="328" t="s">
        <v>1142</v>
      </c>
      <c r="I25" s="328" t="s">
        <v>1142</v>
      </c>
      <c r="Q25" s="76"/>
      <c r="R25" s="76"/>
      <c r="S25" s="76"/>
      <c r="T25" s="76"/>
      <c r="U25" s="76"/>
      <c r="V25" s="76"/>
      <c r="W25" s="76"/>
    </row>
    <row r="26" spans="1:24" ht="17.45" customHeight="1">
      <c r="A26" s="90" t="s">
        <v>250</v>
      </c>
      <c r="B26" s="83" t="s">
        <v>214</v>
      </c>
      <c r="C26" s="331" t="s">
        <v>1159</v>
      </c>
      <c r="D26" s="331" t="s">
        <v>1159</v>
      </c>
      <c r="E26" s="331" t="s">
        <v>1159</v>
      </c>
      <c r="F26" s="331" t="s">
        <v>1159</v>
      </c>
      <c r="G26" s="331" t="s">
        <v>1159</v>
      </c>
      <c r="H26" s="327">
        <v>1861</v>
      </c>
      <c r="I26" s="327">
        <v>3</v>
      </c>
      <c r="Q26" s="76"/>
      <c r="R26" s="76"/>
      <c r="S26" s="76"/>
      <c r="T26" s="76"/>
      <c r="U26" s="76"/>
      <c r="V26" s="76"/>
      <c r="W26" s="76"/>
    </row>
    <row r="27" spans="1:24" ht="17.45" customHeight="1">
      <c r="A27" s="90"/>
      <c r="B27" s="82" t="s">
        <v>212</v>
      </c>
      <c r="C27" s="331" t="s">
        <v>1159</v>
      </c>
      <c r="D27" s="331" t="s">
        <v>1159</v>
      </c>
      <c r="E27" s="331" t="s">
        <v>1159</v>
      </c>
      <c r="F27" s="331" t="s">
        <v>1159</v>
      </c>
      <c r="G27" s="331" t="s">
        <v>1159</v>
      </c>
      <c r="H27" s="328">
        <v>516</v>
      </c>
      <c r="I27" s="328">
        <v>2</v>
      </c>
      <c r="Q27" s="76"/>
      <c r="R27" s="76"/>
      <c r="S27" s="76"/>
      <c r="T27" s="76"/>
      <c r="U27" s="76"/>
      <c r="V27" s="76"/>
      <c r="W27" s="76"/>
    </row>
    <row r="28" spans="1:24" ht="17.45" customHeight="1">
      <c r="A28" s="90"/>
      <c r="B28" s="84" t="s">
        <v>164</v>
      </c>
      <c r="C28" s="331" t="s">
        <v>1159</v>
      </c>
      <c r="D28" s="331" t="s">
        <v>1159</v>
      </c>
      <c r="E28" s="331" t="s">
        <v>1159</v>
      </c>
      <c r="F28" s="331" t="s">
        <v>1159</v>
      </c>
      <c r="G28" s="331" t="s">
        <v>1159</v>
      </c>
      <c r="H28" s="328">
        <v>1345</v>
      </c>
      <c r="I28" s="328">
        <v>4</v>
      </c>
      <c r="Q28" s="76"/>
      <c r="R28" s="76"/>
      <c r="S28" s="76"/>
      <c r="T28" s="76"/>
      <c r="U28" s="76"/>
      <c r="V28" s="76"/>
      <c r="W28" s="76"/>
    </row>
    <row r="29" spans="1:24" ht="17.45" customHeight="1">
      <c r="A29" s="262" t="s">
        <v>247</v>
      </c>
    </row>
    <row r="30" spans="1:24" ht="17.45" customHeight="1"/>
    <row r="31" spans="1:24">
      <c r="A31" s="262" t="s">
        <v>1153</v>
      </c>
    </row>
    <row r="32" spans="1:24">
      <c r="A32" s="262" t="s">
        <v>1187</v>
      </c>
    </row>
    <row r="33" spans="1:1">
      <c r="A33" s="262" t="s">
        <v>1188</v>
      </c>
    </row>
    <row r="34" spans="1:1">
      <c r="A34" s="262" t="s">
        <v>1189</v>
      </c>
    </row>
    <row r="35" spans="1:1">
      <c r="A35" s="262" t="s">
        <v>1198</v>
      </c>
    </row>
  </sheetData>
  <mergeCells count="1">
    <mergeCell ref="A3:I4"/>
  </mergeCell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28"/>
  <sheetViews>
    <sheetView workbookViewId="0"/>
  </sheetViews>
  <sheetFormatPr defaultColWidth="9.33203125" defaultRowHeight="13.5"/>
  <cols>
    <col min="1" max="1" width="11.33203125" style="23" customWidth="1"/>
    <col min="2" max="2" width="20.83203125" style="23" customWidth="1"/>
    <col min="3" max="6" width="11.6640625" style="23" customWidth="1"/>
    <col min="7" max="7" width="15.1640625" style="23" customWidth="1"/>
    <col min="8" max="10" width="11.6640625" style="23" customWidth="1"/>
    <col min="11" max="16384" width="9.33203125" style="23"/>
  </cols>
  <sheetData>
    <row r="1" spans="1:10">
      <c r="A1" s="251" t="s">
        <v>1047</v>
      </c>
    </row>
    <row r="2" spans="1:10">
      <c r="A2" s="400" t="s">
        <v>1160</v>
      </c>
      <c r="B2" s="400"/>
      <c r="C2" s="400"/>
      <c r="D2" s="400"/>
      <c r="E2" s="400"/>
      <c r="F2" s="400"/>
      <c r="G2" s="400"/>
      <c r="H2" s="400"/>
      <c r="I2" s="400"/>
      <c r="J2" s="400"/>
    </row>
    <row r="3" spans="1:10" ht="22.5" customHeight="1">
      <c r="A3" s="400"/>
      <c r="B3" s="400"/>
      <c r="C3" s="400"/>
      <c r="D3" s="400"/>
      <c r="E3" s="400"/>
      <c r="F3" s="400"/>
      <c r="G3" s="400"/>
      <c r="H3" s="400"/>
      <c r="I3" s="400"/>
      <c r="J3" s="400"/>
    </row>
    <row r="4" spans="1:10" ht="17.25" customHeight="1">
      <c r="A4" s="401" t="s">
        <v>1161</v>
      </c>
      <c r="B4" s="401"/>
      <c r="C4" s="401"/>
      <c r="D4" s="401"/>
      <c r="E4" s="401"/>
      <c r="F4" s="401"/>
      <c r="G4" s="401"/>
      <c r="H4" s="401"/>
      <c r="I4" s="401"/>
      <c r="J4" s="401"/>
    </row>
    <row r="5" spans="1:10" ht="19.5" customHeight="1">
      <c r="A5" s="401"/>
      <c r="B5" s="401"/>
      <c r="C5" s="401"/>
      <c r="D5" s="401"/>
      <c r="E5" s="401"/>
      <c r="F5" s="401"/>
      <c r="G5" s="401"/>
      <c r="H5" s="401"/>
      <c r="I5" s="401"/>
      <c r="J5" s="401"/>
    </row>
    <row r="6" spans="1:10" ht="57" customHeight="1">
      <c r="A6" s="111" t="s">
        <v>867</v>
      </c>
      <c r="B6" s="111" t="s">
        <v>871</v>
      </c>
      <c r="C6" s="158" t="s">
        <v>1200</v>
      </c>
      <c r="D6" s="113" t="s">
        <v>872</v>
      </c>
      <c r="E6" s="113" t="s">
        <v>873</v>
      </c>
      <c r="F6" s="113" t="s">
        <v>874</v>
      </c>
      <c r="G6" s="111" t="s">
        <v>877</v>
      </c>
      <c r="H6" s="111" t="s">
        <v>876</v>
      </c>
      <c r="I6" s="111" t="s">
        <v>875</v>
      </c>
      <c r="J6" s="111" t="s">
        <v>878</v>
      </c>
    </row>
    <row r="7" spans="1:10" ht="14.25" customHeight="1">
      <c r="A7" s="110" t="s">
        <v>254</v>
      </c>
      <c r="B7" s="163" t="s">
        <v>255</v>
      </c>
      <c r="C7" s="334">
        <v>6315</v>
      </c>
      <c r="D7" s="334">
        <v>1236</v>
      </c>
      <c r="E7" s="334">
        <v>2204</v>
      </c>
      <c r="F7" s="334">
        <v>2792</v>
      </c>
      <c r="G7" s="334">
        <v>11501</v>
      </c>
      <c r="H7" s="334">
        <v>1459</v>
      </c>
      <c r="I7" s="334">
        <v>111</v>
      </c>
      <c r="J7" s="334">
        <v>374</v>
      </c>
    </row>
    <row r="8" spans="1:10" ht="14.25" customHeight="1">
      <c r="A8" s="91"/>
      <c r="B8" s="302" t="s">
        <v>212</v>
      </c>
      <c r="C8" s="93">
        <v>1623</v>
      </c>
      <c r="D8" s="93">
        <v>302</v>
      </c>
      <c r="E8" s="93">
        <v>534</v>
      </c>
      <c r="F8" s="92">
        <v>779</v>
      </c>
      <c r="G8" s="92">
        <v>3780</v>
      </c>
      <c r="H8" s="93">
        <v>373</v>
      </c>
      <c r="I8" s="93">
        <v>30</v>
      </c>
      <c r="J8" s="72">
        <v>84</v>
      </c>
    </row>
    <row r="9" spans="1:10" ht="14.25" customHeight="1">
      <c r="A9" s="110" t="s">
        <v>254</v>
      </c>
      <c r="B9" s="303" t="s">
        <v>164</v>
      </c>
      <c r="C9" s="335">
        <v>4692</v>
      </c>
      <c r="D9" s="335">
        <v>934</v>
      </c>
      <c r="E9" s="335">
        <v>1670</v>
      </c>
      <c r="F9" s="335">
        <v>2013</v>
      </c>
      <c r="G9" s="335">
        <v>7721</v>
      </c>
      <c r="H9" s="335">
        <v>1086</v>
      </c>
      <c r="I9" s="335">
        <v>81</v>
      </c>
      <c r="J9" s="335">
        <v>290</v>
      </c>
    </row>
    <row r="10" spans="1:10" ht="14.25" customHeight="1">
      <c r="A10" s="309" t="s">
        <v>254</v>
      </c>
      <c r="B10" s="310" t="s">
        <v>256</v>
      </c>
      <c r="C10" s="336">
        <v>1036</v>
      </c>
      <c r="D10" s="336">
        <v>162</v>
      </c>
      <c r="E10" s="336">
        <v>430</v>
      </c>
      <c r="F10" s="336">
        <v>425</v>
      </c>
      <c r="G10" s="336">
        <v>1570</v>
      </c>
      <c r="H10" s="336">
        <v>230</v>
      </c>
      <c r="I10" s="336">
        <v>9</v>
      </c>
      <c r="J10" s="336">
        <v>37</v>
      </c>
    </row>
    <row r="11" spans="1:10" ht="14.25" customHeight="1">
      <c r="A11" s="91" t="s">
        <v>257</v>
      </c>
      <c r="B11" s="85" t="s">
        <v>258</v>
      </c>
      <c r="C11" s="92">
        <v>22</v>
      </c>
      <c r="D11" s="93">
        <v>0</v>
      </c>
      <c r="E11" s="93">
        <v>16</v>
      </c>
      <c r="F11" s="92">
        <v>6</v>
      </c>
      <c r="G11" s="92">
        <v>30</v>
      </c>
      <c r="H11" s="93">
        <v>7</v>
      </c>
      <c r="I11" s="92" t="s">
        <v>1136</v>
      </c>
      <c r="J11" s="72" t="s">
        <v>1136</v>
      </c>
    </row>
    <row r="12" spans="1:10" ht="14.25" customHeight="1">
      <c r="A12" s="91" t="s">
        <v>259</v>
      </c>
      <c r="B12" s="85" t="s">
        <v>260</v>
      </c>
      <c r="C12" s="93" t="s">
        <v>1136</v>
      </c>
      <c r="D12" s="93">
        <v>0</v>
      </c>
      <c r="E12" s="93" t="s">
        <v>1136</v>
      </c>
      <c r="F12" s="92">
        <v>0</v>
      </c>
      <c r="G12" s="92">
        <v>27</v>
      </c>
      <c r="H12" s="93" t="s">
        <v>1136</v>
      </c>
      <c r="I12" s="93">
        <v>0</v>
      </c>
      <c r="J12" s="72">
        <v>5</v>
      </c>
    </row>
    <row r="13" spans="1:10" ht="14.25" customHeight="1">
      <c r="A13" s="91" t="s">
        <v>261</v>
      </c>
      <c r="B13" s="85" t="s">
        <v>262</v>
      </c>
      <c r="C13" s="92" t="s">
        <v>1136</v>
      </c>
      <c r="D13" s="93" t="s">
        <v>1136</v>
      </c>
      <c r="E13" s="93">
        <v>0</v>
      </c>
      <c r="F13" s="92" t="s">
        <v>1136</v>
      </c>
      <c r="G13" s="92">
        <v>26</v>
      </c>
      <c r="H13" s="92">
        <v>6</v>
      </c>
      <c r="I13" s="92">
        <v>0</v>
      </c>
      <c r="J13" s="73">
        <v>0</v>
      </c>
    </row>
    <row r="14" spans="1:10" ht="14.25" customHeight="1">
      <c r="A14" s="91" t="s">
        <v>263</v>
      </c>
      <c r="B14" s="85" t="s">
        <v>264</v>
      </c>
      <c r="C14" s="92">
        <v>12</v>
      </c>
      <c r="D14" s="93">
        <v>0</v>
      </c>
      <c r="E14" s="93" t="s">
        <v>1136</v>
      </c>
      <c r="F14" s="92" t="s">
        <v>1136</v>
      </c>
      <c r="G14" s="92">
        <v>23</v>
      </c>
      <c r="H14" s="93" t="s">
        <v>1136</v>
      </c>
      <c r="I14" s="92" t="s">
        <v>1136</v>
      </c>
      <c r="J14" s="73">
        <v>0</v>
      </c>
    </row>
    <row r="15" spans="1:10" ht="14.25" customHeight="1">
      <c r="A15" s="91" t="s">
        <v>265</v>
      </c>
      <c r="B15" s="85" t="s">
        <v>266</v>
      </c>
      <c r="C15" s="92">
        <v>34</v>
      </c>
      <c r="D15" s="92">
        <v>10</v>
      </c>
      <c r="E15" s="92">
        <v>8</v>
      </c>
      <c r="F15" s="92">
        <v>14</v>
      </c>
      <c r="G15" s="92">
        <v>51</v>
      </c>
      <c r="H15" s="92" t="s">
        <v>1136</v>
      </c>
      <c r="I15" s="92">
        <v>0</v>
      </c>
      <c r="J15" s="73" t="s">
        <v>1136</v>
      </c>
    </row>
    <row r="16" spans="1:10" ht="14.25" customHeight="1">
      <c r="A16" s="91" t="s">
        <v>267</v>
      </c>
      <c r="B16" s="85" t="s">
        <v>268</v>
      </c>
      <c r="C16" s="92">
        <v>8</v>
      </c>
      <c r="D16" s="92">
        <v>0</v>
      </c>
      <c r="E16" s="93">
        <v>8</v>
      </c>
      <c r="F16" s="93">
        <v>0</v>
      </c>
      <c r="G16" s="92">
        <v>5</v>
      </c>
      <c r="H16" s="92">
        <v>8</v>
      </c>
      <c r="I16" s="93">
        <v>0</v>
      </c>
      <c r="J16" s="72">
        <v>0</v>
      </c>
    </row>
    <row r="17" spans="1:20" ht="14.25" customHeight="1">
      <c r="A17" s="91" t="s">
        <v>269</v>
      </c>
      <c r="B17" s="85" t="s">
        <v>270</v>
      </c>
      <c r="C17" s="92">
        <v>90</v>
      </c>
      <c r="D17" s="93">
        <v>24</v>
      </c>
      <c r="E17" s="92">
        <v>12</v>
      </c>
      <c r="F17" s="93">
        <v>35</v>
      </c>
      <c r="G17" s="92">
        <v>98</v>
      </c>
      <c r="H17" s="92">
        <v>9</v>
      </c>
      <c r="I17" s="93">
        <v>0</v>
      </c>
      <c r="J17" s="93">
        <v>0</v>
      </c>
      <c r="T17" s="262"/>
    </row>
    <row r="18" spans="1:20" ht="14.25" customHeight="1">
      <c r="A18" s="91" t="s">
        <v>271</v>
      </c>
      <c r="B18" s="85" t="s">
        <v>272</v>
      </c>
      <c r="C18" s="92">
        <v>37</v>
      </c>
      <c r="D18" s="92" t="s">
        <v>1136</v>
      </c>
      <c r="E18" s="92" t="s">
        <v>1136</v>
      </c>
      <c r="F18" s="92">
        <v>32</v>
      </c>
      <c r="G18" s="92">
        <v>49</v>
      </c>
      <c r="H18" s="92">
        <v>4</v>
      </c>
      <c r="I18" s="93" t="s">
        <v>1136</v>
      </c>
      <c r="J18" s="92" t="s">
        <v>1136</v>
      </c>
    </row>
    <row r="19" spans="1:20" ht="14.25" customHeight="1">
      <c r="A19" s="91" t="s">
        <v>273</v>
      </c>
      <c r="B19" s="85" t="s">
        <v>274</v>
      </c>
      <c r="C19" s="92">
        <v>0</v>
      </c>
      <c r="D19" s="93">
        <v>0</v>
      </c>
      <c r="E19" s="93">
        <v>0</v>
      </c>
      <c r="F19" s="92">
        <v>0</v>
      </c>
      <c r="G19" s="92">
        <v>9</v>
      </c>
      <c r="H19" s="92">
        <v>0</v>
      </c>
      <c r="I19" s="92">
        <v>0</v>
      </c>
      <c r="J19" s="73" t="s">
        <v>1136</v>
      </c>
      <c r="T19" s="262"/>
    </row>
    <row r="20" spans="1:20" ht="14.25" customHeight="1">
      <c r="A20" s="91" t="s">
        <v>275</v>
      </c>
      <c r="B20" s="85" t="s">
        <v>276</v>
      </c>
      <c r="C20" s="93">
        <v>48</v>
      </c>
      <c r="D20" s="93">
        <v>22</v>
      </c>
      <c r="E20" s="92">
        <v>21</v>
      </c>
      <c r="F20" s="93">
        <v>5</v>
      </c>
      <c r="G20" s="92">
        <v>63</v>
      </c>
      <c r="H20" s="92">
        <v>9</v>
      </c>
      <c r="I20" s="92">
        <v>0</v>
      </c>
      <c r="J20" s="93">
        <v>0</v>
      </c>
    </row>
    <row r="21" spans="1:20" ht="14.25" customHeight="1">
      <c r="A21" s="91" t="s">
        <v>277</v>
      </c>
      <c r="B21" s="85" t="s">
        <v>278</v>
      </c>
      <c r="C21" s="94" t="s">
        <v>1137</v>
      </c>
      <c r="D21" s="94" t="s">
        <v>1137</v>
      </c>
      <c r="E21" s="94" t="s">
        <v>1137</v>
      </c>
      <c r="F21" s="94" t="s">
        <v>1137</v>
      </c>
      <c r="G21" s="94" t="s">
        <v>1137</v>
      </c>
      <c r="H21" s="94" t="s">
        <v>1137</v>
      </c>
      <c r="I21" s="93" t="s">
        <v>1137</v>
      </c>
      <c r="J21" s="93" t="s">
        <v>1137</v>
      </c>
    </row>
    <row r="22" spans="1:20" ht="14.25" customHeight="1">
      <c r="A22" s="91" t="s">
        <v>279</v>
      </c>
      <c r="B22" s="85" t="s">
        <v>280</v>
      </c>
      <c r="C22" s="92">
        <v>13</v>
      </c>
      <c r="D22" s="92">
        <v>0</v>
      </c>
      <c r="E22" s="92">
        <v>0</v>
      </c>
      <c r="F22" s="92">
        <v>13</v>
      </c>
      <c r="G22" s="92">
        <v>30</v>
      </c>
      <c r="H22" s="92">
        <v>8</v>
      </c>
      <c r="I22" s="92">
        <v>0</v>
      </c>
      <c r="J22" s="72">
        <v>6</v>
      </c>
    </row>
    <row r="23" spans="1:20" ht="14.25" customHeight="1">
      <c r="A23" s="91" t="s">
        <v>281</v>
      </c>
      <c r="B23" s="85" t="s">
        <v>282</v>
      </c>
      <c r="C23" s="93" t="s">
        <v>1136</v>
      </c>
      <c r="D23" s="93" t="s">
        <v>1136</v>
      </c>
      <c r="E23" s="92">
        <v>0</v>
      </c>
      <c r="F23" s="93">
        <v>0</v>
      </c>
      <c r="G23" s="92">
        <v>7</v>
      </c>
      <c r="H23" s="92" t="s">
        <v>1136</v>
      </c>
      <c r="I23" s="93">
        <v>0</v>
      </c>
      <c r="J23" s="93">
        <v>0</v>
      </c>
    </row>
    <row r="24" spans="1:20" ht="14.25" customHeight="1">
      <c r="A24" s="91" t="s">
        <v>283</v>
      </c>
      <c r="B24" s="85" t="s">
        <v>284</v>
      </c>
      <c r="C24" s="92">
        <v>6</v>
      </c>
      <c r="D24" s="92">
        <v>0</v>
      </c>
      <c r="E24" s="92" t="s">
        <v>1136</v>
      </c>
      <c r="F24" s="92" t="s">
        <v>1136</v>
      </c>
      <c r="G24" s="92">
        <v>33</v>
      </c>
      <c r="H24" s="93">
        <v>5</v>
      </c>
      <c r="I24" s="93">
        <v>0</v>
      </c>
      <c r="J24" s="93">
        <v>0</v>
      </c>
    </row>
    <row r="25" spans="1:20" ht="14.25" customHeight="1">
      <c r="A25" s="91" t="s">
        <v>285</v>
      </c>
      <c r="B25" s="85" t="s">
        <v>286</v>
      </c>
      <c r="C25" s="92">
        <v>4</v>
      </c>
      <c r="D25" s="93">
        <v>0</v>
      </c>
      <c r="E25" s="93">
        <v>0</v>
      </c>
      <c r="F25" s="92">
        <v>4</v>
      </c>
      <c r="G25" s="92">
        <v>25</v>
      </c>
      <c r="H25" s="93">
        <v>11</v>
      </c>
      <c r="I25" s="92">
        <v>0</v>
      </c>
      <c r="J25" s="92" t="s">
        <v>1136</v>
      </c>
    </row>
    <row r="26" spans="1:20" ht="14.25" customHeight="1">
      <c r="A26" s="91" t="s">
        <v>287</v>
      </c>
      <c r="B26" s="85" t="s">
        <v>288</v>
      </c>
      <c r="C26" s="92">
        <v>25</v>
      </c>
      <c r="D26" s="92">
        <v>17</v>
      </c>
      <c r="E26" s="92">
        <v>0</v>
      </c>
      <c r="F26" s="92">
        <v>8</v>
      </c>
      <c r="G26" s="92">
        <v>53</v>
      </c>
      <c r="H26" s="92">
        <v>17</v>
      </c>
      <c r="I26" s="93">
        <v>0</v>
      </c>
      <c r="J26" s="92">
        <v>0</v>
      </c>
    </row>
    <row r="27" spans="1:20" ht="14.25" customHeight="1">
      <c r="A27" s="91" t="s">
        <v>289</v>
      </c>
      <c r="B27" s="85" t="s">
        <v>290</v>
      </c>
      <c r="C27" s="92">
        <v>465</v>
      </c>
      <c r="D27" s="92">
        <v>67</v>
      </c>
      <c r="E27" s="92">
        <v>211</v>
      </c>
      <c r="F27" s="92">
        <v>189</v>
      </c>
      <c r="G27" s="92">
        <v>590</v>
      </c>
      <c r="H27" s="92">
        <v>15</v>
      </c>
      <c r="I27" s="93" t="s">
        <v>1136</v>
      </c>
      <c r="J27" s="92" t="s">
        <v>1137</v>
      </c>
    </row>
    <row r="28" spans="1:20" ht="14.25" customHeight="1">
      <c r="A28" s="91" t="s">
        <v>291</v>
      </c>
      <c r="B28" s="85" t="s">
        <v>292</v>
      </c>
      <c r="C28" s="92">
        <v>96</v>
      </c>
      <c r="D28" s="92">
        <v>0</v>
      </c>
      <c r="E28" s="92">
        <v>51</v>
      </c>
      <c r="F28" s="92">
        <v>45</v>
      </c>
      <c r="G28" s="92">
        <v>117</v>
      </c>
      <c r="H28" s="92">
        <v>12</v>
      </c>
      <c r="I28" s="92">
        <v>0</v>
      </c>
      <c r="J28" s="73">
        <v>6</v>
      </c>
    </row>
    <row r="29" spans="1:20" ht="14.25" customHeight="1">
      <c r="A29" s="91" t="s">
        <v>293</v>
      </c>
      <c r="B29" s="85" t="s">
        <v>294</v>
      </c>
      <c r="C29" s="94" t="s">
        <v>1137</v>
      </c>
      <c r="D29" s="94" t="s">
        <v>1137</v>
      </c>
      <c r="E29" s="94" t="s">
        <v>1137</v>
      </c>
      <c r="F29" s="94" t="s">
        <v>1137</v>
      </c>
      <c r="G29" s="94" t="s">
        <v>1137</v>
      </c>
      <c r="H29" s="94" t="s">
        <v>1137</v>
      </c>
      <c r="I29" s="93" t="s">
        <v>1137</v>
      </c>
      <c r="J29" s="93" t="s">
        <v>1137</v>
      </c>
    </row>
    <row r="30" spans="1:20" ht="14.25" customHeight="1">
      <c r="A30" s="91" t="s">
        <v>295</v>
      </c>
      <c r="B30" s="85" t="s">
        <v>296</v>
      </c>
      <c r="C30" s="92">
        <v>44</v>
      </c>
      <c r="D30" s="93">
        <v>0</v>
      </c>
      <c r="E30" s="93">
        <v>44</v>
      </c>
      <c r="F30" s="92">
        <v>0</v>
      </c>
      <c r="G30" s="92">
        <v>59</v>
      </c>
      <c r="H30" s="93">
        <v>4</v>
      </c>
      <c r="I30" s="93">
        <v>0</v>
      </c>
      <c r="J30" s="92">
        <v>0</v>
      </c>
    </row>
    <row r="31" spans="1:20" ht="14.25" customHeight="1">
      <c r="A31" s="91" t="s">
        <v>297</v>
      </c>
      <c r="B31" s="85" t="s">
        <v>298</v>
      </c>
      <c r="C31" s="92">
        <v>27</v>
      </c>
      <c r="D31" s="93">
        <v>0</v>
      </c>
      <c r="E31" s="93">
        <v>6</v>
      </c>
      <c r="F31" s="93">
        <v>21</v>
      </c>
      <c r="G31" s="92">
        <v>44</v>
      </c>
      <c r="H31" s="93">
        <v>0</v>
      </c>
      <c r="I31" s="93">
        <v>0</v>
      </c>
      <c r="J31" s="73" t="s">
        <v>1136</v>
      </c>
    </row>
    <row r="32" spans="1:20" ht="14.25" customHeight="1">
      <c r="A32" s="91" t="s">
        <v>299</v>
      </c>
      <c r="B32" s="85" t="s">
        <v>300</v>
      </c>
      <c r="C32" s="93">
        <v>4</v>
      </c>
      <c r="D32" s="92" t="s">
        <v>1136</v>
      </c>
      <c r="E32" s="93" t="s">
        <v>1136</v>
      </c>
      <c r="F32" s="93">
        <v>0</v>
      </c>
      <c r="G32" s="92">
        <v>16</v>
      </c>
      <c r="H32" s="92">
        <v>13</v>
      </c>
      <c r="I32" s="92">
        <v>0</v>
      </c>
      <c r="J32" s="73">
        <v>0</v>
      </c>
    </row>
    <row r="33" spans="1:10" ht="14.25" customHeight="1">
      <c r="A33" s="91" t="s">
        <v>301</v>
      </c>
      <c r="B33" s="85" t="s">
        <v>302</v>
      </c>
      <c r="C33" s="93">
        <v>6</v>
      </c>
      <c r="D33" s="93">
        <v>0</v>
      </c>
      <c r="E33" s="93">
        <v>6</v>
      </c>
      <c r="F33" s="93">
        <v>0</v>
      </c>
      <c r="G33" s="93">
        <v>8</v>
      </c>
      <c r="H33" s="93" t="s">
        <v>1136</v>
      </c>
      <c r="I33" s="92">
        <v>0</v>
      </c>
      <c r="J33" s="72">
        <v>0</v>
      </c>
    </row>
    <row r="34" spans="1:10" ht="14.25" customHeight="1">
      <c r="A34" s="91" t="s">
        <v>303</v>
      </c>
      <c r="B34" s="85" t="s">
        <v>304</v>
      </c>
      <c r="C34" s="93" t="s">
        <v>1136</v>
      </c>
      <c r="D34" s="93">
        <v>0</v>
      </c>
      <c r="E34" s="93" t="s">
        <v>1136</v>
      </c>
      <c r="F34" s="92">
        <v>0</v>
      </c>
      <c r="G34" s="92">
        <v>45</v>
      </c>
      <c r="H34" s="93">
        <v>22</v>
      </c>
      <c r="I34" s="92">
        <v>0</v>
      </c>
      <c r="J34" s="92">
        <v>0</v>
      </c>
    </row>
    <row r="35" spans="1:10" ht="14.25" customHeight="1">
      <c r="A35" s="91" t="s">
        <v>305</v>
      </c>
      <c r="B35" s="85" t="s">
        <v>306</v>
      </c>
      <c r="C35" s="92">
        <v>36</v>
      </c>
      <c r="D35" s="92">
        <v>16</v>
      </c>
      <c r="E35" s="92">
        <v>7</v>
      </c>
      <c r="F35" s="92">
        <v>13</v>
      </c>
      <c r="G35" s="92">
        <v>35</v>
      </c>
      <c r="H35" s="93">
        <v>5</v>
      </c>
      <c r="I35" s="92">
        <v>0</v>
      </c>
      <c r="J35" s="92" t="s">
        <v>1136</v>
      </c>
    </row>
    <row r="36" spans="1:10" ht="14.25" customHeight="1">
      <c r="A36" s="91" t="s">
        <v>307</v>
      </c>
      <c r="B36" s="85" t="s">
        <v>308</v>
      </c>
      <c r="C36" s="93" t="s">
        <v>1136</v>
      </c>
      <c r="D36" s="93">
        <v>0</v>
      </c>
      <c r="E36" s="93">
        <v>0</v>
      </c>
      <c r="F36" s="93" t="s">
        <v>1136</v>
      </c>
      <c r="G36" s="92">
        <v>24</v>
      </c>
      <c r="H36" s="92">
        <v>8</v>
      </c>
      <c r="I36" s="92" t="s">
        <v>1136</v>
      </c>
      <c r="J36" s="73">
        <v>5</v>
      </c>
    </row>
    <row r="37" spans="1:10" ht="14.25" customHeight="1">
      <c r="A37" s="309" t="s">
        <v>254</v>
      </c>
      <c r="B37" s="310" t="s">
        <v>309</v>
      </c>
      <c r="C37" s="336">
        <v>213</v>
      </c>
      <c r="D37" s="336">
        <v>39</v>
      </c>
      <c r="E37" s="336">
        <v>21</v>
      </c>
      <c r="F37" s="336">
        <v>120</v>
      </c>
      <c r="G37" s="336">
        <v>467</v>
      </c>
      <c r="H37" s="336">
        <v>67</v>
      </c>
      <c r="I37" s="336" t="s">
        <v>1136</v>
      </c>
      <c r="J37" s="336">
        <v>45</v>
      </c>
    </row>
    <row r="38" spans="1:10" ht="14.25" customHeight="1">
      <c r="A38" s="91" t="s">
        <v>310</v>
      </c>
      <c r="B38" s="85" t="s">
        <v>311</v>
      </c>
      <c r="C38" s="93" t="s">
        <v>1137</v>
      </c>
      <c r="D38" s="92" t="s">
        <v>1137</v>
      </c>
      <c r="E38" s="93" t="s">
        <v>1137</v>
      </c>
      <c r="F38" s="93" t="s">
        <v>1137</v>
      </c>
      <c r="G38" s="92">
        <v>15</v>
      </c>
      <c r="H38" s="92">
        <v>4</v>
      </c>
      <c r="I38" s="93" t="s">
        <v>1136</v>
      </c>
      <c r="J38" s="93">
        <v>0</v>
      </c>
    </row>
    <row r="39" spans="1:10" ht="14.25" customHeight="1">
      <c r="A39" s="91" t="s">
        <v>312</v>
      </c>
      <c r="B39" s="85" t="s">
        <v>313</v>
      </c>
      <c r="C39" s="93" t="s">
        <v>1136</v>
      </c>
      <c r="D39" s="93" t="s">
        <v>1136</v>
      </c>
      <c r="E39" s="93">
        <v>0</v>
      </c>
      <c r="F39" s="93">
        <v>0</v>
      </c>
      <c r="G39" s="92">
        <v>20</v>
      </c>
      <c r="H39" s="93">
        <v>0</v>
      </c>
      <c r="I39" s="93">
        <v>0</v>
      </c>
      <c r="J39" s="73" t="s">
        <v>1136</v>
      </c>
    </row>
    <row r="40" spans="1:10" ht="14.25" customHeight="1">
      <c r="A40" s="91" t="s">
        <v>314</v>
      </c>
      <c r="B40" s="85" t="s">
        <v>315</v>
      </c>
      <c r="C40" s="93">
        <v>0</v>
      </c>
      <c r="D40" s="92">
        <v>0</v>
      </c>
      <c r="E40" s="92">
        <v>0</v>
      </c>
      <c r="F40" s="93">
        <v>0</v>
      </c>
      <c r="G40" s="92">
        <v>15</v>
      </c>
      <c r="H40" s="93" t="s">
        <v>1136</v>
      </c>
      <c r="I40" s="92">
        <v>0</v>
      </c>
      <c r="J40" s="73">
        <v>0</v>
      </c>
    </row>
    <row r="41" spans="1:10" ht="14.25" customHeight="1">
      <c r="A41" s="91" t="s">
        <v>316</v>
      </c>
      <c r="B41" s="85" t="s">
        <v>317</v>
      </c>
      <c r="C41" s="93">
        <v>12</v>
      </c>
      <c r="D41" s="92" t="s">
        <v>1136</v>
      </c>
      <c r="E41" s="92">
        <v>7</v>
      </c>
      <c r="F41" s="93" t="s">
        <v>1136</v>
      </c>
      <c r="G41" s="92">
        <v>29</v>
      </c>
      <c r="H41" s="92" t="s">
        <v>1136</v>
      </c>
      <c r="I41" s="92">
        <v>0</v>
      </c>
      <c r="J41" s="73" t="s">
        <v>1136</v>
      </c>
    </row>
    <row r="42" spans="1:10" ht="14.25" customHeight="1">
      <c r="A42" s="91" t="s">
        <v>318</v>
      </c>
      <c r="B42" s="85" t="s">
        <v>319</v>
      </c>
      <c r="C42" s="92" t="s">
        <v>1136</v>
      </c>
      <c r="D42" s="93">
        <v>0</v>
      </c>
      <c r="E42" s="93">
        <v>0</v>
      </c>
      <c r="F42" s="92" t="s">
        <v>1136</v>
      </c>
      <c r="G42" s="92">
        <v>56</v>
      </c>
      <c r="H42" s="93">
        <v>9</v>
      </c>
      <c r="I42" s="92">
        <v>0</v>
      </c>
      <c r="J42" s="93" t="s">
        <v>1136</v>
      </c>
    </row>
    <row r="43" spans="1:10" ht="14.25" customHeight="1">
      <c r="A43" s="91" t="s">
        <v>320</v>
      </c>
      <c r="B43" s="85" t="s">
        <v>321</v>
      </c>
      <c r="C43" s="92">
        <v>159</v>
      </c>
      <c r="D43" s="93">
        <v>26</v>
      </c>
      <c r="E43" s="93">
        <v>9</v>
      </c>
      <c r="F43" s="92">
        <v>99</v>
      </c>
      <c r="G43" s="92">
        <v>205</v>
      </c>
      <c r="H43" s="92">
        <v>34</v>
      </c>
      <c r="I43" s="93" t="s">
        <v>1136</v>
      </c>
      <c r="J43" s="73">
        <v>29</v>
      </c>
    </row>
    <row r="44" spans="1:10" ht="14.25" customHeight="1">
      <c r="A44" s="91" t="s">
        <v>322</v>
      </c>
      <c r="B44" s="85" t="s">
        <v>323</v>
      </c>
      <c r="C44" s="92">
        <v>27</v>
      </c>
      <c r="D44" s="92" t="s">
        <v>1136</v>
      </c>
      <c r="E44" s="92" t="s">
        <v>1136</v>
      </c>
      <c r="F44" s="92">
        <v>14</v>
      </c>
      <c r="G44" s="92">
        <v>105</v>
      </c>
      <c r="H44" s="93">
        <v>14</v>
      </c>
      <c r="I44" s="92">
        <v>0</v>
      </c>
      <c r="J44" s="93">
        <v>10</v>
      </c>
    </row>
    <row r="45" spans="1:10" ht="14.25" customHeight="1">
      <c r="A45" s="91" t="s">
        <v>324</v>
      </c>
      <c r="B45" s="85" t="s">
        <v>325</v>
      </c>
      <c r="C45" s="93" t="s">
        <v>1136</v>
      </c>
      <c r="D45" s="93">
        <v>0</v>
      </c>
      <c r="E45" s="93" t="s">
        <v>1136</v>
      </c>
      <c r="F45" s="92">
        <v>0</v>
      </c>
      <c r="G45" s="92">
        <v>22</v>
      </c>
      <c r="H45" s="93">
        <v>0</v>
      </c>
      <c r="I45" s="92">
        <v>0</v>
      </c>
      <c r="J45" s="93" t="s">
        <v>1136</v>
      </c>
    </row>
    <row r="46" spans="1:10" ht="14.25" customHeight="1">
      <c r="A46" s="309" t="s">
        <v>254</v>
      </c>
      <c r="B46" s="310" t="s">
        <v>326</v>
      </c>
      <c r="C46" s="336">
        <v>138</v>
      </c>
      <c r="D46" s="336" t="s">
        <v>1136</v>
      </c>
      <c r="E46" s="336">
        <v>69</v>
      </c>
      <c r="F46" s="336" t="s">
        <v>1136</v>
      </c>
      <c r="G46" s="336">
        <v>322</v>
      </c>
      <c r="H46" s="336">
        <v>79</v>
      </c>
      <c r="I46" s="336" t="s">
        <v>1136</v>
      </c>
      <c r="J46" s="336">
        <v>4</v>
      </c>
    </row>
    <row r="47" spans="1:10" ht="14.25" customHeight="1">
      <c r="A47" s="91" t="s">
        <v>327</v>
      </c>
      <c r="B47" s="85" t="s">
        <v>328</v>
      </c>
      <c r="C47" s="94" t="s">
        <v>1136</v>
      </c>
      <c r="D47" s="94">
        <v>0</v>
      </c>
      <c r="E47" s="94" t="s">
        <v>1136</v>
      </c>
      <c r="F47" s="94">
        <v>0</v>
      </c>
      <c r="G47" s="92" t="s">
        <v>1136</v>
      </c>
      <c r="H47" s="93" t="s">
        <v>1136</v>
      </c>
      <c r="I47" s="93">
        <v>0</v>
      </c>
      <c r="J47" s="73" t="s">
        <v>1136</v>
      </c>
    </row>
    <row r="48" spans="1:10" ht="14.25" customHeight="1">
      <c r="A48" s="91" t="s">
        <v>329</v>
      </c>
      <c r="B48" s="85" t="s">
        <v>330</v>
      </c>
      <c r="C48" s="92">
        <v>0</v>
      </c>
      <c r="D48" s="92">
        <v>0</v>
      </c>
      <c r="E48" s="92">
        <v>0</v>
      </c>
      <c r="F48" s="93">
        <v>0</v>
      </c>
      <c r="G48" s="93">
        <v>14</v>
      </c>
      <c r="H48" s="92" t="s">
        <v>1136</v>
      </c>
      <c r="I48" s="93">
        <v>0</v>
      </c>
      <c r="J48" s="73" t="s">
        <v>1136</v>
      </c>
    </row>
    <row r="49" spans="1:16" ht="14.25" customHeight="1">
      <c r="A49" s="91" t="s">
        <v>331</v>
      </c>
      <c r="B49" s="85" t="s">
        <v>332</v>
      </c>
      <c r="C49" s="92">
        <v>16</v>
      </c>
      <c r="D49" s="92">
        <v>0</v>
      </c>
      <c r="E49" s="92">
        <v>10</v>
      </c>
      <c r="F49" s="92">
        <v>6</v>
      </c>
      <c r="G49" s="93">
        <v>52</v>
      </c>
      <c r="H49" s="93">
        <v>22</v>
      </c>
      <c r="I49" s="92" t="s">
        <v>1136</v>
      </c>
      <c r="J49" s="72" t="s">
        <v>1136</v>
      </c>
    </row>
    <row r="50" spans="1:16" ht="14.25" customHeight="1">
      <c r="A50" s="91" t="s">
        <v>333</v>
      </c>
      <c r="B50" s="85" t="s">
        <v>334</v>
      </c>
      <c r="C50" s="95">
        <v>16</v>
      </c>
      <c r="D50" s="93">
        <v>0</v>
      </c>
      <c r="E50" s="95" t="s">
        <v>1136</v>
      </c>
      <c r="F50" s="94" t="s">
        <v>1136</v>
      </c>
      <c r="G50" s="94">
        <v>19</v>
      </c>
      <c r="H50" s="94" t="s">
        <v>1136</v>
      </c>
      <c r="I50" s="92">
        <v>0</v>
      </c>
      <c r="J50" s="73">
        <v>0</v>
      </c>
    </row>
    <row r="51" spans="1:16" ht="14.25" customHeight="1">
      <c r="A51" s="91" t="s">
        <v>335</v>
      </c>
      <c r="B51" s="85" t="s">
        <v>336</v>
      </c>
      <c r="C51" s="92" t="s">
        <v>1137</v>
      </c>
      <c r="D51" s="93" t="s">
        <v>1137</v>
      </c>
      <c r="E51" s="92" t="s">
        <v>1137</v>
      </c>
      <c r="F51" s="93" t="s">
        <v>1137</v>
      </c>
      <c r="G51" s="92" t="s">
        <v>1137</v>
      </c>
      <c r="H51" s="92" t="s">
        <v>1137</v>
      </c>
      <c r="I51" s="93" t="s">
        <v>1137</v>
      </c>
      <c r="J51" s="73" t="s">
        <v>1137</v>
      </c>
      <c r="P51" s="262"/>
    </row>
    <row r="52" spans="1:16" ht="14.25" customHeight="1">
      <c r="A52" s="91" t="s">
        <v>337</v>
      </c>
      <c r="B52" s="85" t="s">
        <v>338</v>
      </c>
      <c r="C52" s="93" t="s">
        <v>1137</v>
      </c>
      <c r="D52" s="93" t="s">
        <v>1137</v>
      </c>
      <c r="E52" s="93" t="s">
        <v>1137</v>
      </c>
      <c r="F52" s="92" t="s">
        <v>1137</v>
      </c>
      <c r="G52" s="92">
        <v>30</v>
      </c>
      <c r="H52" s="93">
        <v>8</v>
      </c>
      <c r="I52" s="92">
        <v>0</v>
      </c>
      <c r="J52" s="73">
        <v>0</v>
      </c>
      <c r="O52" s="262"/>
    </row>
    <row r="53" spans="1:16" ht="14.25" customHeight="1">
      <c r="A53" s="91" t="s">
        <v>339</v>
      </c>
      <c r="B53" s="85" t="s">
        <v>340</v>
      </c>
      <c r="C53" s="92">
        <v>96</v>
      </c>
      <c r="D53" s="92" t="s">
        <v>1136</v>
      </c>
      <c r="E53" s="93">
        <v>47</v>
      </c>
      <c r="F53" s="93" t="s">
        <v>1136</v>
      </c>
      <c r="G53" s="92">
        <v>144</v>
      </c>
      <c r="H53" s="92">
        <v>24</v>
      </c>
      <c r="I53" s="93">
        <v>0</v>
      </c>
      <c r="J53" s="73">
        <v>0</v>
      </c>
      <c r="N53" s="323"/>
    </row>
    <row r="54" spans="1:16" ht="14.25" customHeight="1">
      <c r="A54" s="91" t="s">
        <v>341</v>
      </c>
      <c r="B54" s="85" t="s">
        <v>342</v>
      </c>
      <c r="C54" s="92" t="s">
        <v>1136</v>
      </c>
      <c r="D54" s="92">
        <v>0</v>
      </c>
      <c r="E54" s="92">
        <v>0</v>
      </c>
      <c r="F54" s="92" t="s">
        <v>1136</v>
      </c>
      <c r="G54" s="92">
        <v>33</v>
      </c>
      <c r="H54" s="92" t="s">
        <v>1137</v>
      </c>
      <c r="I54" s="92" t="s">
        <v>1137</v>
      </c>
      <c r="J54" s="73" t="s">
        <v>1137</v>
      </c>
      <c r="N54" s="323"/>
    </row>
    <row r="55" spans="1:16" ht="14.25" customHeight="1">
      <c r="A55" s="91" t="s">
        <v>343</v>
      </c>
      <c r="B55" s="85" t="s">
        <v>344</v>
      </c>
      <c r="C55" s="93" t="s">
        <v>1136</v>
      </c>
      <c r="D55" s="93">
        <v>0</v>
      </c>
      <c r="E55" s="92">
        <v>0</v>
      </c>
      <c r="F55" s="92" t="s">
        <v>1136</v>
      </c>
      <c r="G55" s="93" t="s">
        <v>1136</v>
      </c>
      <c r="H55" s="93">
        <v>0</v>
      </c>
      <c r="I55" s="92">
        <v>0</v>
      </c>
      <c r="J55" s="73">
        <v>0</v>
      </c>
    </row>
    <row r="56" spans="1:16" ht="14.25" customHeight="1">
      <c r="A56" s="309" t="s">
        <v>254</v>
      </c>
      <c r="B56" s="310" t="s">
        <v>345</v>
      </c>
      <c r="C56" s="336">
        <v>434</v>
      </c>
      <c r="D56" s="336">
        <v>52</v>
      </c>
      <c r="E56" s="336">
        <v>217</v>
      </c>
      <c r="F56" s="336">
        <v>165</v>
      </c>
      <c r="G56" s="336">
        <v>379</v>
      </c>
      <c r="H56" s="336">
        <v>77</v>
      </c>
      <c r="I56" s="336" t="s">
        <v>1136</v>
      </c>
      <c r="J56" s="336">
        <v>15</v>
      </c>
      <c r="N56" s="262"/>
    </row>
    <row r="57" spans="1:16" ht="14.25" customHeight="1">
      <c r="A57" s="91" t="s">
        <v>346</v>
      </c>
      <c r="B57" s="85" t="s">
        <v>347</v>
      </c>
      <c r="C57" s="93">
        <v>0</v>
      </c>
      <c r="D57" s="94">
        <v>0</v>
      </c>
      <c r="E57" s="94">
        <v>0</v>
      </c>
      <c r="F57" s="93">
        <v>0</v>
      </c>
      <c r="G57" s="94">
        <v>4</v>
      </c>
      <c r="H57" s="95" t="s">
        <v>1136</v>
      </c>
      <c r="I57" s="92">
        <v>0</v>
      </c>
      <c r="J57" s="73">
        <v>0</v>
      </c>
    </row>
    <row r="58" spans="1:16" ht="14.25" customHeight="1">
      <c r="A58" s="91" t="s">
        <v>348</v>
      </c>
      <c r="B58" s="85" t="s">
        <v>349</v>
      </c>
      <c r="C58" s="93">
        <v>5</v>
      </c>
      <c r="D58" s="93">
        <v>0</v>
      </c>
      <c r="E58" s="93">
        <v>0</v>
      </c>
      <c r="F58" s="93">
        <v>5</v>
      </c>
      <c r="G58" s="92">
        <v>4</v>
      </c>
      <c r="H58" s="93">
        <v>0</v>
      </c>
      <c r="I58" s="93">
        <v>0</v>
      </c>
      <c r="J58" s="73">
        <v>0</v>
      </c>
    </row>
    <row r="59" spans="1:16" ht="14.25" customHeight="1">
      <c r="A59" s="91" t="s">
        <v>350</v>
      </c>
      <c r="B59" s="85" t="s">
        <v>351</v>
      </c>
      <c r="C59" s="93">
        <v>0</v>
      </c>
      <c r="D59" s="92">
        <v>0</v>
      </c>
      <c r="E59" s="93">
        <v>0</v>
      </c>
      <c r="F59" s="93">
        <v>0</v>
      </c>
      <c r="G59" s="92">
        <v>6</v>
      </c>
      <c r="H59" s="93">
        <v>0</v>
      </c>
      <c r="I59" s="93">
        <v>0</v>
      </c>
      <c r="J59" s="73" t="s">
        <v>1136</v>
      </c>
    </row>
    <row r="60" spans="1:16" ht="14.25" customHeight="1">
      <c r="A60" s="91" t="s">
        <v>352</v>
      </c>
      <c r="B60" s="85" t="s">
        <v>353</v>
      </c>
      <c r="C60" s="94" t="s">
        <v>1137</v>
      </c>
      <c r="D60" s="94" t="s">
        <v>1137</v>
      </c>
      <c r="E60" s="94" t="s">
        <v>1137</v>
      </c>
      <c r="F60" s="94" t="s">
        <v>1137</v>
      </c>
      <c r="G60" s="94" t="s">
        <v>1137</v>
      </c>
      <c r="H60" s="94" t="s">
        <v>1137</v>
      </c>
      <c r="I60" s="93" t="s">
        <v>1137</v>
      </c>
      <c r="J60" s="73" t="s">
        <v>1137</v>
      </c>
    </row>
    <row r="61" spans="1:16" ht="14.25" customHeight="1">
      <c r="A61" s="91" t="s">
        <v>354</v>
      </c>
      <c r="B61" s="85" t="s">
        <v>355</v>
      </c>
      <c r="C61" s="93">
        <v>0</v>
      </c>
      <c r="D61" s="93">
        <v>0</v>
      </c>
      <c r="E61" s="92">
        <v>0</v>
      </c>
      <c r="F61" s="93">
        <v>0</v>
      </c>
      <c r="G61" s="92">
        <v>17</v>
      </c>
      <c r="H61" s="93" t="s">
        <v>1136</v>
      </c>
      <c r="I61" s="92">
        <v>0</v>
      </c>
      <c r="J61" s="72">
        <v>0</v>
      </c>
    </row>
    <row r="62" spans="1:16" ht="14.25" customHeight="1">
      <c r="A62" s="91" t="s">
        <v>356</v>
      </c>
      <c r="B62" s="85" t="s">
        <v>357</v>
      </c>
      <c r="C62" s="92">
        <v>11</v>
      </c>
      <c r="D62" s="93">
        <v>0</v>
      </c>
      <c r="E62" s="92">
        <v>0</v>
      </c>
      <c r="F62" s="92">
        <v>11</v>
      </c>
      <c r="G62" s="92">
        <v>27</v>
      </c>
      <c r="H62" s="92" t="s">
        <v>1136</v>
      </c>
      <c r="I62" s="93">
        <v>0</v>
      </c>
      <c r="J62" s="73" t="s">
        <v>1136</v>
      </c>
    </row>
    <row r="63" spans="1:16" ht="14.25" customHeight="1">
      <c r="A63" s="91" t="s">
        <v>358</v>
      </c>
      <c r="B63" s="85" t="s">
        <v>359</v>
      </c>
      <c r="C63" s="93">
        <v>0</v>
      </c>
      <c r="D63" s="93">
        <v>0</v>
      </c>
      <c r="E63" s="92">
        <v>0</v>
      </c>
      <c r="F63" s="92">
        <v>0</v>
      </c>
      <c r="G63" s="92">
        <v>17</v>
      </c>
      <c r="H63" s="93" t="s">
        <v>1136</v>
      </c>
      <c r="I63" s="92">
        <v>0</v>
      </c>
      <c r="J63" s="73">
        <v>0</v>
      </c>
    </row>
    <row r="64" spans="1:16" ht="14.25" customHeight="1">
      <c r="A64" s="91" t="s">
        <v>360</v>
      </c>
      <c r="B64" s="85" t="s">
        <v>361</v>
      </c>
      <c r="C64" s="92">
        <v>164</v>
      </c>
      <c r="D64" s="93">
        <v>18</v>
      </c>
      <c r="E64" s="93">
        <v>54</v>
      </c>
      <c r="F64" s="92">
        <v>92</v>
      </c>
      <c r="G64" s="92">
        <v>95</v>
      </c>
      <c r="H64" s="92">
        <v>36</v>
      </c>
      <c r="I64" s="93" t="s">
        <v>1136</v>
      </c>
      <c r="J64" s="72">
        <v>0</v>
      </c>
    </row>
    <row r="65" spans="1:19" ht="14.25" customHeight="1">
      <c r="A65" s="91" t="s">
        <v>362</v>
      </c>
      <c r="B65" s="85" t="s">
        <v>363</v>
      </c>
      <c r="C65" s="93">
        <v>178</v>
      </c>
      <c r="D65" s="93">
        <v>27</v>
      </c>
      <c r="E65" s="92">
        <v>141</v>
      </c>
      <c r="F65" s="92">
        <v>10</v>
      </c>
      <c r="G65" s="92">
        <v>69</v>
      </c>
      <c r="H65" s="92">
        <v>21</v>
      </c>
      <c r="I65" s="93" t="s">
        <v>1136</v>
      </c>
      <c r="J65" s="73" t="s">
        <v>1136</v>
      </c>
    </row>
    <row r="66" spans="1:19" ht="14.25" customHeight="1">
      <c r="A66" s="91" t="s">
        <v>364</v>
      </c>
      <c r="B66" s="85" t="s">
        <v>365</v>
      </c>
      <c r="C66" s="93" t="s">
        <v>1136</v>
      </c>
      <c r="D66" s="92">
        <v>0</v>
      </c>
      <c r="E66" s="92">
        <v>0</v>
      </c>
      <c r="F66" s="93" t="s">
        <v>1136</v>
      </c>
      <c r="G66" s="92">
        <v>0</v>
      </c>
      <c r="H66" s="92" t="s">
        <v>1136</v>
      </c>
      <c r="I66" s="92">
        <v>0</v>
      </c>
      <c r="J66" s="72">
        <v>0</v>
      </c>
    </row>
    <row r="67" spans="1:19" ht="14.25" customHeight="1">
      <c r="A67" s="91" t="s">
        <v>366</v>
      </c>
      <c r="B67" s="85" t="s">
        <v>367</v>
      </c>
      <c r="C67" s="92">
        <v>65</v>
      </c>
      <c r="D67" s="92">
        <v>7</v>
      </c>
      <c r="E67" s="92">
        <v>22</v>
      </c>
      <c r="F67" s="92">
        <v>36</v>
      </c>
      <c r="G67" s="92">
        <v>94</v>
      </c>
      <c r="H67" s="93">
        <v>5</v>
      </c>
      <c r="I67" s="93">
        <v>0</v>
      </c>
      <c r="J67" s="73">
        <v>0</v>
      </c>
    </row>
    <row r="68" spans="1:19" ht="14.25" customHeight="1">
      <c r="A68" s="91" t="s">
        <v>368</v>
      </c>
      <c r="B68" s="85" t="s">
        <v>369</v>
      </c>
      <c r="C68" s="93">
        <v>0</v>
      </c>
      <c r="D68" s="92">
        <v>0</v>
      </c>
      <c r="E68" s="93">
        <v>0</v>
      </c>
      <c r="F68" s="93">
        <v>0</v>
      </c>
      <c r="G68" s="93">
        <v>6</v>
      </c>
      <c r="H68" s="93" t="s">
        <v>1136</v>
      </c>
      <c r="I68" s="92">
        <v>0</v>
      </c>
      <c r="J68" s="73">
        <v>0</v>
      </c>
    </row>
    <row r="69" spans="1:19" ht="14.25" customHeight="1">
      <c r="A69" s="91" t="s">
        <v>370</v>
      </c>
      <c r="B69" s="85" t="s">
        <v>371</v>
      </c>
      <c r="C69" s="92" t="s">
        <v>1136</v>
      </c>
      <c r="D69" s="93">
        <v>0</v>
      </c>
      <c r="E69" s="93">
        <v>0</v>
      </c>
      <c r="F69" s="92" t="s">
        <v>1136</v>
      </c>
      <c r="G69" s="92">
        <v>40</v>
      </c>
      <c r="H69" s="93" t="s">
        <v>1136</v>
      </c>
      <c r="I69" s="92">
        <v>0</v>
      </c>
      <c r="J69" s="73">
        <v>0</v>
      </c>
      <c r="S69" s="23">
        <v>8</v>
      </c>
    </row>
    <row r="70" spans="1:19" ht="14.25" customHeight="1">
      <c r="A70" s="309" t="s">
        <v>254</v>
      </c>
      <c r="B70" s="310" t="s">
        <v>372</v>
      </c>
      <c r="C70" s="336">
        <v>96</v>
      </c>
      <c r="D70" s="336" t="s">
        <v>1136</v>
      </c>
      <c r="E70" s="336" t="s">
        <v>1136</v>
      </c>
      <c r="F70" s="336">
        <v>47</v>
      </c>
      <c r="G70" s="336">
        <v>579</v>
      </c>
      <c r="H70" s="336">
        <v>27</v>
      </c>
      <c r="I70" s="336" t="s">
        <v>1136</v>
      </c>
      <c r="J70" s="336">
        <v>23</v>
      </c>
    </row>
    <row r="71" spans="1:19" ht="14.25" customHeight="1">
      <c r="A71" s="91" t="s">
        <v>373</v>
      </c>
      <c r="B71" s="85" t="s">
        <v>374</v>
      </c>
      <c r="C71" s="92" t="s">
        <v>1137</v>
      </c>
      <c r="D71" s="92" t="s">
        <v>1137</v>
      </c>
      <c r="E71" s="92" t="s">
        <v>1137</v>
      </c>
      <c r="F71" s="92" t="s">
        <v>1137</v>
      </c>
      <c r="G71" s="92" t="s">
        <v>1137</v>
      </c>
      <c r="H71" s="93" t="s">
        <v>1137</v>
      </c>
      <c r="I71" s="92" t="s">
        <v>1137</v>
      </c>
      <c r="J71" s="72" t="s">
        <v>1137</v>
      </c>
    </row>
    <row r="72" spans="1:19" ht="14.25" customHeight="1">
      <c r="A72" s="91" t="s">
        <v>375</v>
      </c>
      <c r="B72" s="85" t="s">
        <v>376</v>
      </c>
      <c r="C72" s="92">
        <v>0</v>
      </c>
      <c r="D72" s="93">
        <v>0</v>
      </c>
      <c r="E72" s="92">
        <v>0</v>
      </c>
      <c r="F72" s="93">
        <v>0</v>
      </c>
      <c r="G72" s="92">
        <v>7</v>
      </c>
      <c r="H72" s="93">
        <v>0</v>
      </c>
      <c r="I72" s="92">
        <v>0</v>
      </c>
      <c r="J72" s="73" t="s">
        <v>1136</v>
      </c>
    </row>
    <row r="73" spans="1:19" ht="14.25" customHeight="1">
      <c r="A73" s="91" t="s">
        <v>377</v>
      </c>
      <c r="B73" s="85" t="s">
        <v>378</v>
      </c>
      <c r="C73" s="92">
        <v>15</v>
      </c>
      <c r="D73" s="93">
        <v>0</v>
      </c>
      <c r="E73" s="93" t="s">
        <v>1136</v>
      </c>
      <c r="F73" s="93" t="s">
        <v>1136</v>
      </c>
      <c r="G73" s="92">
        <v>4</v>
      </c>
      <c r="H73" s="93" t="s">
        <v>1136</v>
      </c>
      <c r="I73" s="92">
        <v>0</v>
      </c>
      <c r="J73" s="73">
        <v>0</v>
      </c>
    </row>
    <row r="74" spans="1:19" ht="14.25" customHeight="1">
      <c r="A74" s="91" t="s">
        <v>379</v>
      </c>
      <c r="B74" s="85" t="s">
        <v>380</v>
      </c>
      <c r="C74" s="93" t="s">
        <v>1136</v>
      </c>
      <c r="D74" s="92">
        <v>0</v>
      </c>
      <c r="E74" s="92">
        <v>0</v>
      </c>
      <c r="F74" s="93" t="s">
        <v>1136</v>
      </c>
      <c r="G74" s="93">
        <v>14</v>
      </c>
      <c r="H74" s="93" t="s">
        <v>1136</v>
      </c>
      <c r="I74" s="92">
        <v>0</v>
      </c>
      <c r="J74" s="73" t="s">
        <v>1136</v>
      </c>
    </row>
    <row r="75" spans="1:19" ht="14.25" customHeight="1">
      <c r="A75" s="91" t="s">
        <v>381</v>
      </c>
      <c r="B75" s="85" t="s">
        <v>382</v>
      </c>
      <c r="C75" s="92" t="s">
        <v>1137</v>
      </c>
      <c r="D75" s="92" t="s">
        <v>1137</v>
      </c>
      <c r="E75" s="92" t="s">
        <v>1137</v>
      </c>
      <c r="F75" s="92" t="s">
        <v>1137</v>
      </c>
      <c r="G75" s="93" t="s">
        <v>1137</v>
      </c>
      <c r="H75" s="92" t="s">
        <v>1137</v>
      </c>
      <c r="I75" s="92" t="s">
        <v>1137</v>
      </c>
      <c r="J75" s="73" t="s">
        <v>1137</v>
      </c>
    </row>
    <row r="76" spans="1:19" ht="14.25" customHeight="1">
      <c r="A76" s="91" t="s">
        <v>383</v>
      </c>
      <c r="B76" s="85" t="s">
        <v>384</v>
      </c>
      <c r="C76" s="93">
        <v>0</v>
      </c>
      <c r="D76" s="93">
        <v>0</v>
      </c>
      <c r="E76" s="93">
        <v>0</v>
      </c>
      <c r="F76" s="92">
        <v>0</v>
      </c>
      <c r="G76" s="92">
        <v>31</v>
      </c>
      <c r="H76" s="92">
        <v>0</v>
      </c>
      <c r="I76" s="93">
        <v>0</v>
      </c>
      <c r="J76" s="73">
        <v>0</v>
      </c>
    </row>
    <row r="77" spans="1:19" ht="14.25" customHeight="1">
      <c r="A77" s="91" t="s">
        <v>385</v>
      </c>
      <c r="B77" s="85" t="s">
        <v>386</v>
      </c>
      <c r="C77" s="92" t="s">
        <v>1136</v>
      </c>
      <c r="D77" s="92">
        <v>0</v>
      </c>
      <c r="E77" s="92" t="s">
        <v>1136</v>
      </c>
      <c r="F77" s="92">
        <v>0</v>
      </c>
      <c r="G77" s="93">
        <v>249</v>
      </c>
      <c r="H77" s="93">
        <v>0</v>
      </c>
      <c r="I77" s="92">
        <v>0</v>
      </c>
      <c r="J77" s="73">
        <v>0</v>
      </c>
    </row>
    <row r="78" spans="1:19" ht="14.25" customHeight="1">
      <c r="A78" s="91" t="s">
        <v>387</v>
      </c>
      <c r="B78" s="85" t="s">
        <v>388</v>
      </c>
      <c r="C78" s="92">
        <v>28</v>
      </c>
      <c r="D78" s="92">
        <v>0</v>
      </c>
      <c r="E78" s="92">
        <v>18</v>
      </c>
      <c r="F78" s="92">
        <v>10</v>
      </c>
      <c r="G78" s="92">
        <v>61</v>
      </c>
      <c r="H78" s="93">
        <v>9</v>
      </c>
      <c r="I78" s="92">
        <v>0</v>
      </c>
      <c r="J78" s="72">
        <v>0</v>
      </c>
    </row>
    <row r="79" spans="1:19" ht="14.25" customHeight="1">
      <c r="A79" s="91" t="s">
        <v>389</v>
      </c>
      <c r="B79" s="85" t="s">
        <v>390</v>
      </c>
      <c r="C79" s="92">
        <v>8</v>
      </c>
      <c r="D79" s="92">
        <v>0</v>
      </c>
      <c r="E79" s="92">
        <v>0</v>
      </c>
      <c r="F79" s="92">
        <v>8</v>
      </c>
      <c r="G79" s="92">
        <v>31</v>
      </c>
      <c r="H79" s="93" t="s">
        <v>1136</v>
      </c>
      <c r="I79" s="93" t="s">
        <v>1136</v>
      </c>
      <c r="J79" s="72" t="s">
        <v>1136</v>
      </c>
    </row>
    <row r="80" spans="1:19" ht="14.25" customHeight="1">
      <c r="A80" s="91" t="s">
        <v>391</v>
      </c>
      <c r="B80" s="85" t="s">
        <v>392</v>
      </c>
      <c r="C80" s="94">
        <v>7</v>
      </c>
      <c r="D80" s="94">
        <v>0</v>
      </c>
      <c r="E80" s="94" t="s">
        <v>1136</v>
      </c>
      <c r="F80" s="94" t="s">
        <v>1136</v>
      </c>
      <c r="G80" s="94">
        <v>20</v>
      </c>
      <c r="H80" s="95" t="s">
        <v>1136</v>
      </c>
      <c r="I80" s="93" t="s">
        <v>1136</v>
      </c>
      <c r="J80" s="73" t="s">
        <v>1136</v>
      </c>
    </row>
    <row r="81" spans="1:10" ht="14.25" customHeight="1">
      <c r="A81" s="91" t="s">
        <v>393</v>
      </c>
      <c r="B81" s="85" t="s">
        <v>394</v>
      </c>
      <c r="C81" s="93">
        <v>0</v>
      </c>
      <c r="D81" s="93">
        <v>0</v>
      </c>
      <c r="E81" s="93">
        <v>0</v>
      </c>
      <c r="F81" s="92">
        <v>0</v>
      </c>
      <c r="G81" s="92">
        <v>37</v>
      </c>
      <c r="H81" s="92">
        <v>6</v>
      </c>
      <c r="I81" s="93">
        <v>0</v>
      </c>
      <c r="J81" s="73" t="s">
        <v>1136</v>
      </c>
    </row>
    <row r="82" spans="1:10" ht="14.25" customHeight="1">
      <c r="A82" s="91" t="s">
        <v>395</v>
      </c>
      <c r="B82" s="85" t="s">
        <v>396</v>
      </c>
      <c r="C82" s="92">
        <v>6</v>
      </c>
      <c r="D82" s="92">
        <v>0</v>
      </c>
      <c r="E82" s="92" t="s">
        <v>1136</v>
      </c>
      <c r="F82" s="93" t="s">
        <v>1136</v>
      </c>
      <c r="G82" s="92">
        <v>63</v>
      </c>
      <c r="H82" s="93" t="s">
        <v>1136</v>
      </c>
      <c r="I82" s="92" t="s">
        <v>1136</v>
      </c>
      <c r="J82" s="73">
        <v>6</v>
      </c>
    </row>
    <row r="83" spans="1:10" ht="14.25" customHeight="1">
      <c r="A83" s="91" t="s">
        <v>397</v>
      </c>
      <c r="B83" s="85" t="s">
        <v>398</v>
      </c>
      <c r="C83" s="92">
        <v>10</v>
      </c>
      <c r="D83" s="92" t="s">
        <v>1136</v>
      </c>
      <c r="E83" s="92" t="s">
        <v>1136</v>
      </c>
      <c r="F83" s="92">
        <v>0</v>
      </c>
      <c r="G83" s="92">
        <v>30</v>
      </c>
      <c r="H83" s="93">
        <v>0</v>
      </c>
      <c r="I83" s="93">
        <v>0</v>
      </c>
      <c r="J83" s="72" t="s">
        <v>1136</v>
      </c>
    </row>
    <row r="84" spans="1:10" ht="14.25" customHeight="1">
      <c r="A84" s="309" t="s">
        <v>254</v>
      </c>
      <c r="B84" s="310" t="s">
        <v>399</v>
      </c>
      <c r="C84" s="336">
        <v>74</v>
      </c>
      <c r="D84" s="336">
        <v>17</v>
      </c>
      <c r="E84" s="336">
        <v>4</v>
      </c>
      <c r="F84" s="336">
        <v>53</v>
      </c>
      <c r="G84" s="336">
        <v>285</v>
      </c>
      <c r="H84" s="336">
        <v>62</v>
      </c>
      <c r="I84" s="336">
        <v>0</v>
      </c>
      <c r="J84" s="336">
        <v>16</v>
      </c>
    </row>
    <row r="85" spans="1:10" ht="14.25" customHeight="1">
      <c r="A85" s="91" t="s">
        <v>400</v>
      </c>
      <c r="B85" s="85" t="s">
        <v>401</v>
      </c>
      <c r="C85" s="93">
        <v>6</v>
      </c>
      <c r="D85" s="93" t="s">
        <v>1136</v>
      </c>
      <c r="E85" s="92" t="s">
        <v>1136</v>
      </c>
      <c r="F85" s="93" t="s">
        <v>1136</v>
      </c>
      <c r="G85" s="92">
        <v>16</v>
      </c>
      <c r="H85" s="93">
        <v>4</v>
      </c>
      <c r="I85" s="92">
        <v>0</v>
      </c>
      <c r="J85" s="72">
        <v>0</v>
      </c>
    </row>
    <row r="86" spans="1:10" ht="14.25" customHeight="1">
      <c r="A86" s="91" t="s">
        <v>402</v>
      </c>
      <c r="B86" s="85" t="s">
        <v>403</v>
      </c>
      <c r="C86" s="93">
        <v>0</v>
      </c>
      <c r="D86" s="93">
        <v>0</v>
      </c>
      <c r="E86" s="92">
        <v>0</v>
      </c>
      <c r="F86" s="93">
        <v>0</v>
      </c>
      <c r="G86" s="92">
        <v>0</v>
      </c>
      <c r="H86" s="93">
        <v>0</v>
      </c>
      <c r="I86" s="92">
        <v>0</v>
      </c>
      <c r="J86" s="73">
        <v>0</v>
      </c>
    </row>
    <row r="87" spans="1:10" ht="14.25" customHeight="1">
      <c r="A87" s="91" t="s">
        <v>404</v>
      </c>
      <c r="B87" s="85" t="s">
        <v>405</v>
      </c>
      <c r="C87" s="93" t="s">
        <v>1136</v>
      </c>
      <c r="D87" s="92">
        <v>0</v>
      </c>
      <c r="E87" s="92">
        <v>0</v>
      </c>
      <c r="F87" s="93" t="s">
        <v>1136</v>
      </c>
      <c r="G87" s="92">
        <v>32</v>
      </c>
      <c r="H87" s="93" t="s">
        <v>1136</v>
      </c>
      <c r="I87" s="92">
        <v>0</v>
      </c>
      <c r="J87" s="72">
        <v>0</v>
      </c>
    </row>
    <row r="88" spans="1:10" ht="14.25" customHeight="1">
      <c r="A88" s="91" t="s">
        <v>406</v>
      </c>
      <c r="B88" s="85" t="s">
        <v>407</v>
      </c>
      <c r="C88" s="92">
        <v>20</v>
      </c>
      <c r="D88" s="92">
        <v>13</v>
      </c>
      <c r="E88" s="93" t="s">
        <v>1136</v>
      </c>
      <c r="F88" s="93" t="s">
        <v>1136</v>
      </c>
      <c r="G88" s="92">
        <v>47</v>
      </c>
      <c r="H88" s="93" t="s">
        <v>1136</v>
      </c>
      <c r="I88" s="92">
        <v>0</v>
      </c>
      <c r="J88" s="73" t="s">
        <v>1136</v>
      </c>
    </row>
    <row r="89" spans="1:10" ht="14.25" customHeight="1">
      <c r="A89" s="91" t="s">
        <v>408</v>
      </c>
      <c r="B89" s="85" t="s">
        <v>409</v>
      </c>
      <c r="C89" s="92" t="s">
        <v>1136</v>
      </c>
      <c r="D89" s="92" t="s">
        <v>1136</v>
      </c>
      <c r="E89" s="92">
        <v>0</v>
      </c>
      <c r="F89" s="92">
        <v>0</v>
      </c>
      <c r="G89" s="92">
        <v>19</v>
      </c>
      <c r="H89" s="93" t="s">
        <v>1136</v>
      </c>
      <c r="I89" s="92">
        <v>0</v>
      </c>
      <c r="J89" s="72">
        <v>0</v>
      </c>
    </row>
    <row r="90" spans="1:10" ht="14.25" customHeight="1">
      <c r="A90" s="91" t="s">
        <v>410</v>
      </c>
      <c r="B90" s="85" t="s">
        <v>411</v>
      </c>
      <c r="C90" s="93">
        <v>0</v>
      </c>
      <c r="D90" s="93">
        <v>0</v>
      </c>
      <c r="E90" s="92">
        <v>0</v>
      </c>
      <c r="F90" s="92">
        <v>0</v>
      </c>
      <c r="G90" s="92">
        <v>10</v>
      </c>
      <c r="H90" s="93">
        <v>0</v>
      </c>
      <c r="I90" s="92">
        <v>0</v>
      </c>
      <c r="J90" s="72">
        <v>0</v>
      </c>
    </row>
    <row r="91" spans="1:10" ht="14.25" customHeight="1">
      <c r="A91" s="91" t="s">
        <v>412</v>
      </c>
      <c r="B91" s="85" t="s">
        <v>413</v>
      </c>
      <c r="C91" s="92">
        <v>43</v>
      </c>
      <c r="D91" s="92" t="s">
        <v>1136</v>
      </c>
      <c r="E91" s="92" t="s">
        <v>1136</v>
      </c>
      <c r="F91" s="92">
        <v>39</v>
      </c>
      <c r="G91" s="92">
        <v>145</v>
      </c>
      <c r="H91" s="92">
        <v>48</v>
      </c>
      <c r="I91" s="93">
        <v>0</v>
      </c>
      <c r="J91" s="73">
        <v>11</v>
      </c>
    </row>
    <row r="92" spans="1:10" ht="14.25" customHeight="1">
      <c r="A92" s="91" t="s">
        <v>414</v>
      </c>
      <c r="B92" s="85" t="s">
        <v>415</v>
      </c>
      <c r="C92" s="93" t="s">
        <v>1136</v>
      </c>
      <c r="D92" s="92">
        <v>0</v>
      </c>
      <c r="E92" s="93">
        <v>0</v>
      </c>
      <c r="F92" s="93" t="s">
        <v>1136</v>
      </c>
      <c r="G92" s="92">
        <v>16</v>
      </c>
      <c r="H92" s="93">
        <v>5</v>
      </c>
      <c r="I92" s="92">
        <v>0</v>
      </c>
      <c r="J92" s="72" t="s">
        <v>1136</v>
      </c>
    </row>
    <row r="93" spans="1:10" s="26" customFormat="1" ht="14.25" customHeight="1">
      <c r="A93" s="309" t="s">
        <v>254</v>
      </c>
      <c r="B93" s="310" t="s">
        <v>416</v>
      </c>
      <c r="C93" s="336">
        <v>76</v>
      </c>
      <c r="D93" s="336">
        <v>24</v>
      </c>
      <c r="E93" s="336">
        <v>9</v>
      </c>
      <c r="F93" s="336">
        <v>43</v>
      </c>
      <c r="G93" s="336">
        <v>496</v>
      </c>
      <c r="H93" s="336">
        <v>37</v>
      </c>
      <c r="I93" s="336">
        <v>0</v>
      </c>
      <c r="J93" s="336">
        <v>24</v>
      </c>
    </row>
    <row r="94" spans="1:10" ht="14.25" customHeight="1">
      <c r="A94" s="91" t="s">
        <v>417</v>
      </c>
      <c r="B94" s="85" t="s">
        <v>418</v>
      </c>
      <c r="C94" s="93">
        <v>9</v>
      </c>
      <c r="D94" s="93">
        <v>4</v>
      </c>
      <c r="E94" s="92" t="s">
        <v>1136</v>
      </c>
      <c r="F94" s="93" t="s">
        <v>1136</v>
      </c>
      <c r="G94" s="93">
        <v>70</v>
      </c>
      <c r="H94" s="93" t="s">
        <v>1136</v>
      </c>
      <c r="I94" s="92">
        <v>0</v>
      </c>
      <c r="J94" s="73" t="s">
        <v>1136</v>
      </c>
    </row>
    <row r="95" spans="1:10" ht="14.25" customHeight="1">
      <c r="A95" s="91" t="s">
        <v>419</v>
      </c>
      <c r="B95" s="85" t="s">
        <v>420</v>
      </c>
      <c r="C95" s="92">
        <v>5</v>
      </c>
      <c r="D95" s="93">
        <v>0</v>
      </c>
      <c r="E95" s="93">
        <v>0</v>
      </c>
      <c r="F95" s="92">
        <v>5</v>
      </c>
      <c r="G95" s="92">
        <v>11</v>
      </c>
      <c r="H95" s="93" t="s">
        <v>1136</v>
      </c>
      <c r="I95" s="92">
        <v>0</v>
      </c>
      <c r="J95" s="73">
        <v>0</v>
      </c>
    </row>
    <row r="96" spans="1:10" ht="14.25" customHeight="1">
      <c r="A96" s="91" t="s">
        <v>421</v>
      </c>
      <c r="B96" s="85" t="s">
        <v>422</v>
      </c>
      <c r="C96" s="93" t="s">
        <v>1136</v>
      </c>
      <c r="D96" s="93" t="s">
        <v>1136</v>
      </c>
      <c r="E96" s="92">
        <v>0</v>
      </c>
      <c r="F96" s="93" t="s">
        <v>1136</v>
      </c>
      <c r="G96" s="92">
        <v>13</v>
      </c>
      <c r="H96" s="92">
        <v>0</v>
      </c>
      <c r="I96" s="92">
        <v>0</v>
      </c>
      <c r="J96" s="72">
        <v>0</v>
      </c>
    </row>
    <row r="97" spans="1:10" ht="14.25" customHeight="1">
      <c r="A97" s="91" t="s">
        <v>423</v>
      </c>
      <c r="B97" s="85" t="s">
        <v>424</v>
      </c>
      <c r="C97" s="93" t="s">
        <v>1136</v>
      </c>
      <c r="D97" s="93" t="s">
        <v>1136</v>
      </c>
      <c r="E97" s="93" t="s">
        <v>1136</v>
      </c>
      <c r="F97" s="92">
        <v>0</v>
      </c>
      <c r="G97" s="92">
        <v>27</v>
      </c>
      <c r="H97" s="92">
        <v>5</v>
      </c>
      <c r="I97" s="92">
        <v>0</v>
      </c>
      <c r="J97" s="72" t="s">
        <v>1136</v>
      </c>
    </row>
    <row r="98" spans="1:10" ht="14.25" customHeight="1">
      <c r="A98" s="91" t="s">
        <v>425</v>
      </c>
      <c r="B98" s="85" t="s">
        <v>426</v>
      </c>
      <c r="C98" s="92">
        <v>4</v>
      </c>
      <c r="D98" s="92">
        <v>0</v>
      </c>
      <c r="E98" s="92" t="s">
        <v>1136</v>
      </c>
      <c r="F98" s="92" t="s">
        <v>1136</v>
      </c>
      <c r="G98" s="92">
        <v>28</v>
      </c>
      <c r="H98" s="93" t="s">
        <v>1136</v>
      </c>
      <c r="I98" s="92">
        <v>0</v>
      </c>
      <c r="J98" s="73" t="s">
        <v>1137</v>
      </c>
    </row>
    <row r="99" spans="1:10" ht="14.25" customHeight="1">
      <c r="A99" s="91" t="s">
        <v>427</v>
      </c>
      <c r="B99" s="85" t="s">
        <v>428</v>
      </c>
      <c r="C99" s="93">
        <v>6</v>
      </c>
      <c r="D99" s="92">
        <v>0</v>
      </c>
      <c r="E99" s="93">
        <v>0</v>
      </c>
      <c r="F99" s="93">
        <v>6</v>
      </c>
      <c r="G99" s="92">
        <v>19</v>
      </c>
      <c r="H99" s="93" t="s">
        <v>1136</v>
      </c>
      <c r="I99" s="92">
        <v>0</v>
      </c>
      <c r="J99" s="73">
        <v>0</v>
      </c>
    </row>
    <row r="100" spans="1:10" ht="14.25" customHeight="1">
      <c r="A100" s="91" t="s">
        <v>429</v>
      </c>
      <c r="B100" s="85" t="s">
        <v>430</v>
      </c>
      <c r="C100" s="93">
        <v>25</v>
      </c>
      <c r="D100" s="93">
        <v>17</v>
      </c>
      <c r="E100" s="93" t="s">
        <v>1136</v>
      </c>
      <c r="F100" s="93" t="s">
        <v>1136</v>
      </c>
      <c r="G100" s="92">
        <v>109</v>
      </c>
      <c r="H100" s="92">
        <v>13</v>
      </c>
      <c r="I100" s="92">
        <v>0</v>
      </c>
      <c r="J100" s="72">
        <v>0</v>
      </c>
    </row>
    <row r="101" spans="1:10" ht="14.25" customHeight="1">
      <c r="A101" s="91" t="s">
        <v>431</v>
      </c>
      <c r="B101" s="85" t="s">
        <v>432</v>
      </c>
      <c r="C101" s="92" t="s">
        <v>1136</v>
      </c>
      <c r="D101" s="92">
        <v>0</v>
      </c>
      <c r="E101" s="92" t="s">
        <v>1136</v>
      </c>
      <c r="F101" s="92">
        <v>0</v>
      </c>
      <c r="G101" s="92">
        <v>35</v>
      </c>
      <c r="H101" s="93" t="s">
        <v>1136</v>
      </c>
      <c r="I101" s="92">
        <v>0</v>
      </c>
      <c r="J101" s="73">
        <v>0</v>
      </c>
    </row>
    <row r="102" spans="1:10" ht="14.25" customHeight="1">
      <c r="A102" s="91" t="s">
        <v>433</v>
      </c>
      <c r="B102" s="85" t="s">
        <v>434</v>
      </c>
      <c r="C102" s="94">
        <v>15</v>
      </c>
      <c r="D102" s="94">
        <v>0</v>
      </c>
      <c r="E102" s="94">
        <v>0</v>
      </c>
      <c r="F102" s="94">
        <v>15</v>
      </c>
      <c r="G102" s="94">
        <v>77</v>
      </c>
      <c r="H102" s="95">
        <v>4</v>
      </c>
      <c r="I102" s="92">
        <v>0</v>
      </c>
      <c r="J102" s="72" t="s">
        <v>1136</v>
      </c>
    </row>
    <row r="103" spans="1:10" ht="14.25" customHeight="1">
      <c r="A103" s="91" t="s">
        <v>435</v>
      </c>
      <c r="B103" s="85" t="s">
        <v>436</v>
      </c>
      <c r="C103" s="93">
        <v>0</v>
      </c>
      <c r="D103" s="92">
        <v>0</v>
      </c>
      <c r="E103" s="92">
        <v>0</v>
      </c>
      <c r="F103" s="93">
        <v>0</v>
      </c>
      <c r="G103" s="92">
        <v>52</v>
      </c>
      <c r="H103" s="93">
        <v>4</v>
      </c>
      <c r="I103" s="92">
        <v>0</v>
      </c>
      <c r="J103" s="72">
        <v>0</v>
      </c>
    </row>
    <row r="104" spans="1:10" ht="14.25" customHeight="1">
      <c r="A104" s="91" t="s">
        <v>437</v>
      </c>
      <c r="B104" s="85" t="s">
        <v>438</v>
      </c>
      <c r="C104" s="93">
        <v>4</v>
      </c>
      <c r="D104" s="93">
        <v>0</v>
      </c>
      <c r="E104" s="93" t="s">
        <v>1136</v>
      </c>
      <c r="F104" s="93" t="s">
        <v>1136</v>
      </c>
      <c r="G104" s="92">
        <v>38</v>
      </c>
      <c r="H104" s="92" t="s">
        <v>1136</v>
      </c>
      <c r="I104" s="93">
        <v>0</v>
      </c>
      <c r="J104" s="72">
        <v>5</v>
      </c>
    </row>
    <row r="105" spans="1:10" ht="14.25" customHeight="1">
      <c r="A105" s="91" t="s">
        <v>439</v>
      </c>
      <c r="B105" s="85" t="s">
        <v>440</v>
      </c>
      <c r="C105" s="93" t="s">
        <v>1136</v>
      </c>
      <c r="D105" s="93" t="s">
        <v>1136</v>
      </c>
      <c r="E105" s="92">
        <v>0</v>
      </c>
      <c r="F105" s="93" t="s">
        <v>1136</v>
      </c>
      <c r="G105" s="92">
        <v>17</v>
      </c>
      <c r="H105" s="93">
        <v>0</v>
      </c>
      <c r="I105" s="93">
        <v>0</v>
      </c>
      <c r="J105" s="72">
        <v>0</v>
      </c>
    </row>
    <row r="106" spans="1:10" ht="14.25" customHeight="1">
      <c r="A106" s="309" t="s">
        <v>254</v>
      </c>
      <c r="B106" s="310" t="s">
        <v>441</v>
      </c>
      <c r="C106" s="336">
        <v>48</v>
      </c>
      <c r="D106" s="336">
        <v>11</v>
      </c>
      <c r="E106" s="336">
        <v>20</v>
      </c>
      <c r="F106" s="336">
        <v>17</v>
      </c>
      <c r="G106" s="336">
        <v>21</v>
      </c>
      <c r="H106" s="336">
        <v>6</v>
      </c>
      <c r="I106" s="336">
        <v>0</v>
      </c>
      <c r="J106" s="336">
        <v>0</v>
      </c>
    </row>
    <row r="107" spans="1:10" ht="14.25" customHeight="1">
      <c r="A107" s="70" t="s">
        <v>442</v>
      </c>
      <c r="B107" s="71" t="s">
        <v>443</v>
      </c>
      <c r="C107" s="92">
        <v>48</v>
      </c>
      <c r="D107" s="92">
        <v>11</v>
      </c>
      <c r="E107" s="92">
        <v>20</v>
      </c>
      <c r="F107" s="92">
        <v>17</v>
      </c>
      <c r="G107" s="92">
        <v>21</v>
      </c>
      <c r="H107" s="93">
        <v>6</v>
      </c>
      <c r="I107" s="92">
        <v>0</v>
      </c>
      <c r="J107" s="73">
        <v>0</v>
      </c>
    </row>
    <row r="108" spans="1:10" s="26" customFormat="1" ht="14.25" customHeight="1">
      <c r="A108" s="309" t="s">
        <v>254</v>
      </c>
      <c r="B108" s="310" t="s">
        <v>444</v>
      </c>
      <c r="C108" s="336">
        <v>49</v>
      </c>
      <c r="D108" s="336">
        <v>12</v>
      </c>
      <c r="E108" s="336">
        <v>9</v>
      </c>
      <c r="F108" s="336">
        <v>28</v>
      </c>
      <c r="G108" s="336">
        <v>216</v>
      </c>
      <c r="H108" s="336">
        <v>21</v>
      </c>
      <c r="I108" s="336" t="s">
        <v>1136</v>
      </c>
      <c r="J108" s="336">
        <v>9</v>
      </c>
    </row>
    <row r="109" spans="1:10" ht="14.25" customHeight="1">
      <c r="A109" s="91" t="s">
        <v>445</v>
      </c>
      <c r="B109" s="85" t="s">
        <v>446</v>
      </c>
      <c r="C109" s="93">
        <v>0</v>
      </c>
      <c r="D109" s="92">
        <v>0</v>
      </c>
      <c r="E109" s="93">
        <v>0</v>
      </c>
      <c r="F109" s="93">
        <v>0</v>
      </c>
      <c r="G109" s="92">
        <v>31</v>
      </c>
      <c r="H109" s="93" t="s">
        <v>1136</v>
      </c>
      <c r="I109" s="93">
        <v>0</v>
      </c>
      <c r="J109" s="72">
        <v>0</v>
      </c>
    </row>
    <row r="110" spans="1:10" ht="14.25" customHeight="1">
      <c r="A110" s="91" t="s">
        <v>447</v>
      </c>
      <c r="B110" s="85" t="s">
        <v>448</v>
      </c>
      <c r="C110" s="92">
        <v>23</v>
      </c>
      <c r="D110" s="93" t="s">
        <v>1136</v>
      </c>
      <c r="E110" s="93" t="s">
        <v>1136</v>
      </c>
      <c r="F110" s="92">
        <v>18</v>
      </c>
      <c r="G110" s="92">
        <v>42</v>
      </c>
      <c r="H110" s="92">
        <v>8</v>
      </c>
      <c r="I110" s="92">
        <v>0</v>
      </c>
      <c r="J110" s="73" t="s">
        <v>1136</v>
      </c>
    </row>
    <row r="111" spans="1:10" ht="14.25" customHeight="1">
      <c r="A111" s="91" t="s">
        <v>449</v>
      </c>
      <c r="B111" s="85" t="s">
        <v>450</v>
      </c>
      <c r="C111" s="93">
        <v>6</v>
      </c>
      <c r="D111" s="93" t="s">
        <v>1136</v>
      </c>
      <c r="E111" s="93" t="s">
        <v>1136</v>
      </c>
      <c r="F111" s="93" t="s">
        <v>1136</v>
      </c>
      <c r="G111" s="92">
        <v>46</v>
      </c>
      <c r="H111" s="93">
        <v>7</v>
      </c>
      <c r="I111" s="92">
        <v>0</v>
      </c>
      <c r="J111" s="73">
        <v>4</v>
      </c>
    </row>
    <row r="112" spans="1:10" ht="14.25" customHeight="1">
      <c r="A112" s="91" t="s">
        <v>451</v>
      </c>
      <c r="B112" s="85" t="s">
        <v>452</v>
      </c>
      <c r="C112" s="93">
        <v>20</v>
      </c>
      <c r="D112" s="93" t="s">
        <v>1136</v>
      </c>
      <c r="E112" s="93" t="s">
        <v>1136</v>
      </c>
      <c r="F112" s="92" t="s">
        <v>1136</v>
      </c>
      <c r="G112" s="92">
        <v>64</v>
      </c>
      <c r="H112" s="93" t="s">
        <v>1136</v>
      </c>
      <c r="I112" s="92">
        <v>0</v>
      </c>
      <c r="J112" s="72" t="s">
        <v>1136</v>
      </c>
    </row>
    <row r="113" spans="1:10" ht="14.25" customHeight="1">
      <c r="A113" s="91" t="s">
        <v>453</v>
      </c>
      <c r="B113" s="85" t="s">
        <v>454</v>
      </c>
      <c r="C113" s="92">
        <v>0</v>
      </c>
      <c r="D113" s="92">
        <v>0</v>
      </c>
      <c r="E113" s="92">
        <v>0</v>
      </c>
      <c r="F113" s="92">
        <v>0</v>
      </c>
      <c r="G113" s="92">
        <v>33</v>
      </c>
      <c r="H113" s="93" t="s">
        <v>1136</v>
      </c>
      <c r="I113" s="92" t="s">
        <v>1136</v>
      </c>
      <c r="J113" s="73" t="s">
        <v>1136</v>
      </c>
    </row>
    <row r="114" spans="1:10" s="26" customFormat="1" ht="14.25" customHeight="1">
      <c r="A114" s="309" t="s">
        <v>254</v>
      </c>
      <c r="B114" s="310" t="s">
        <v>455</v>
      </c>
      <c r="C114" s="336">
        <v>838</v>
      </c>
      <c r="D114" s="336">
        <v>320</v>
      </c>
      <c r="E114" s="336">
        <v>166</v>
      </c>
      <c r="F114" s="336">
        <v>352</v>
      </c>
      <c r="G114" s="336">
        <v>1231</v>
      </c>
      <c r="H114" s="336">
        <v>203</v>
      </c>
      <c r="I114" s="336">
        <v>5</v>
      </c>
      <c r="J114" s="336">
        <v>38</v>
      </c>
    </row>
    <row r="115" spans="1:10" ht="14.25" customHeight="1">
      <c r="A115" s="91" t="s">
        <v>456</v>
      </c>
      <c r="B115" s="85" t="s">
        <v>457</v>
      </c>
      <c r="C115" s="93" t="s">
        <v>1136</v>
      </c>
      <c r="D115" s="93">
        <v>0</v>
      </c>
      <c r="E115" s="93" t="s">
        <v>1136</v>
      </c>
      <c r="F115" s="93" t="s">
        <v>1136</v>
      </c>
      <c r="G115" s="93">
        <v>18</v>
      </c>
      <c r="H115" s="92" t="s">
        <v>1136</v>
      </c>
      <c r="I115" s="92">
        <v>0</v>
      </c>
      <c r="J115" s="73">
        <v>0</v>
      </c>
    </row>
    <row r="116" spans="1:10" ht="14.25" customHeight="1">
      <c r="A116" s="91" t="s">
        <v>458</v>
      </c>
      <c r="B116" s="85" t="s">
        <v>459</v>
      </c>
      <c r="C116" s="92" t="s">
        <v>1136</v>
      </c>
      <c r="D116" s="92">
        <v>0</v>
      </c>
      <c r="E116" s="92">
        <v>0</v>
      </c>
      <c r="F116" s="92" t="s">
        <v>1136</v>
      </c>
      <c r="G116" s="93">
        <v>0</v>
      </c>
      <c r="H116" s="93" t="s">
        <v>1136</v>
      </c>
      <c r="I116" s="92">
        <v>0</v>
      </c>
      <c r="J116" s="73">
        <v>0</v>
      </c>
    </row>
    <row r="117" spans="1:10" ht="14.25" customHeight="1">
      <c r="A117" s="91" t="s">
        <v>460</v>
      </c>
      <c r="B117" s="85" t="s">
        <v>461</v>
      </c>
      <c r="C117" s="93">
        <v>0</v>
      </c>
      <c r="D117" s="93">
        <v>0</v>
      </c>
      <c r="E117" s="92">
        <v>0</v>
      </c>
      <c r="F117" s="92">
        <v>0</v>
      </c>
      <c r="G117" s="92">
        <v>24</v>
      </c>
      <c r="H117" s="93" t="s">
        <v>1136</v>
      </c>
      <c r="I117" s="92">
        <v>0</v>
      </c>
      <c r="J117" s="72">
        <v>0</v>
      </c>
    </row>
    <row r="118" spans="1:10" ht="14.25" customHeight="1">
      <c r="A118" s="91" t="s">
        <v>462</v>
      </c>
      <c r="B118" s="85" t="s">
        <v>463</v>
      </c>
      <c r="C118" s="93" t="s">
        <v>1137</v>
      </c>
      <c r="D118" s="92" t="s">
        <v>1137</v>
      </c>
      <c r="E118" s="93" t="s">
        <v>1137</v>
      </c>
      <c r="F118" s="93" t="s">
        <v>1137</v>
      </c>
      <c r="G118" s="92" t="s">
        <v>1137</v>
      </c>
      <c r="H118" s="92" t="s">
        <v>1137</v>
      </c>
      <c r="I118" s="93" t="s">
        <v>1137</v>
      </c>
      <c r="J118" s="72" t="s">
        <v>1137</v>
      </c>
    </row>
    <row r="119" spans="1:10" ht="14.25" customHeight="1">
      <c r="A119" s="91" t="s">
        <v>464</v>
      </c>
      <c r="B119" s="85" t="s">
        <v>465</v>
      </c>
      <c r="C119" s="95" t="s">
        <v>1136</v>
      </c>
      <c r="D119" s="94" t="s">
        <v>1136</v>
      </c>
      <c r="E119" s="95" t="s">
        <v>1136</v>
      </c>
      <c r="F119" s="94">
        <v>0</v>
      </c>
      <c r="G119" s="95">
        <v>16</v>
      </c>
      <c r="H119" s="95" t="s">
        <v>1136</v>
      </c>
      <c r="I119" s="92">
        <v>0</v>
      </c>
      <c r="J119" s="73">
        <v>0</v>
      </c>
    </row>
    <row r="120" spans="1:10" ht="14.25" customHeight="1">
      <c r="A120" s="91" t="s">
        <v>466</v>
      </c>
      <c r="B120" s="85" t="s">
        <v>467</v>
      </c>
      <c r="C120" s="93">
        <v>0</v>
      </c>
      <c r="D120" s="92">
        <v>0</v>
      </c>
      <c r="E120" s="93">
        <v>0</v>
      </c>
      <c r="F120" s="93">
        <v>0</v>
      </c>
      <c r="G120" s="92">
        <v>7</v>
      </c>
      <c r="H120" s="92" t="s">
        <v>1136</v>
      </c>
      <c r="I120" s="92">
        <v>0</v>
      </c>
      <c r="J120" s="73">
        <v>0</v>
      </c>
    </row>
    <row r="121" spans="1:10" ht="14.25" customHeight="1">
      <c r="A121" s="91" t="s">
        <v>468</v>
      </c>
      <c r="B121" s="85" t="s">
        <v>469</v>
      </c>
      <c r="C121" s="92" t="s">
        <v>1136</v>
      </c>
      <c r="D121" s="93">
        <v>0</v>
      </c>
      <c r="E121" s="93" t="s">
        <v>1136</v>
      </c>
      <c r="F121" s="93" t="s">
        <v>1136</v>
      </c>
      <c r="G121" s="92">
        <v>7</v>
      </c>
      <c r="H121" s="93" t="s">
        <v>1136</v>
      </c>
      <c r="I121" s="92">
        <v>0</v>
      </c>
      <c r="J121" s="73">
        <v>0</v>
      </c>
    </row>
    <row r="122" spans="1:10" ht="14.25" customHeight="1">
      <c r="A122" s="91" t="s">
        <v>470</v>
      </c>
      <c r="B122" s="85" t="s">
        <v>471</v>
      </c>
      <c r="C122" s="92">
        <v>8</v>
      </c>
      <c r="D122" s="93" t="s">
        <v>1136</v>
      </c>
      <c r="E122" s="93" t="s">
        <v>1136</v>
      </c>
      <c r="F122" s="93">
        <v>0</v>
      </c>
      <c r="G122" s="92">
        <v>34</v>
      </c>
      <c r="H122" s="93">
        <v>6</v>
      </c>
      <c r="I122" s="92">
        <v>0</v>
      </c>
      <c r="J122" s="72" t="s">
        <v>1136</v>
      </c>
    </row>
    <row r="123" spans="1:10" ht="14.25" customHeight="1">
      <c r="A123" s="91" t="s">
        <v>472</v>
      </c>
      <c r="B123" s="85" t="s">
        <v>473</v>
      </c>
      <c r="C123" s="93" t="s">
        <v>1136</v>
      </c>
      <c r="D123" s="92">
        <v>0</v>
      </c>
      <c r="E123" s="93" t="s">
        <v>1136</v>
      </c>
      <c r="F123" s="93">
        <v>0</v>
      </c>
      <c r="G123" s="92">
        <v>22</v>
      </c>
      <c r="H123" s="93">
        <v>0</v>
      </c>
      <c r="I123" s="92">
        <v>0</v>
      </c>
      <c r="J123" s="73">
        <v>0</v>
      </c>
    </row>
    <row r="124" spans="1:10" ht="14.25" customHeight="1">
      <c r="A124" s="91" t="s">
        <v>474</v>
      </c>
      <c r="B124" s="85" t="s">
        <v>475</v>
      </c>
      <c r="C124" s="92">
        <v>11</v>
      </c>
      <c r="D124" s="93" t="s">
        <v>1136</v>
      </c>
      <c r="E124" s="93">
        <v>0</v>
      </c>
      <c r="F124" s="92" t="s">
        <v>1136</v>
      </c>
      <c r="G124" s="92">
        <v>10</v>
      </c>
      <c r="H124" s="93" t="s">
        <v>1136</v>
      </c>
      <c r="I124" s="92">
        <v>0</v>
      </c>
      <c r="J124" s="72" t="s">
        <v>1136</v>
      </c>
    </row>
    <row r="125" spans="1:10" ht="14.25" customHeight="1">
      <c r="A125" s="91" t="s">
        <v>476</v>
      </c>
      <c r="B125" s="85" t="s">
        <v>477</v>
      </c>
      <c r="C125" s="94">
        <v>4</v>
      </c>
      <c r="D125" s="93">
        <v>0</v>
      </c>
      <c r="E125" s="94">
        <v>0</v>
      </c>
      <c r="F125" s="93">
        <v>4</v>
      </c>
      <c r="G125" s="94">
        <v>9</v>
      </c>
      <c r="H125" s="94">
        <v>0</v>
      </c>
      <c r="I125" s="92">
        <v>0</v>
      </c>
      <c r="J125" s="73">
        <v>0</v>
      </c>
    </row>
    <row r="126" spans="1:10" ht="14.25" customHeight="1">
      <c r="A126" s="91" t="s">
        <v>478</v>
      </c>
      <c r="B126" s="85" t="s">
        <v>479</v>
      </c>
      <c r="C126" s="93" t="s">
        <v>1136</v>
      </c>
      <c r="D126" s="92">
        <v>0</v>
      </c>
      <c r="E126" s="93">
        <v>0</v>
      </c>
      <c r="F126" s="93" t="s">
        <v>1136</v>
      </c>
      <c r="G126" s="92">
        <v>31</v>
      </c>
      <c r="H126" s="93" t="s">
        <v>1136</v>
      </c>
      <c r="I126" s="92">
        <v>0</v>
      </c>
      <c r="J126" s="73">
        <v>0</v>
      </c>
    </row>
    <row r="127" spans="1:10" ht="14.25" customHeight="1">
      <c r="A127" s="91" t="s">
        <v>480</v>
      </c>
      <c r="B127" s="85" t="s">
        <v>481</v>
      </c>
      <c r="C127" s="93" t="s">
        <v>1136</v>
      </c>
      <c r="D127" s="93">
        <v>0</v>
      </c>
      <c r="E127" s="93">
        <v>0</v>
      </c>
      <c r="F127" s="92" t="s">
        <v>1136</v>
      </c>
      <c r="G127" s="92">
        <v>20</v>
      </c>
      <c r="H127" s="93" t="s">
        <v>1136</v>
      </c>
      <c r="I127" s="93">
        <v>0</v>
      </c>
      <c r="J127" s="73" t="s">
        <v>1136</v>
      </c>
    </row>
    <row r="128" spans="1:10" ht="14.25" customHeight="1">
      <c r="A128" s="91" t="s">
        <v>482</v>
      </c>
      <c r="B128" s="85" t="s">
        <v>483</v>
      </c>
      <c r="C128" s="92">
        <v>0</v>
      </c>
      <c r="D128" s="92">
        <v>0</v>
      </c>
      <c r="E128" s="93">
        <v>0</v>
      </c>
      <c r="F128" s="93">
        <v>0</v>
      </c>
      <c r="G128" s="92">
        <v>8</v>
      </c>
      <c r="H128" s="93" t="s">
        <v>1136</v>
      </c>
      <c r="I128" s="92">
        <v>0</v>
      </c>
      <c r="J128" s="73">
        <v>0</v>
      </c>
    </row>
    <row r="129" spans="1:10" ht="14.25" customHeight="1">
      <c r="A129" s="91" t="s">
        <v>484</v>
      </c>
      <c r="B129" s="85" t="s">
        <v>485</v>
      </c>
      <c r="C129" s="93">
        <v>0</v>
      </c>
      <c r="D129" s="92">
        <v>0</v>
      </c>
      <c r="E129" s="92">
        <v>0</v>
      </c>
      <c r="F129" s="93">
        <v>0</v>
      </c>
      <c r="G129" s="92">
        <v>6</v>
      </c>
      <c r="H129" s="92" t="s">
        <v>1136</v>
      </c>
      <c r="I129" s="93">
        <v>0</v>
      </c>
      <c r="J129" s="73">
        <v>0</v>
      </c>
    </row>
    <row r="130" spans="1:10" ht="14.25" customHeight="1">
      <c r="A130" s="91" t="s">
        <v>486</v>
      </c>
      <c r="B130" s="85" t="s">
        <v>487</v>
      </c>
      <c r="C130" s="92">
        <v>0</v>
      </c>
      <c r="D130" s="92">
        <v>0</v>
      </c>
      <c r="E130" s="92">
        <v>0</v>
      </c>
      <c r="F130" s="92">
        <v>0</v>
      </c>
      <c r="G130" s="92">
        <v>4</v>
      </c>
      <c r="H130" s="92" t="s">
        <v>1136</v>
      </c>
      <c r="I130" s="93">
        <v>0</v>
      </c>
      <c r="J130" s="73">
        <v>0</v>
      </c>
    </row>
    <row r="131" spans="1:10" ht="14.25" customHeight="1">
      <c r="A131" s="91" t="s">
        <v>488</v>
      </c>
      <c r="B131" s="85" t="s">
        <v>489</v>
      </c>
      <c r="C131" s="92">
        <v>0</v>
      </c>
      <c r="D131" s="92">
        <v>0</v>
      </c>
      <c r="E131" s="92">
        <v>0</v>
      </c>
      <c r="F131" s="92">
        <v>0</v>
      </c>
      <c r="G131" s="92">
        <v>9</v>
      </c>
      <c r="H131" s="92">
        <v>5</v>
      </c>
      <c r="I131" s="93">
        <v>0</v>
      </c>
      <c r="J131" s="73" t="s">
        <v>1136</v>
      </c>
    </row>
    <row r="132" spans="1:10" ht="14.25" customHeight="1">
      <c r="A132" s="91" t="s">
        <v>490</v>
      </c>
      <c r="B132" s="85" t="s">
        <v>491</v>
      </c>
      <c r="C132" s="94" t="s">
        <v>1136</v>
      </c>
      <c r="D132" s="94">
        <v>0</v>
      </c>
      <c r="E132" s="94">
        <v>0</v>
      </c>
      <c r="F132" s="94" t="s">
        <v>1136</v>
      </c>
      <c r="G132" s="94">
        <v>25</v>
      </c>
      <c r="H132" s="94" t="s">
        <v>1136</v>
      </c>
      <c r="I132" s="93">
        <v>0</v>
      </c>
      <c r="J132" s="73">
        <v>0</v>
      </c>
    </row>
    <row r="133" spans="1:10" ht="14.25" customHeight="1">
      <c r="A133" s="91" t="s">
        <v>492</v>
      </c>
      <c r="B133" s="85" t="s">
        <v>493</v>
      </c>
      <c r="C133" s="92">
        <v>9</v>
      </c>
      <c r="D133" s="93" t="s">
        <v>1136</v>
      </c>
      <c r="E133" s="93">
        <v>4</v>
      </c>
      <c r="F133" s="93" t="s">
        <v>1136</v>
      </c>
      <c r="G133" s="92">
        <v>35</v>
      </c>
      <c r="H133" s="93" t="s">
        <v>1136</v>
      </c>
      <c r="I133" s="92">
        <v>0</v>
      </c>
      <c r="J133" s="72" t="s">
        <v>1136</v>
      </c>
    </row>
    <row r="134" spans="1:10" ht="14.25" customHeight="1">
      <c r="A134" s="91" t="s">
        <v>494</v>
      </c>
      <c r="B134" s="85" t="s">
        <v>495</v>
      </c>
      <c r="C134" s="92" t="s">
        <v>1137</v>
      </c>
      <c r="D134" s="93" t="s">
        <v>1137</v>
      </c>
      <c r="E134" s="93" t="s">
        <v>1137</v>
      </c>
      <c r="F134" s="93" t="s">
        <v>1137</v>
      </c>
      <c r="G134" s="92" t="s">
        <v>1137</v>
      </c>
      <c r="H134" s="93" t="s">
        <v>1137</v>
      </c>
      <c r="I134" s="92" t="s">
        <v>1137</v>
      </c>
      <c r="J134" s="73" t="s">
        <v>1137</v>
      </c>
    </row>
    <row r="135" spans="1:10" ht="14.25" customHeight="1">
      <c r="A135" s="91" t="s">
        <v>496</v>
      </c>
      <c r="B135" s="85" t="s">
        <v>497</v>
      </c>
      <c r="C135" s="93" t="s">
        <v>1136</v>
      </c>
      <c r="D135" s="92">
        <v>0</v>
      </c>
      <c r="E135" s="93">
        <v>0</v>
      </c>
      <c r="F135" s="93" t="s">
        <v>1136</v>
      </c>
      <c r="G135" s="92">
        <v>17</v>
      </c>
      <c r="H135" s="93" t="s">
        <v>1136</v>
      </c>
      <c r="I135" s="93">
        <v>0</v>
      </c>
      <c r="J135" s="73" t="s">
        <v>1136</v>
      </c>
    </row>
    <row r="136" spans="1:10" ht="14.25" customHeight="1">
      <c r="A136" s="91" t="s">
        <v>498</v>
      </c>
      <c r="B136" s="85" t="s">
        <v>499</v>
      </c>
      <c r="C136" s="93">
        <v>377</v>
      </c>
      <c r="D136" s="93">
        <v>212</v>
      </c>
      <c r="E136" s="92">
        <v>65</v>
      </c>
      <c r="F136" s="93">
        <v>100</v>
      </c>
      <c r="G136" s="92">
        <v>256</v>
      </c>
      <c r="H136" s="93">
        <v>81</v>
      </c>
      <c r="I136" s="92">
        <v>0</v>
      </c>
      <c r="J136" s="72" t="s">
        <v>1136</v>
      </c>
    </row>
    <row r="137" spans="1:10" ht="14.25" customHeight="1">
      <c r="A137" s="91" t="s">
        <v>500</v>
      </c>
      <c r="B137" s="85" t="s">
        <v>501</v>
      </c>
      <c r="C137" s="92">
        <v>90</v>
      </c>
      <c r="D137" s="92">
        <v>21</v>
      </c>
      <c r="E137" s="92">
        <v>27</v>
      </c>
      <c r="F137" s="92">
        <v>42</v>
      </c>
      <c r="G137" s="92">
        <v>76</v>
      </c>
      <c r="H137" s="92">
        <v>22</v>
      </c>
      <c r="I137" s="93" t="s">
        <v>1136</v>
      </c>
      <c r="J137" s="73">
        <v>0</v>
      </c>
    </row>
    <row r="138" spans="1:10" ht="14.25" customHeight="1">
      <c r="A138" s="91" t="s">
        <v>502</v>
      </c>
      <c r="B138" s="85" t="s">
        <v>503</v>
      </c>
      <c r="C138" s="92">
        <v>12</v>
      </c>
      <c r="D138" s="93" t="s">
        <v>1136</v>
      </c>
      <c r="E138" s="93">
        <v>5</v>
      </c>
      <c r="F138" s="92" t="s">
        <v>1136</v>
      </c>
      <c r="G138" s="92">
        <v>69</v>
      </c>
      <c r="H138" s="93" t="s">
        <v>1136</v>
      </c>
      <c r="I138" s="92">
        <v>0</v>
      </c>
      <c r="J138" s="73">
        <v>9</v>
      </c>
    </row>
    <row r="139" spans="1:10" ht="14.25" customHeight="1">
      <c r="A139" s="91" t="s">
        <v>504</v>
      </c>
      <c r="B139" s="85" t="s">
        <v>505</v>
      </c>
      <c r="C139" s="92">
        <v>220</v>
      </c>
      <c r="D139" s="93">
        <v>62</v>
      </c>
      <c r="E139" s="93">
        <v>31</v>
      </c>
      <c r="F139" s="92">
        <v>127</v>
      </c>
      <c r="G139" s="92">
        <v>125</v>
      </c>
      <c r="H139" s="92">
        <v>18</v>
      </c>
      <c r="I139" s="92">
        <v>0</v>
      </c>
      <c r="J139" s="72" t="s">
        <v>1136</v>
      </c>
    </row>
    <row r="140" spans="1:10" ht="14.25" customHeight="1">
      <c r="A140" s="91" t="s">
        <v>506</v>
      </c>
      <c r="B140" s="85" t="s">
        <v>507</v>
      </c>
      <c r="C140" s="92">
        <v>17</v>
      </c>
      <c r="D140" s="92">
        <v>0</v>
      </c>
      <c r="E140" s="92">
        <v>0</v>
      </c>
      <c r="F140" s="92">
        <v>17</v>
      </c>
      <c r="G140" s="92">
        <v>43</v>
      </c>
      <c r="H140" s="92">
        <v>0</v>
      </c>
      <c r="I140" s="92">
        <v>0</v>
      </c>
      <c r="J140" s="73">
        <v>0</v>
      </c>
    </row>
    <row r="141" spans="1:10" ht="14.25" customHeight="1">
      <c r="A141" s="91" t="s">
        <v>508</v>
      </c>
      <c r="B141" s="85" t="s">
        <v>509</v>
      </c>
      <c r="C141" s="93">
        <v>0</v>
      </c>
      <c r="D141" s="92">
        <v>0</v>
      </c>
      <c r="E141" s="92">
        <v>0</v>
      </c>
      <c r="F141" s="93">
        <v>0</v>
      </c>
      <c r="G141" s="92">
        <v>30</v>
      </c>
      <c r="H141" s="92">
        <v>10</v>
      </c>
      <c r="I141" s="93">
        <v>0</v>
      </c>
      <c r="J141" s="73" t="s">
        <v>1136</v>
      </c>
    </row>
    <row r="142" spans="1:10" ht="14.25" customHeight="1">
      <c r="A142" s="91" t="s">
        <v>510</v>
      </c>
      <c r="B142" s="85" t="s">
        <v>511</v>
      </c>
      <c r="C142" s="92">
        <v>4</v>
      </c>
      <c r="D142" s="92">
        <v>0</v>
      </c>
      <c r="E142" s="92">
        <v>0</v>
      </c>
      <c r="F142" s="92">
        <v>4</v>
      </c>
      <c r="G142" s="93">
        <v>16</v>
      </c>
      <c r="H142" s="93" t="s">
        <v>1136</v>
      </c>
      <c r="I142" s="92">
        <v>0</v>
      </c>
      <c r="J142" s="72" t="s">
        <v>1136</v>
      </c>
    </row>
    <row r="143" spans="1:10" ht="14.25" customHeight="1">
      <c r="A143" s="91" t="s">
        <v>512</v>
      </c>
      <c r="B143" s="85" t="s">
        <v>513</v>
      </c>
      <c r="C143" s="94">
        <v>22</v>
      </c>
      <c r="D143" s="94" t="s">
        <v>1136</v>
      </c>
      <c r="E143" s="94" t="s">
        <v>1136</v>
      </c>
      <c r="F143" s="94">
        <v>16</v>
      </c>
      <c r="G143" s="92">
        <v>56</v>
      </c>
      <c r="H143" s="92">
        <v>9</v>
      </c>
      <c r="I143" s="92">
        <v>0</v>
      </c>
      <c r="J143" s="72" t="s">
        <v>1137</v>
      </c>
    </row>
    <row r="144" spans="1:10" ht="14.25" customHeight="1">
      <c r="A144" s="91" t="s">
        <v>514</v>
      </c>
      <c r="B144" s="85" t="s">
        <v>515</v>
      </c>
      <c r="C144" s="92">
        <v>25</v>
      </c>
      <c r="D144" s="92">
        <v>0</v>
      </c>
      <c r="E144" s="92">
        <v>18</v>
      </c>
      <c r="F144" s="92">
        <v>7</v>
      </c>
      <c r="G144" s="92">
        <v>102</v>
      </c>
      <c r="H144" s="92">
        <v>4</v>
      </c>
      <c r="I144" s="92">
        <v>0</v>
      </c>
      <c r="J144" s="73">
        <v>9</v>
      </c>
    </row>
    <row r="145" spans="1:10" ht="14.25" customHeight="1">
      <c r="A145" s="91" t="s">
        <v>516</v>
      </c>
      <c r="B145" s="85" t="s">
        <v>517</v>
      </c>
      <c r="C145" s="92">
        <v>4</v>
      </c>
      <c r="D145" s="93">
        <v>0</v>
      </c>
      <c r="E145" s="93" t="s">
        <v>1136</v>
      </c>
      <c r="F145" s="92" t="s">
        <v>1136</v>
      </c>
      <c r="G145" s="92">
        <v>51</v>
      </c>
      <c r="H145" s="93">
        <v>4</v>
      </c>
      <c r="I145" s="93">
        <v>0</v>
      </c>
      <c r="J145" s="72">
        <v>0</v>
      </c>
    </row>
    <row r="146" spans="1:10" ht="14.25" customHeight="1">
      <c r="A146" s="91" t="s">
        <v>518</v>
      </c>
      <c r="B146" s="85" t="s">
        <v>519</v>
      </c>
      <c r="C146" s="93">
        <v>10</v>
      </c>
      <c r="D146" s="93" t="s">
        <v>1136</v>
      </c>
      <c r="E146" s="93">
        <v>0</v>
      </c>
      <c r="F146" s="93" t="s">
        <v>1136</v>
      </c>
      <c r="G146" s="92">
        <v>25</v>
      </c>
      <c r="H146" s="93">
        <v>4</v>
      </c>
      <c r="I146" s="92" t="s">
        <v>1136</v>
      </c>
      <c r="J146" s="72" t="s">
        <v>1136</v>
      </c>
    </row>
    <row r="147" spans="1:10" ht="14.25" customHeight="1">
      <c r="A147" s="91" t="s">
        <v>520</v>
      </c>
      <c r="B147" s="85" t="s">
        <v>521</v>
      </c>
      <c r="C147" s="93">
        <v>5</v>
      </c>
      <c r="D147" s="93">
        <v>5</v>
      </c>
      <c r="E147" s="93">
        <v>0</v>
      </c>
      <c r="F147" s="92">
        <v>0</v>
      </c>
      <c r="G147" s="92">
        <v>51</v>
      </c>
      <c r="H147" s="92">
        <v>12</v>
      </c>
      <c r="I147" s="92">
        <v>0</v>
      </c>
      <c r="J147" s="73">
        <v>0</v>
      </c>
    </row>
    <row r="148" spans="1:10" s="26" customFormat="1" ht="14.25" customHeight="1">
      <c r="A148" s="309" t="s">
        <v>254</v>
      </c>
      <c r="B148" s="310" t="s">
        <v>522</v>
      </c>
      <c r="C148" s="336">
        <v>110</v>
      </c>
      <c r="D148" s="336">
        <v>16</v>
      </c>
      <c r="E148" s="336">
        <v>26</v>
      </c>
      <c r="F148" s="336">
        <v>68</v>
      </c>
      <c r="G148" s="336">
        <v>485</v>
      </c>
      <c r="H148" s="336">
        <v>28</v>
      </c>
      <c r="I148" s="336" t="s">
        <v>1136</v>
      </c>
      <c r="J148" s="336">
        <v>25</v>
      </c>
    </row>
    <row r="149" spans="1:10" ht="14.25" customHeight="1">
      <c r="A149" s="91" t="s">
        <v>523</v>
      </c>
      <c r="B149" s="85" t="s">
        <v>524</v>
      </c>
      <c r="C149" s="93">
        <v>4</v>
      </c>
      <c r="D149" s="93">
        <v>0</v>
      </c>
      <c r="E149" s="93" t="s">
        <v>1136</v>
      </c>
      <c r="F149" s="92" t="s">
        <v>1136</v>
      </c>
      <c r="G149" s="92">
        <v>23</v>
      </c>
      <c r="H149" s="93">
        <v>0</v>
      </c>
      <c r="I149" s="92">
        <v>0</v>
      </c>
      <c r="J149" s="72">
        <v>0</v>
      </c>
    </row>
    <row r="150" spans="1:10" ht="14.25" customHeight="1">
      <c r="A150" s="91" t="s">
        <v>525</v>
      </c>
      <c r="B150" s="85" t="s">
        <v>526</v>
      </c>
      <c r="C150" s="92">
        <v>67</v>
      </c>
      <c r="D150" s="93">
        <v>10</v>
      </c>
      <c r="E150" s="93">
        <v>16</v>
      </c>
      <c r="F150" s="92">
        <v>41</v>
      </c>
      <c r="G150" s="92">
        <v>166</v>
      </c>
      <c r="H150" s="92">
        <v>18</v>
      </c>
      <c r="I150" s="93">
        <v>0</v>
      </c>
      <c r="J150" s="73">
        <v>9</v>
      </c>
    </row>
    <row r="151" spans="1:10" ht="14.25" customHeight="1">
      <c r="A151" s="91" t="s">
        <v>527</v>
      </c>
      <c r="B151" s="85" t="s">
        <v>528</v>
      </c>
      <c r="C151" s="94">
        <v>9</v>
      </c>
      <c r="D151" s="94" t="s">
        <v>1136</v>
      </c>
      <c r="E151" s="94">
        <v>0</v>
      </c>
      <c r="F151" s="94" t="s">
        <v>1136</v>
      </c>
      <c r="G151" s="94">
        <v>50</v>
      </c>
      <c r="H151" s="95" t="s">
        <v>1136</v>
      </c>
      <c r="I151" s="92">
        <v>0</v>
      </c>
      <c r="J151" s="72" t="s">
        <v>1136</v>
      </c>
    </row>
    <row r="152" spans="1:10" ht="14.25" customHeight="1">
      <c r="A152" s="91" t="s">
        <v>529</v>
      </c>
      <c r="B152" s="85" t="s">
        <v>530</v>
      </c>
      <c r="C152" s="92">
        <v>14</v>
      </c>
      <c r="D152" s="92">
        <v>0</v>
      </c>
      <c r="E152" s="92">
        <v>0</v>
      </c>
      <c r="F152" s="93">
        <v>14</v>
      </c>
      <c r="G152" s="92">
        <v>63</v>
      </c>
      <c r="H152" s="93" t="s">
        <v>1136</v>
      </c>
      <c r="I152" s="92">
        <v>0</v>
      </c>
      <c r="J152" s="72" t="s">
        <v>1136</v>
      </c>
    </row>
    <row r="153" spans="1:10" ht="14.25" customHeight="1">
      <c r="A153" s="91" t="s">
        <v>531</v>
      </c>
      <c r="B153" s="85" t="s">
        <v>532</v>
      </c>
      <c r="C153" s="93">
        <v>7</v>
      </c>
      <c r="D153" s="93" t="s">
        <v>1136</v>
      </c>
      <c r="E153" s="93" t="s">
        <v>1136</v>
      </c>
      <c r="F153" s="92">
        <v>0</v>
      </c>
      <c r="G153" s="92">
        <v>71</v>
      </c>
      <c r="H153" s="92">
        <v>5</v>
      </c>
      <c r="I153" s="92">
        <v>0</v>
      </c>
      <c r="J153" s="73">
        <v>5</v>
      </c>
    </row>
    <row r="154" spans="1:10" ht="14.25" customHeight="1">
      <c r="A154" s="91" t="s">
        <v>533</v>
      </c>
      <c r="B154" s="85" t="s">
        <v>534</v>
      </c>
      <c r="C154" s="93">
        <v>9</v>
      </c>
      <c r="D154" s="93">
        <v>0</v>
      </c>
      <c r="E154" s="92" t="s">
        <v>1136</v>
      </c>
      <c r="F154" s="93" t="s">
        <v>1136</v>
      </c>
      <c r="G154" s="92">
        <v>112</v>
      </c>
      <c r="H154" s="93">
        <v>0</v>
      </c>
      <c r="I154" s="93" t="s">
        <v>1136</v>
      </c>
      <c r="J154" s="73">
        <v>6</v>
      </c>
    </row>
    <row r="155" spans="1:10" s="26" customFormat="1" ht="14.25" customHeight="1">
      <c r="A155" s="309" t="s">
        <v>254</v>
      </c>
      <c r="B155" s="310" t="s">
        <v>535</v>
      </c>
      <c r="C155" s="336">
        <v>1652</v>
      </c>
      <c r="D155" s="336">
        <v>234</v>
      </c>
      <c r="E155" s="336">
        <v>744</v>
      </c>
      <c r="F155" s="336">
        <v>640</v>
      </c>
      <c r="G155" s="336">
        <v>1856</v>
      </c>
      <c r="H155" s="336">
        <v>139</v>
      </c>
      <c r="I155" s="336">
        <v>11</v>
      </c>
      <c r="J155" s="336">
        <v>38</v>
      </c>
    </row>
    <row r="156" spans="1:10" ht="14.25" customHeight="1">
      <c r="A156" s="91" t="s">
        <v>536</v>
      </c>
      <c r="B156" s="85" t="s">
        <v>537</v>
      </c>
      <c r="C156" s="92">
        <v>33</v>
      </c>
      <c r="D156" s="93">
        <v>0</v>
      </c>
      <c r="E156" s="92">
        <v>9</v>
      </c>
      <c r="F156" s="93">
        <v>13</v>
      </c>
      <c r="G156" s="92">
        <v>33</v>
      </c>
      <c r="H156" s="93" t="s">
        <v>1136</v>
      </c>
      <c r="I156" s="92">
        <v>0</v>
      </c>
      <c r="J156" s="72">
        <v>0</v>
      </c>
    </row>
    <row r="157" spans="1:10" ht="14.25" customHeight="1">
      <c r="A157" s="91" t="s">
        <v>538</v>
      </c>
      <c r="B157" s="85" t="s">
        <v>539</v>
      </c>
      <c r="C157" s="92">
        <v>17</v>
      </c>
      <c r="D157" s="92">
        <v>0</v>
      </c>
      <c r="E157" s="92">
        <v>11</v>
      </c>
      <c r="F157" s="93">
        <v>6</v>
      </c>
      <c r="G157" s="92">
        <v>10</v>
      </c>
      <c r="H157" s="93">
        <v>0</v>
      </c>
      <c r="I157" s="93">
        <v>0</v>
      </c>
      <c r="J157" s="73">
        <v>0</v>
      </c>
    </row>
    <row r="158" spans="1:10" ht="14.25" customHeight="1">
      <c r="A158" s="91" t="s">
        <v>540</v>
      </c>
      <c r="B158" s="85" t="s">
        <v>541</v>
      </c>
      <c r="C158" s="92">
        <v>4</v>
      </c>
      <c r="D158" s="93">
        <v>0</v>
      </c>
      <c r="E158" s="93" t="s">
        <v>1136</v>
      </c>
      <c r="F158" s="92" t="s">
        <v>1136</v>
      </c>
      <c r="G158" s="92">
        <v>8</v>
      </c>
      <c r="H158" s="93">
        <v>0</v>
      </c>
      <c r="I158" s="92">
        <v>0</v>
      </c>
      <c r="J158" s="72">
        <v>0</v>
      </c>
    </row>
    <row r="159" spans="1:10" ht="14.25" customHeight="1">
      <c r="A159" s="91" t="s">
        <v>542</v>
      </c>
      <c r="B159" s="85" t="s">
        <v>543</v>
      </c>
      <c r="C159" s="93">
        <v>25</v>
      </c>
      <c r="D159" s="92" t="s">
        <v>1136</v>
      </c>
      <c r="E159" s="93" t="s">
        <v>1136</v>
      </c>
      <c r="F159" s="93">
        <v>17</v>
      </c>
      <c r="G159" s="92">
        <v>40</v>
      </c>
      <c r="H159" s="93" t="s">
        <v>1136</v>
      </c>
      <c r="I159" s="92">
        <v>0</v>
      </c>
      <c r="J159" s="73">
        <v>0</v>
      </c>
    </row>
    <row r="160" spans="1:10" ht="14.25" customHeight="1">
      <c r="A160" s="91" t="s">
        <v>544</v>
      </c>
      <c r="B160" s="85" t="s">
        <v>545</v>
      </c>
      <c r="C160" s="93" t="s">
        <v>1136</v>
      </c>
      <c r="D160" s="93">
        <v>0</v>
      </c>
      <c r="E160" s="92">
        <v>0</v>
      </c>
      <c r="F160" s="92" t="s">
        <v>1136</v>
      </c>
      <c r="G160" s="92">
        <v>43</v>
      </c>
      <c r="H160" s="93" t="s">
        <v>1136</v>
      </c>
      <c r="I160" s="93">
        <v>0</v>
      </c>
      <c r="J160" s="73" t="s">
        <v>1136</v>
      </c>
    </row>
    <row r="161" spans="1:16" ht="14.25" customHeight="1">
      <c r="A161" s="91" t="s">
        <v>546</v>
      </c>
      <c r="B161" s="85" t="s">
        <v>547</v>
      </c>
      <c r="C161" s="93">
        <v>0</v>
      </c>
      <c r="D161" s="92">
        <v>0</v>
      </c>
      <c r="E161" s="93">
        <v>0</v>
      </c>
      <c r="F161" s="93">
        <v>0</v>
      </c>
      <c r="G161" s="92">
        <v>19</v>
      </c>
      <c r="H161" s="92">
        <v>0</v>
      </c>
      <c r="I161" s="92">
        <v>0</v>
      </c>
      <c r="J161" s="73">
        <v>0</v>
      </c>
    </row>
    <row r="162" spans="1:16" ht="14.25" customHeight="1">
      <c r="A162" s="91" t="s">
        <v>548</v>
      </c>
      <c r="B162" s="85" t="s">
        <v>549</v>
      </c>
      <c r="C162" s="92">
        <v>5</v>
      </c>
      <c r="D162" s="92" t="s">
        <v>1136</v>
      </c>
      <c r="E162" s="92">
        <v>0</v>
      </c>
      <c r="F162" s="92" t="s">
        <v>1136</v>
      </c>
      <c r="G162" s="92">
        <v>6</v>
      </c>
      <c r="H162" s="92" t="s">
        <v>1136</v>
      </c>
      <c r="I162" s="93">
        <v>0</v>
      </c>
      <c r="J162" s="72">
        <v>0</v>
      </c>
    </row>
    <row r="163" spans="1:16" ht="14.25" customHeight="1">
      <c r="A163" s="91" t="s">
        <v>550</v>
      </c>
      <c r="B163" s="85" t="s">
        <v>551</v>
      </c>
      <c r="C163" s="92">
        <v>0</v>
      </c>
      <c r="D163" s="92">
        <v>0</v>
      </c>
      <c r="E163" s="92">
        <v>0</v>
      </c>
      <c r="F163" s="92">
        <v>0</v>
      </c>
      <c r="G163" s="92">
        <v>19</v>
      </c>
      <c r="H163" s="93">
        <v>0</v>
      </c>
      <c r="I163" s="92">
        <v>0</v>
      </c>
      <c r="J163" s="73">
        <v>0</v>
      </c>
    </row>
    <row r="164" spans="1:16" ht="14.25" customHeight="1">
      <c r="A164" s="91" t="s">
        <v>552</v>
      </c>
      <c r="B164" s="85" t="s">
        <v>553</v>
      </c>
      <c r="C164" s="93">
        <v>0</v>
      </c>
      <c r="D164" s="92">
        <v>0</v>
      </c>
      <c r="E164" s="92">
        <v>0</v>
      </c>
      <c r="F164" s="93">
        <v>0</v>
      </c>
      <c r="G164" s="92">
        <v>14</v>
      </c>
      <c r="H164" s="93">
        <v>0</v>
      </c>
      <c r="I164" s="93" t="s">
        <v>1136</v>
      </c>
      <c r="J164" s="73">
        <v>8</v>
      </c>
    </row>
    <row r="165" spans="1:16" ht="14.25" customHeight="1">
      <c r="A165" s="91" t="s">
        <v>554</v>
      </c>
      <c r="B165" s="85" t="s">
        <v>555</v>
      </c>
      <c r="C165" s="93" t="s">
        <v>1136</v>
      </c>
      <c r="D165" s="92" t="s">
        <v>1136</v>
      </c>
      <c r="E165" s="92">
        <v>0</v>
      </c>
      <c r="F165" s="93" t="s">
        <v>1136</v>
      </c>
      <c r="G165" s="92">
        <v>7</v>
      </c>
      <c r="H165" s="93">
        <v>0</v>
      </c>
      <c r="I165" s="92">
        <v>0</v>
      </c>
      <c r="J165" s="73">
        <v>0</v>
      </c>
    </row>
    <row r="166" spans="1:16" ht="14.25" customHeight="1">
      <c r="A166" s="91" t="s">
        <v>556</v>
      </c>
      <c r="B166" s="85" t="s">
        <v>557</v>
      </c>
      <c r="C166" s="93" t="s">
        <v>1136</v>
      </c>
      <c r="D166" s="93">
        <v>0</v>
      </c>
      <c r="E166" s="93">
        <v>0</v>
      </c>
      <c r="F166" s="93" t="s">
        <v>1136</v>
      </c>
      <c r="G166" s="93">
        <v>9</v>
      </c>
      <c r="H166" s="93" t="s">
        <v>1136</v>
      </c>
      <c r="I166" s="92">
        <v>0</v>
      </c>
      <c r="J166" s="72">
        <v>0</v>
      </c>
    </row>
    <row r="167" spans="1:16" ht="14.25" customHeight="1">
      <c r="A167" s="91" t="s">
        <v>558</v>
      </c>
      <c r="B167" s="85" t="s">
        <v>559</v>
      </c>
      <c r="C167" s="92">
        <v>21</v>
      </c>
      <c r="D167" s="92">
        <v>9</v>
      </c>
      <c r="E167" s="92">
        <v>12</v>
      </c>
      <c r="F167" s="92">
        <v>0</v>
      </c>
      <c r="G167" s="92">
        <v>56</v>
      </c>
      <c r="H167" s="93" t="s">
        <v>1136</v>
      </c>
      <c r="I167" s="92">
        <v>0</v>
      </c>
      <c r="J167" s="73">
        <v>0</v>
      </c>
    </row>
    <row r="168" spans="1:16" ht="14.25" customHeight="1">
      <c r="A168" s="91" t="s">
        <v>560</v>
      </c>
      <c r="B168" s="85" t="s">
        <v>561</v>
      </c>
      <c r="C168" s="93">
        <v>22</v>
      </c>
      <c r="D168" s="93">
        <v>17</v>
      </c>
      <c r="E168" s="92" t="s">
        <v>1136</v>
      </c>
      <c r="F168" s="93" t="s">
        <v>1136</v>
      </c>
      <c r="G168" s="92">
        <v>22</v>
      </c>
      <c r="H168" s="93">
        <v>4</v>
      </c>
      <c r="I168" s="93">
        <v>0</v>
      </c>
      <c r="J168" s="72">
        <v>0</v>
      </c>
    </row>
    <row r="169" spans="1:16" ht="14.25" customHeight="1">
      <c r="A169" s="91" t="s">
        <v>562</v>
      </c>
      <c r="B169" s="85" t="s">
        <v>563</v>
      </c>
      <c r="C169" s="93">
        <v>4</v>
      </c>
      <c r="D169" s="92" t="s">
        <v>1136</v>
      </c>
      <c r="E169" s="93">
        <v>0</v>
      </c>
      <c r="F169" s="93" t="s">
        <v>1136</v>
      </c>
      <c r="G169" s="92">
        <v>25</v>
      </c>
      <c r="H169" s="92" t="s">
        <v>1136</v>
      </c>
      <c r="I169" s="92">
        <v>0</v>
      </c>
      <c r="J169" s="73">
        <v>0</v>
      </c>
    </row>
    <row r="170" spans="1:16" ht="14.25" customHeight="1">
      <c r="A170" s="91" t="s">
        <v>564</v>
      </c>
      <c r="B170" s="85" t="s">
        <v>565</v>
      </c>
      <c r="C170" s="93">
        <v>7</v>
      </c>
      <c r="D170" s="92" t="s">
        <v>1136</v>
      </c>
      <c r="E170" s="92" t="s">
        <v>1136</v>
      </c>
      <c r="F170" s="93" t="s">
        <v>1136</v>
      </c>
      <c r="G170" s="92" t="s">
        <v>1136</v>
      </c>
      <c r="H170" s="93">
        <v>0</v>
      </c>
      <c r="I170" s="92" t="s">
        <v>1136</v>
      </c>
      <c r="J170" s="73">
        <v>0</v>
      </c>
    </row>
    <row r="171" spans="1:16" ht="14.25" customHeight="1">
      <c r="A171" s="91" t="s">
        <v>566</v>
      </c>
      <c r="B171" s="85" t="s">
        <v>567</v>
      </c>
      <c r="C171" s="92" t="s">
        <v>1137</v>
      </c>
      <c r="D171" s="92" t="s">
        <v>1137</v>
      </c>
      <c r="E171" s="92" t="s">
        <v>1137</v>
      </c>
      <c r="F171" s="92" t="s">
        <v>1137</v>
      </c>
      <c r="G171" s="92" t="s">
        <v>1137</v>
      </c>
      <c r="H171" s="93" t="s">
        <v>1137</v>
      </c>
      <c r="I171" s="93" t="s">
        <v>1137</v>
      </c>
      <c r="J171" s="72" t="s">
        <v>1137</v>
      </c>
    </row>
    <row r="172" spans="1:16" ht="14.25" customHeight="1">
      <c r="A172" s="91" t="s">
        <v>568</v>
      </c>
      <c r="B172" s="85" t="s">
        <v>569</v>
      </c>
      <c r="C172" s="93">
        <v>7</v>
      </c>
      <c r="D172" s="92" t="s">
        <v>1136</v>
      </c>
      <c r="E172" s="93" t="s">
        <v>1136</v>
      </c>
      <c r="F172" s="93" t="s">
        <v>1136</v>
      </c>
      <c r="G172" s="92">
        <v>10</v>
      </c>
      <c r="H172" s="92">
        <v>0</v>
      </c>
      <c r="I172" s="92">
        <v>0</v>
      </c>
      <c r="J172" s="73">
        <v>0</v>
      </c>
      <c r="P172" s="262"/>
    </row>
    <row r="173" spans="1:16" ht="14.25" customHeight="1">
      <c r="A173" s="91" t="s">
        <v>570</v>
      </c>
      <c r="B173" s="85" t="s">
        <v>571</v>
      </c>
      <c r="C173" s="93">
        <v>7</v>
      </c>
      <c r="D173" s="92" t="s">
        <v>1136</v>
      </c>
      <c r="E173" s="92">
        <v>0</v>
      </c>
      <c r="F173" s="93" t="s">
        <v>1136</v>
      </c>
      <c r="G173" s="92" t="s">
        <v>1136</v>
      </c>
      <c r="H173" s="93">
        <v>0</v>
      </c>
      <c r="I173" s="92">
        <v>0</v>
      </c>
      <c r="J173" s="72" t="s">
        <v>1136</v>
      </c>
    </row>
    <row r="174" spans="1:16" ht="14.25" customHeight="1">
      <c r="A174" s="91" t="s">
        <v>572</v>
      </c>
      <c r="B174" s="85" t="s">
        <v>573</v>
      </c>
      <c r="C174" s="93">
        <v>8</v>
      </c>
      <c r="D174" s="92">
        <v>0</v>
      </c>
      <c r="E174" s="92">
        <v>0</v>
      </c>
      <c r="F174" s="93">
        <v>8</v>
      </c>
      <c r="G174" s="92">
        <v>29</v>
      </c>
      <c r="H174" s="93" t="s">
        <v>1136</v>
      </c>
      <c r="I174" s="93">
        <v>0</v>
      </c>
      <c r="J174" s="73" t="s">
        <v>1136</v>
      </c>
    </row>
    <row r="175" spans="1:16" ht="14.25" customHeight="1">
      <c r="A175" s="91" t="s">
        <v>574</v>
      </c>
      <c r="B175" s="85" t="s">
        <v>575</v>
      </c>
      <c r="C175" s="92" t="s">
        <v>1137</v>
      </c>
      <c r="D175" s="93" t="s">
        <v>1137</v>
      </c>
      <c r="E175" s="93" t="s">
        <v>1137</v>
      </c>
      <c r="F175" s="92" t="s">
        <v>1137</v>
      </c>
      <c r="G175" s="92">
        <v>10</v>
      </c>
      <c r="H175" s="92" t="s">
        <v>1136</v>
      </c>
      <c r="I175" s="92">
        <v>0</v>
      </c>
      <c r="J175" s="73">
        <v>0</v>
      </c>
    </row>
    <row r="176" spans="1:16" ht="14.25" customHeight="1">
      <c r="A176" s="91" t="s">
        <v>576</v>
      </c>
      <c r="B176" s="85" t="s">
        <v>577</v>
      </c>
      <c r="C176" s="93" t="s">
        <v>1136</v>
      </c>
      <c r="D176" s="93">
        <v>0</v>
      </c>
      <c r="E176" s="93">
        <v>0</v>
      </c>
      <c r="F176" s="93" t="s">
        <v>1136</v>
      </c>
      <c r="G176" s="92">
        <v>6</v>
      </c>
      <c r="H176" s="92" t="s">
        <v>1136</v>
      </c>
      <c r="I176" s="92">
        <v>0</v>
      </c>
      <c r="J176" s="73">
        <v>0</v>
      </c>
    </row>
    <row r="177" spans="1:10" ht="14.25" customHeight="1">
      <c r="A177" s="91" t="s">
        <v>578</v>
      </c>
      <c r="B177" s="85" t="s">
        <v>579</v>
      </c>
      <c r="C177" s="92">
        <v>4</v>
      </c>
      <c r="D177" s="93">
        <v>0</v>
      </c>
      <c r="E177" s="93">
        <v>0</v>
      </c>
      <c r="F177" s="93">
        <v>4</v>
      </c>
      <c r="G177" s="92">
        <v>10</v>
      </c>
      <c r="H177" s="93" t="s">
        <v>1136</v>
      </c>
      <c r="I177" s="92">
        <v>0</v>
      </c>
      <c r="J177" s="73">
        <v>0</v>
      </c>
    </row>
    <row r="178" spans="1:10" ht="14.25" customHeight="1">
      <c r="A178" s="91" t="s">
        <v>580</v>
      </c>
      <c r="B178" s="85" t="s">
        <v>581</v>
      </c>
      <c r="C178" s="92">
        <v>11</v>
      </c>
      <c r="D178" s="93" t="s">
        <v>1136</v>
      </c>
      <c r="E178" s="93" t="s">
        <v>1136</v>
      </c>
      <c r="F178" s="92">
        <v>7</v>
      </c>
      <c r="G178" s="92">
        <v>18</v>
      </c>
      <c r="H178" s="93" t="s">
        <v>1136</v>
      </c>
      <c r="I178" s="92">
        <v>0</v>
      </c>
      <c r="J178" s="73">
        <v>0</v>
      </c>
    </row>
    <row r="179" spans="1:10" ht="14.25" customHeight="1">
      <c r="A179" s="91" t="s">
        <v>582</v>
      </c>
      <c r="B179" s="85" t="s">
        <v>583</v>
      </c>
      <c r="C179" s="92">
        <v>18</v>
      </c>
      <c r="D179" s="93">
        <v>0</v>
      </c>
      <c r="E179" s="93">
        <v>0</v>
      </c>
      <c r="F179" s="92">
        <v>18</v>
      </c>
      <c r="G179" s="92">
        <v>60</v>
      </c>
      <c r="H179" s="93" t="s">
        <v>1136</v>
      </c>
      <c r="I179" s="93" t="s">
        <v>1136</v>
      </c>
      <c r="J179" s="73">
        <v>0</v>
      </c>
    </row>
    <row r="180" spans="1:10" ht="14.25" customHeight="1">
      <c r="A180" s="91" t="s">
        <v>584</v>
      </c>
      <c r="B180" s="85" t="s">
        <v>585</v>
      </c>
      <c r="C180" s="93">
        <v>7</v>
      </c>
      <c r="D180" s="93">
        <v>0</v>
      </c>
      <c r="E180" s="93" t="s">
        <v>1136</v>
      </c>
      <c r="F180" s="93" t="s">
        <v>1136</v>
      </c>
      <c r="G180" s="92">
        <v>25</v>
      </c>
      <c r="H180" s="92" t="s">
        <v>1136</v>
      </c>
      <c r="I180" s="93" t="s">
        <v>1136</v>
      </c>
      <c r="J180" s="73">
        <v>0</v>
      </c>
    </row>
    <row r="181" spans="1:10" ht="14.25" customHeight="1">
      <c r="A181" s="91" t="s">
        <v>586</v>
      </c>
      <c r="B181" s="85" t="s">
        <v>587</v>
      </c>
      <c r="C181" s="93" t="s">
        <v>1137</v>
      </c>
      <c r="D181" s="92">
        <v>0</v>
      </c>
      <c r="E181" s="93">
        <v>0</v>
      </c>
      <c r="F181" s="92">
        <v>0</v>
      </c>
      <c r="G181" s="92">
        <v>0</v>
      </c>
      <c r="H181" s="92" t="s">
        <v>1137</v>
      </c>
      <c r="I181" s="92" t="s">
        <v>1137</v>
      </c>
      <c r="J181" s="73" t="s">
        <v>1137</v>
      </c>
    </row>
    <row r="182" spans="1:10" ht="14.25" customHeight="1">
      <c r="A182" s="91" t="s">
        <v>588</v>
      </c>
      <c r="B182" s="85" t="s">
        <v>589</v>
      </c>
      <c r="C182" s="92">
        <v>4</v>
      </c>
      <c r="D182" s="92">
        <v>0</v>
      </c>
      <c r="E182" s="92">
        <v>4</v>
      </c>
      <c r="F182" s="92">
        <v>0</v>
      </c>
      <c r="G182" s="92">
        <v>24</v>
      </c>
      <c r="H182" s="93" t="s">
        <v>1136</v>
      </c>
      <c r="I182" s="93">
        <v>0</v>
      </c>
      <c r="J182" s="73">
        <v>0</v>
      </c>
    </row>
    <row r="183" spans="1:10" ht="14.25" customHeight="1">
      <c r="A183" s="91" t="s">
        <v>590</v>
      </c>
      <c r="B183" s="85" t="s">
        <v>591</v>
      </c>
      <c r="C183" s="92">
        <v>6</v>
      </c>
      <c r="D183" s="93" t="s">
        <v>1136</v>
      </c>
      <c r="E183" s="93">
        <v>0</v>
      </c>
      <c r="F183" s="92" t="s">
        <v>1136</v>
      </c>
      <c r="G183" s="92">
        <v>20</v>
      </c>
      <c r="H183" s="93" t="s">
        <v>1136</v>
      </c>
      <c r="I183" s="92">
        <v>0</v>
      </c>
      <c r="J183" s="72">
        <v>0</v>
      </c>
    </row>
    <row r="184" spans="1:10" ht="14.25" customHeight="1">
      <c r="A184" s="91" t="s">
        <v>592</v>
      </c>
      <c r="B184" s="85" t="s">
        <v>593</v>
      </c>
      <c r="C184" s="92">
        <v>0</v>
      </c>
      <c r="D184" s="93">
        <v>0</v>
      </c>
      <c r="E184" s="92">
        <v>0</v>
      </c>
      <c r="F184" s="93">
        <v>0</v>
      </c>
      <c r="G184" s="92">
        <v>35</v>
      </c>
      <c r="H184" s="93">
        <v>0</v>
      </c>
      <c r="I184" s="93">
        <v>0</v>
      </c>
      <c r="J184" s="73" t="s">
        <v>1136</v>
      </c>
    </row>
    <row r="185" spans="1:10" ht="14.25" customHeight="1">
      <c r="A185" s="91" t="s">
        <v>594</v>
      </c>
      <c r="B185" s="85" t="s">
        <v>595</v>
      </c>
      <c r="C185" s="92">
        <v>7</v>
      </c>
      <c r="D185" s="93" t="s">
        <v>1136</v>
      </c>
      <c r="E185" s="93">
        <v>0</v>
      </c>
      <c r="F185" s="93" t="s">
        <v>1136</v>
      </c>
      <c r="G185" s="92">
        <v>30</v>
      </c>
      <c r="H185" s="93">
        <v>4</v>
      </c>
      <c r="I185" s="92" t="s">
        <v>1136</v>
      </c>
      <c r="J185" s="73">
        <v>0</v>
      </c>
    </row>
    <row r="186" spans="1:10" ht="14.25" customHeight="1">
      <c r="A186" s="91" t="s">
        <v>596</v>
      </c>
      <c r="B186" s="85" t="s">
        <v>597</v>
      </c>
      <c r="C186" s="92">
        <v>909</v>
      </c>
      <c r="D186" s="92">
        <v>95</v>
      </c>
      <c r="E186" s="92">
        <v>513</v>
      </c>
      <c r="F186" s="92">
        <v>301</v>
      </c>
      <c r="G186" s="92">
        <v>411</v>
      </c>
      <c r="H186" s="92">
        <v>14</v>
      </c>
      <c r="I186" s="93" t="s">
        <v>1136</v>
      </c>
      <c r="J186" s="72">
        <v>0</v>
      </c>
    </row>
    <row r="187" spans="1:10" ht="14.25" customHeight="1">
      <c r="A187" s="91" t="s">
        <v>598</v>
      </c>
      <c r="B187" s="85" t="s">
        <v>599</v>
      </c>
      <c r="C187" s="92">
        <v>56</v>
      </c>
      <c r="D187" s="92" t="s">
        <v>1136</v>
      </c>
      <c r="E187" s="92">
        <v>19</v>
      </c>
      <c r="F187" s="92" t="s">
        <v>1136</v>
      </c>
      <c r="G187" s="92">
        <v>39</v>
      </c>
      <c r="H187" s="92">
        <v>14</v>
      </c>
      <c r="I187" s="92" t="s">
        <v>1136</v>
      </c>
      <c r="J187" s="73">
        <v>0</v>
      </c>
    </row>
    <row r="188" spans="1:10" ht="14.25" customHeight="1">
      <c r="A188" s="91" t="s">
        <v>600</v>
      </c>
      <c r="B188" s="85" t="s">
        <v>601</v>
      </c>
      <c r="C188" s="92">
        <v>41</v>
      </c>
      <c r="D188" s="93">
        <v>4</v>
      </c>
      <c r="E188" s="93">
        <v>18</v>
      </c>
      <c r="F188" s="92">
        <v>19</v>
      </c>
      <c r="G188" s="92">
        <v>40</v>
      </c>
      <c r="H188" s="93">
        <v>4</v>
      </c>
      <c r="I188" s="92">
        <v>0</v>
      </c>
      <c r="J188" s="72" t="s">
        <v>1136</v>
      </c>
    </row>
    <row r="189" spans="1:10" ht="14.25" customHeight="1">
      <c r="A189" s="91" t="s">
        <v>602</v>
      </c>
      <c r="B189" s="85" t="s">
        <v>603</v>
      </c>
      <c r="C189" s="92">
        <v>19</v>
      </c>
      <c r="D189" s="93">
        <v>0</v>
      </c>
      <c r="E189" s="93" t="s">
        <v>1136</v>
      </c>
      <c r="F189" s="92" t="s">
        <v>1136</v>
      </c>
      <c r="G189" s="92">
        <v>33</v>
      </c>
      <c r="H189" s="93">
        <v>0</v>
      </c>
      <c r="I189" s="92">
        <v>0</v>
      </c>
      <c r="J189" s="73" t="s">
        <v>1136</v>
      </c>
    </row>
    <row r="190" spans="1:10" ht="14.25" customHeight="1">
      <c r="A190" s="91" t="s">
        <v>604</v>
      </c>
      <c r="B190" s="85" t="s">
        <v>605</v>
      </c>
      <c r="C190" s="93">
        <v>36</v>
      </c>
      <c r="D190" s="93" t="s">
        <v>1136</v>
      </c>
      <c r="E190" s="93" t="s">
        <v>1136</v>
      </c>
      <c r="F190" s="92">
        <v>21</v>
      </c>
      <c r="G190" s="92">
        <v>75</v>
      </c>
      <c r="H190" s="93">
        <v>0</v>
      </c>
      <c r="I190" s="93">
        <v>0</v>
      </c>
      <c r="J190" s="72">
        <v>0</v>
      </c>
    </row>
    <row r="191" spans="1:10" ht="14.25" customHeight="1">
      <c r="A191" s="91" t="s">
        <v>606</v>
      </c>
      <c r="B191" s="85" t="s">
        <v>607</v>
      </c>
      <c r="C191" s="93">
        <v>0</v>
      </c>
      <c r="D191" s="92">
        <v>0</v>
      </c>
      <c r="E191" s="93">
        <v>0</v>
      </c>
      <c r="F191" s="93">
        <v>0</v>
      </c>
      <c r="G191" s="92">
        <v>21</v>
      </c>
      <c r="H191" s="93">
        <v>0</v>
      </c>
      <c r="I191" s="93">
        <v>0</v>
      </c>
      <c r="J191" s="72">
        <v>0</v>
      </c>
    </row>
    <row r="192" spans="1:10" ht="14.25" customHeight="1">
      <c r="A192" s="91" t="s">
        <v>608</v>
      </c>
      <c r="B192" s="85" t="s">
        <v>609</v>
      </c>
      <c r="C192" s="92">
        <v>12</v>
      </c>
      <c r="D192" s="93">
        <v>0</v>
      </c>
      <c r="E192" s="92">
        <v>12</v>
      </c>
      <c r="F192" s="93">
        <v>0</v>
      </c>
      <c r="G192" s="92">
        <v>48</v>
      </c>
      <c r="H192" s="93">
        <v>0</v>
      </c>
      <c r="I192" s="92">
        <v>0</v>
      </c>
      <c r="J192" s="73">
        <v>0</v>
      </c>
    </row>
    <row r="193" spans="1:10" ht="14.25" customHeight="1">
      <c r="A193" s="91" t="s">
        <v>610</v>
      </c>
      <c r="B193" s="85" t="s">
        <v>611</v>
      </c>
      <c r="C193" s="92">
        <v>57</v>
      </c>
      <c r="D193" s="92">
        <v>10</v>
      </c>
      <c r="E193" s="92">
        <v>18</v>
      </c>
      <c r="F193" s="92">
        <v>29</v>
      </c>
      <c r="G193" s="92">
        <v>129</v>
      </c>
      <c r="H193" s="92">
        <v>6</v>
      </c>
      <c r="I193" s="93" t="s">
        <v>1136</v>
      </c>
      <c r="J193" s="73">
        <v>6</v>
      </c>
    </row>
    <row r="194" spans="1:10" ht="14.25" customHeight="1">
      <c r="A194" s="91" t="s">
        <v>612</v>
      </c>
      <c r="B194" s="85" t="s">
        <v>613</v>
      </c>
      <c r="C194" s="93">
        <v>6</v>
      </c>
      <c r="D194" s="93" t="s">
        <v>1136</v>
      </c>
      <c r="E194" s="93">
        <v>0</v>
      </c>
      <c r="F194" s="92" t="s">
        <v>1136</v>
      </c>
      <c r="G194" s="92">
        <v>53</v>
      </c>
      <c r="H194" s="93">
        <v>14</v>
      </c>
      <c r="I194" s="93">
        <v>0</v>
      </c>
      <c r="J194" s="73">
        <v>0</v>
      </c>
    </row>
    <row r="195" spans="1:10" ht="14.25" customHeight="1">
      <c r="A195" s="91" t="s">
        <v>614</v>
      </c>
      <c r="B195" s="85" t="s">
        <v>615</v>
      </c>
      <c r="C195" s="93">
        <v>175</v>
      </c>
      <c r="D195" s="93">
        <v>19</v>
      </c>
      <c r="E195" s="93">
        <v>85</v>
      </c>
      <c r="F195" s="92">
        <v>71</v>
      </c>
      <c r="G195" s="92">
        <v>97</v>
      </c>
      <c r="H195" s="92">
        <v>27</v>
      </c>
      <c r="I195" s="92" t="s">
        <v>1136</v>
      </c>
      <c r="J195" s="73" t="s">
        <v>1136</v>
      </c>
    </row>
    <row r="196" spans="1:10" ht="14.25" customHeight="1">
      <c r="A196" s="91" t="s">
        <v>616</v>
      </c>
      <c r="B196" s="85" t="s">
        <v>617</v>
      </c>
      <c r="C196" s="92">
        <v>9</v>
      </c>
      <c r="D196" s="93" t="s">
        <v>1136</v>
      </c>
      <c r="E196" s="93">
        <v>4</v>
      </c>
      <c r="F196" s="92" t="s">
        <v>1136</v>
      </c>
      <c r="G196" s="92">
        <v>42</v>
      </c>
      <c r="H196" s="92">
        <v>0</v>
      </c>
      <c r="I196" s="92" t="s">
        <v>1136</v>
      </c>
      <c r="J196" s="73">
        <v>4</v>
      </c>
    </row>
    <row r="197" spans="1:10" ht="14.25" customHeight="1">
      <c r="A197" s="91" t="s">
        <v>618</v>
      </c>
      <c r="B197" s="85" t="s">
        <v>619</v>
      </c>
      <c r="C197" s="92">
        <v>4</v>
      </c>
      <c r="D197" s="93">
        <v>0</v>
      </c>
      <c r="E197" s="93" t="s">
        <v>1136</v>
      </c>
      <c r="F197" s="93" t="s">
        <v>1136</v>
      </c>
      <c r="G197" s="92">
        <v>27</v>
      </c>
      <c r="H197" s="93" t="s">
        <v>1136</v>
      </c>
      <c r="I197" s="92">
        <v>0</v>
      </c>
      <c r="J197" s="73">
        <v>0</v>
      </c>
    </row>
    <row r="198" spans="1:10" ht="14.25" customHeight="1">
      <c r="A198" s="91" t="s">
        <v>620</v>
      </c>
      <c r="B198" s="85" t="s">
        <v>621</v>
      </c>
      <c r="C198" s="92">
        <v>22</v>
      </c>
      <c r="D198" s="93">
        <v>10</v>
      </c>
      <c r="E198" s="93" t="s">
        <v>1136</v>
      </c>
      <c r="F198" s="92" t="s">
        <v>1136</v>
      </c>
      <c r="G198" s="92">
        <v>74</v>
      </c>
      <c r="H198" s="92">
        <v>0</v>
      </c>
      <c r="I198" s="92">
        <v>0</v>
      </c>
      <c r="J198" s="73">
        <v>0</v>
      </c>
    </row>
    <row r="199" spans="1:10" ht="14.25" customHeight="1">
      <c r="A199" s="91" t="s">
        <v>622</v>
      </c>
      <c r="B199" s="85" t="s">
        <v>623</v>
      </c>
      <c r="C199" s="92">
        <v>15</v>
      </c>
      <c r="D199" s="93">
        <v>5</v>
      </c>
      <c r="E199" s="93">
        <v>0</v>
      </c>
      <c r="F199" s="93">
        <v>10</v>
      </c>
      <c r="G199" s="92">
        <v>47</v>
      </c>
      <c r="H199" s="93">
        <v>4</v>
      </c>
      <c r="I199" s="93">
        <v>0</v>
      </c>
      <c r="J199" s="72">
        <v>0</v>
      </c>
    </row>
    <row r="200" spans="1:10" ht="14.25" customHeight="1">
      <c r="A200" s="91" t="s">
        <v>624</v>
      </c>
      <c r="B200" s="85" t="s">
        <v>625</v>
      </c>
      <c r="C200" s="93">
        <v>4</v>
      </c>
      <c r="D200" s="92" t="s">
        <v>1136</v>
      </c>
      <c r="E200" s="93">
        <v>0</v>
      </c>
      <c r="F200" s="93" t="s">
        <v>1136</v>
      </c>
      <c r="G200" s="92">
        <v>24</v>
      </c>
      <c r="H200" s="93" t="s">
        <v>1136</v>
      </c>
      <c r="I200" s="92">
        <v>0</v>
      </c>
      <c r="J200" s="73" t="s">
        <v>1136</v>
      </c>
    </row>
    <row r="201" spans="1:10" ht="14.25" customHeight="1">
      <c r="A201" s="91" t="s">
        <v>626</v>
      </c>
      <c r="B201" s="85" t="s">
        <v>627</v>
      </c>
      <c r="C201" s="93" t="s">
        <v>1136</v>
      </c>
      <c r="D201" s="92">
        <v>0</v>
      </c>
      <c r="E201" s="93" t="s">
        <v>1136</v>
      </c>
      <c r="F201" s="93">
        <v>19</v>
      </c>
      <c r="G201" s="92">
        <v>20</v>
      </c>
      <c r="H201" s="92">
        <v>7</v>
      </c>
      <c r="I201" s="92">
        <v>0</v>
      </c>
      <c r="J201" s="72">
        <v>5</v>
      </c>
    </row>
    <row r="202" spans="1:10" ht="14.25" customHeight="1">
      <c r="A202" s="91" t="s">
        <v>628</v>
      </c>
      <c r="B202" s="85" t="s">
        <v>629</v>
      </c>
      <c r="C202" s="92">
        <v>0</v>
      </c>
      <c r="D202" s="93">
        <v>0</v>
      </c>
      <c r="E202" s="93">
        <v>0</v>
      </c>
      <c r="F202" s="93">
        <v>0</v>
      </c>
      <c r="G202" s="92">
        <v>17</v>
      </c>
      <c r="H202" s="93">
        <v>0</v>
      </c>
      <c r="I202" s="92">
        <v>0</v>
      </c>
      <c r="J202" s="72">
        <v>0</v>
      </c>
    </row>
    <row r="203" spans="1:10" ht="14.25" customHeight="1">
      <c r="A203" s="91" t="s">
        <v>630</v>
      </c>
      <c r="B203" s="85" t="s">
        <v>631</v>
      </c>
      <c r="C203" s="92" t="s">
        <v>1136</v>
      </c>
      <c r="D203" s="92">
        <v>0</v>
      </c>
      <c r="E203" s="93" t="s">
        <v>1136</v>
      </c>
      <c r="F203" s="93">
        <v>0</v>
      </c>
      <c r="G203" s="92">
        <v>26</v>
      </c>
      <c r="H203" s="92" t="s">
        <v>1136</v>
      </c>
      <c r="I203" s="92">
        <v>0</v>
      </c>
      <c r="J203" s="73">
        <v>0</v>
      </c>
    </row>
    <row r="204" spans="1:10" ht="14.25" customHeight="1">
      <c r="A204" s="91" t="s">
        <v>632</v>
      </c>
      <c r="B204" s="85" t="s">
        <v>633</v>
      </c>
      <c r="C204" s="92">
        <v>42</v>
      </c>
      <c r="D204" s="93">
        <v>0</v>
      </c>
      <c r="E204" s="93">
        <v>13</v>
      </c>
      <c r="F204" s="93">
        <v>29</v>
      </c>
      <c r="G204" s="92">
        <v>36</v>
      </c>
      <c r="H204" s="93">
        <v>15</v>
      </c>
      <c r="I204" s="92">
        <v>0</v>
      </c>
      <c r="J204" s="73" t="s">
        <v>1137</v>
      </c>
    </row>
    <row r="205" spans="1:10" s="26" customFormat="1" ht="14.25" customHeight="1">
      <c r="A205" s="309" t="s">
        <v>254</v>
      </c>
      <c r="B205" s="310" t="s">
        <v>634</v>
      </c>
      <c r="C205" s="336">
        <v>185</v>
      </c>
      <c r="D205" s="336">
        <v>16</v>
      </c>
      <c r="E205" s="336">
        <v>65</v>
      </c>
      <c r="F205" s="336">
        <v>102</v>
      </c>
      <c r="G205" s="336">
        <v>556</v>
      </c>
      <c r="H205" s="336">
        <v>73</v>
      </c>
      <c r="I205" s="336">
        <v>19</v>
      </c>
      <c r="J205" s="336">
        <v>45</v>
      </c>
    </row>
    <row r="206" spans="1:10" ht="14.25" customHeight="1">
      <c r="A206" s="91" t="s">
        <v>635</v>
      </c>
      <c r="B206" s="85" t="s">
        <v>636</v>
      </c>
      <c r="C206" s="93" t="s">
        <v>1136</v>
      </c>
      <c r="D206" s="93" t="s">
        <v>1136</v>
      </c>
      <c r="E206" s="92">
        <v>0</v>
      </c>
      <c r="F206" s="93">
        <v>0</v>
      </c>
      <c r="G206" s="92">
        <v>15</v>
      </c>
      <c r="H206" s="93">
        <v>4</v>
      </c>
      <c r="I206" s="92">
        <v>0</v>
      </c>
      <c r="J206" s="72" t="s">
        <v>1136</v>
      </c>
    </row>
    <row r="207" spans="1:10" ht="14.25" customHeight="1">
      <c r="A207" s="91" t="s">
        <v>637</v>
      </c>
      <c r="B207" s="85" t="s">
        <v>638</v>
      </c>
      <c r="C207" s="93">
        <v>0</v>
      </c>
      <c r="D207" s="92">
        <v>0</v>
      </c>
      <c r="E207" s="92">
        <v>0</v>
      </c>
      <c r="F207" s="93">
        <v>0</v>
      </c>
      <c r="G207" s="92" t="s">
        <v>1136</v>
      </c>
      <c r="H207" s="93">
        <v>0</v>
      </c>
      <c r="I207" s="93">
        <v>0</v>
      </c>
      <c r="J207" s="73" t="s">
        <v>1136</v>
      </c>
    </row>
    <row r="208" spans="1:10" ht="14.25" customHeight="1">
      <c r="A208" s="91" t="s">
        <v>639</v>
      </c>
      <c r="B208" s="85" t="s">
        <v>640</v>
      </c>
      <c r="C208" s="92" t="s">
        <v>1136</v>
      </c>
      <c r="D208" s="93">
        <v>0</v>
      </c>
      <c r="E208" s="93" t="s">
        <v>1136</v>
      </c>
      <c r="F208" s="92">
        <v>0</v>
      </c>
      <c r="G208" s="92">
        <v>36</v>
      </c>
      <c r="H208" s="93" t="s">
        <v>1136</v>
      </c>
      <c r="I208" s="93">
        <v>0</v>
      </c>
      <c r="J208" s="73" t="s">
        <v>1136</v>
      </c>
    </row>
    <row r="209" spans="1:13" ht="14.25" customHeight="1">
      <c r="A209" s="91" t="s">
        <v>641</v>
      </c>
      <c r="B209" s="85" t="s">
        <v>642</v>
      </c>
      <c r="C209" s="94">
        <v>0</v>
      </c>
      <c r="D209" s="94">
        <v>0</v>
      </c>
      <c r="E209" s="94">
        <v>0</v>
      </c>
      <c r="F209" s="94">
        <v>0</v>
      </c>
      <c r="G209" s="94" t="s">
        <v>1136</v>
      </c>
      <c r="H209" s="95">
        <v>0</v>
      </c>
      <c r="I209" s="92">
        <v>0</v>
      </c>
      <c r="J209" s="73">
        <v>0</v>
      </c>
    </row>
    <row r="210" spans="1:13" ht="14.25" customHeight="1">
      <c r="A210" s="91" t="s">
        <v>643</v>
      </c>
      <c r="B210" s="85" t="s">
        <v>644</v>
      </c>
      <c r="C210" s="94" t="s">
        <v>1136</v>
      </c>
      <c r="D210" s="94">
        <v>0</v>
      </c>
      <c r="E210" s="94">
        <v>0</v>
      </c>
      <c r="F210" s="94" t="s">
        <v>1136</v>
      </c>
      <c r="G210" s="94">
        <v>20</v>
      </c>
      <c r="H210" s="94">
        <v>0</v>
      </c>
      <c r="I210" s="92">
        <v>0</v>
      </c>
      <c r="J210" s="72" t="s">
        <v>1136</v>
      </c>
    </row>
    <row r="211" spans="1:13" ht="14.25" customHeight="1">
      <c r="A211" s="91" t="s">
        <v>645</v>
      </c>
      <c r="B211" s="85" t="s">
        <v>646</v>
      </c>
      <c r="C211" s="95" t="s">
        <v>1136</v>
      </c>
      <c r="D211" s="93">
        <v>0</v>
      </c>
      <c r="E211" s="93">
        <v>0</v>
      </c>
      <c r="F211" s="95" t="s">
        <v>1136</v>
      </c>
      <c r="G211" s="94">
        <v>13</v>
      </c>
      <c r="H211" s="95">
        <v>0</v>
      </c>
      <c r="I211" s="92">
        <v>0</v>
      </c>
      <c r="J211" s="72">
        <v>0</v>
      </c>
    </row>
    <row r="212" spans="1:13" ht="14.25" customHeight="1">
      <c r="A212" s="91" t="s">
        <v>647</v>
      </c>
      <c r="B212" s="85" t="s">
        <v>648</v>
      </c>
      <c r="C212" s="92" t="s">
        <v>1136</v>
      </c>
      <c r="D212" s="92" t="s">
        <v>1137</v>
      </c>
      <c r="E212" s="92" t="s">
        <v>1137</v>
      </c>
      <c r="F212" s="92" t="s">
        <v>1137</v>
      </c>
      <c r="G212" s="92">
        <v>19</v>
      </c>
      <c r="H212" s="93" t="s">
        <v>1136</v>
      </c>
      <c r="I212" s="92">
        <v>0</v>
      </c>
      <c r="J212" s="72">
        <v>0</v>
      </c>
    </row>
    <row r="213" spans="1:13" ht="14.25" customHeight="1">
      <c r="A213" s="91" t="s">
        <v>649</v>
      </c>
      <c r="B213" s="85" t="s">
        <v>650</v>
      </c>
      <c r="C213" s="92">
        <v>17</v>
      </c>
      <c r="D213" s="92">
        <v>0</v>
      </c>
      <c r="E213" s="92">
        <v>0</v>
      </c>
      <c r="F213" s="92">
        <v>17</v>
      </c>
      <c r="G213" s="92">
        <v>45</v>
      </c>
      <c r="H213" s="92">
        <v>7</v>
      </c>
      <c r="I213" s="92" t="s">
        <v>1136</v>
      </c>
      <c r="J213" s="72" t="s">
        <v>1136</v>
      </c>
    </row>
    <row r="214" spans="1:13" ht="14.25" customHeight="1">
      <c r="A214" s="91" t="s">
        <v>651</v>
      </c>
      <c r="B214" s="85" t="s">
        <v>652</v>
      </c>
      <c r="C214" s="92" t="s">
        <v>1136</v>
      </c>
      <c r="D214" s="92" t="s">
        <v>1136</v>
      </c>
      <c r="E214" s="92">
        <v>0</v>
      </c>
      <c r="F214" s="92">
        <v>0</v>
      </c>
      <c r="G214" s="92">
        <v>6</v>
      </c>
      <c r="H214" s="93" t="s">
        <v>1136</v>
      </c>
      <c r="I214" s="92">
        <v>0</v>
      </c>
      <c r="J214" s="73">
        <v>0</v>
      </c>
    </row>
    <row r="215" spans="1:13" ht="14.25" customHeight="1">
      <c r="A215" s="91" t="s">
        <v>653</v>
      </c>
      <c r="B215" s="85" t="s">
        <v>654</v>
      </c>
      <c r="C215" s="92">
        <v>8</v>
      </c>
      <c r="D215" s="93">
        <v>0</v>
      </c>
      <c r="E215" s="92">
        <v>8</v>
      </c>
      <c r="F215" s="93">
        <v>0</v>
      </c>
      <c r="G215" s="92">
        <v>45</v>
      </c>
      <c r="H215" s="95">
        <v>9</v>
      </c>
      <c r="I215" s="92" t="s">
        <v>1136</v>
      </c>
      <c r="J215" s="73" t="s">
        <v>1136</v>
      </c>
    </row>
    <row r="216" spans="1:13" ht="14.25" customHeight="1">
      <c r="A216" s="91" t="s">
        <v>655</v>
      </c>
      <c r="B216" s="85" t="s">
        <v>656</v>
      </c>
      <c r="C216" s="92">
        <v>118</v>
      </c>
      <c r="D216" s="93">
        <v>10</v>
      </c>
      <c r="E216" s="93">
        <v>39</v>
      </c>
      <c r="F216" s="92">
        <v>69</v>
      </c>
      <c r="G216" s="92">
        <v>220</v>
      </c>
      <c r="H216" s="92">
        <v>32</v>
      </c>
      <c r="I216" s="92">
        <v>15</v>
      </c>
      <c r="J216" s="72">
        <v>30</v>
      </c>
    </row>
    <row r="217" spans="1:13" ht="14.25" customHeight="1">
      <c r="A217" s="91" t="s">
        <v>657</v>
      </c>
      <c r="B217" s="85" t="s">
        <v>658</v>
      </c>
      <c r="C217" s="92">
        <v>12</v>
      </c>
      <c r="D217" s="93" t="s">
        <v>1136</v>
      </c>
      <c r="E217" s="92" t="s">
        <v>1136</v>
      </c>
      <c r="F217" s="93">
        <v>0</v>
      </c>
      <c r="G217" s="93">
        <v>22</v>
      </c>
      <c r="H217" s="93">
        <v>0</v>
      </c>
      <c r="I217" s="92" t="s">
        <v>1136</v>
      </c>
      <c r="J217" s="73">
        <v>0</v>
      </c>
    </row>
    <row r="218" spans="1:13" ht="14.25" customHeight="1">
      <c r="A218" s="91" t="s">
        <v>659</v>
      </c>
      <c r="B218" s="85" t="s">
        <v>660</v>
      </c>
      <c r="C218" s="92">
        <v>5</v>
      </c>
      <c r="D218" s="92">
        <v>0</v>
      </c>
      <c r="E218" s="93" t="s">
        <v>1136</v>
      </c>
      <c r="F218" s="93" t="s">
        <v>1136</v>
      </c>
      <c r="G218" s="92">
        <v>34</v>
      </c>
      <c r="H218" s="93">
        <v>7</v>
      </c>
      <c r="I218" s="92">
        <v>0</v>
      </c>
      <c r="J218" s="72">
        <v>4</v>
      </c>
    </row>
    <row r="219" spans="1:13" ht="14.25" customHeight="1">
      <c r="A219" s="91" t="s">
        <v>661</v>
      </c>
      <c r="B219" s="85" t="s">
        <v>662</v>
      </c>
      <c r="C219" s="92" t="s">
        <v>1136</v>
      </c>
      <c r="D219" s="93">
        <v>0</v>
      </c>
      <c r="E219" s="93">
        <v>0</v>
      </c>
      <c r="F219" s="92" t="s">
        <v>1136</v>
      </c>
      <c r="G219" s="92">
        <v>13</v>
      </c>
      <c r="H219" s="93" t="s">
        <v>1136</v>
      </c>
      <c r="I219" s="93">
        <v>0</v>
      </c>
      <c r="J219" s="73">
        <v>0</v>
      </c>
    </row>
    <row r="220" spans="1:13" ht="14.25" customHeight="1">
      <c r="A220" s="91" t="s">
        <v>663</v>
      </c>
      <c r="B220" s="85" t="s">
        <v>664</v>
      </c>
      <c r="C220" s="92">
        <v>9</v>
      </c>
      <c r="D220" s="93" t="s">
        <v>1136</v>
      </c>
      <c r="E220" s="93" t="s">
        <v>1136</v>
      </c>
      <c r="F220" s="92">
        <v>4</v>
      </c>
      <c r="G220" s="92">
        <v>36</v>
      </c>
      <c r="H220" s="93" t="s">
        <v>1136</v>
      </c>
      <c r="I220" s="93">
        <v>0</v>
      </c>
      <c r="J220" s="73">
        <v>0</v>
      </c>
    </row>
    <row r="221" spans="1:13" ht="14.25" customHeight="1">
      <c r="A221" s="91" t="s">
        <v>665</v>
      </c>
      <c r="B221" s="85" t="s">
        <v>666</v>
      </c>
      <c r="C221" s="92" t="s">
        <v>1136</v>
      </c>
      <c r="D221" s="92" t="s">
        <v>1136</v>
      </c>
      <c r="E221" s="92" t="s">
        <v>1136</v>
      </c>
      <c r="F221" s="92">
        <v>0</v>
      </c>
      <c r="G221" s="93">
        <v>26</v>
      </c>
      <c r="H221" s="93">
        <v>7</v>
      </c>
      <c r="I221" s="93" t="s">
        <v>1136</v>
      </c>
      <c r="J221" s="73">
        <v>0</v>
      </c>
    </row>
    <row r="222" spans="1:13" s="26" customFormat="1" ht="14.25" customHeight="1">
      <c r="A222" s="309" t="s">
        <v>254</v>
      </c>
      <c r="B222" s="310" t="s">
        <v>667</v>
      </c>
      <c r="C222" s="336">
        <v>242</v>
      </c>
      <c r="D222" s="336">
        <v>86</v>
      </c>
      <c r="E222" s="336">
        <v>75</v>
      </c>
      <c r="F222" s="336">
        <v>94</v>
      </c>
      <c r="G222" s="336">
        <v>299</v>
      </c>
      <c r="H222" s="336">
        <v>69</v>
      </c>
      <c r="I222" s="336">
        <v>22</v>
      </c>
      <c r="J222" s="336">
        <v>6</v>
      </c>
    </row>
    <row r="223" spans="1:13" ht="14.25" customHeight="1">
      <c r="A223" s="91" t="s">
        <v>668</v>
      </c>
      <c r="B223" s="85" t="s">
        <v>669</v>
      </c>
      <c r="C223" s="92" t="s">
        <v>1136</v>
      </c>
      <c r="D223" s="92">
        <v>0</v>
      </c>
      <c r="E223" s="92">
        <v>0</v>
      </c>
      <c r="F223" s="92" t="s">
        <v>1136</v>
      </c>
      <c r="G223" s="92">
        <v>13</v>
      </c>
      <c r="H223" s="93" t="s">
        <v>1136</v>
      </c>
      <c r="I223" s="92">
        <v>0</v>
      </c>
      <c r="J223" s="72">
        <v>0</v>
      </c>
    </row>
    <row r="224" spans="1:13" ht="14.25" customHeight="1">
      <c r="A224" s="91" t="s">
        <v>670</v>
      </c>
      <c r="B224" s="85" t="s">
        <v>671</v>
      </c>
      <c r="C224" s="93" t="s">
        <v>1137</v>
      </c>
      <c r="D224" s="93" t="s">
        <v>1137</v>
      </c>
      <c r="E224" s="93" t="s">
        <v>1137</v>
      </c>
      <c r="F224" s="93" t="s">
        <v>1137</v>
      </c>
      <c r="G224" s="94" t="s">
        <v>1137</v>
      </c>
      <c r="H224" s="94" t="s">
        <v>1137</v>
      </c>
      <c r="I224" s="93" t="s">
        <v>1137</v>
      </c>
      <c r="J224" s="72" t="s">
        <v>1137</v>
      </c>
      <c r="M224" s="262"/>
    </row>
    <row r="225" spans="1:10" ht="14.25" customHeight="1">
      <c r="A225" s="91" t="s">
        <v>672</v>
      </c>
      <c r="B225" s="85" t="s">
        <v>673</v>
      </c>
      <c r="C225" s="92" t="s">
        <v>1136</v>
      </c>
      <c r="D225" s="92" t="s">
        <v>1136</v>
      </c>
      <c r="E225" s="93">
        <v>0</v>
      </c>
      <c r="F225" s="93">
        <v>0</v>
      </c>
      <c r="G225" s="92" t="s">
        <v>1136</v>
      </c>
      <c r="H225" s="92">
        <v>0</v>
      </c>
      <c r="I225" s="92" t="s">
        <v>1136</v>
      </c>
      <c r="J225" s="73">
        <v>0</v>
      </c>
    </row>
    <row r="226" spans="1:10" ht="14.25" customHeight="1">
      <c r="A226" s="91" t="s">
        <v>674</v>
      </c>
      <c r="B226" s="85" t="s">
        <v>675</v>
      </c>
      <c r="C226" s="93" t="s">
        <v>1136</v>
      </c>
      <c r="D226" s="92">
        <v>0</v>
      </c>
      <c r="E226" s="93" t="s">
        <v>1136</v>
      </c>
      <c r="F226" s="92">
        <v>0</v>
      </c>
      <c r="G226" s="92">
        <v>22</v>
      </c>
      <c r="H226" s="93">
        <v>7</v>
      </c>
      <c r="I226" s="93">
        <v>0</v>
      </c>
      <c r="J226" s="73">
        <v>0</v>
      </c>
    </row>
    <row r="227" spans="1:10" ht="14.25" customHeight="1">
      <c r="A227" s="91" t="s">
        <v>676</v>
      </c>
      <c r="B227" s="85" t="s">
        <v>677</v>
      </c>
      <c r="C227" s="92">
        <v>7</v>
      </c>
      <c r="D227" s="93" t="s">
        <v>1136</v>
      </c>
      <c r="E227" s="93">
        <v>0</v>
      </c>
      <c r="F227" s="92" t="s">
        <v>1136</v>
      </c>
      <c r="G227" s="92">
        <v>6</v>
      </c>
      <c r="H227" s="93" t="s">
        <v>1136</v>
      </c>
      <c r="I227" s="92" t="s">
        <v>1136</v>
      </c>
      <c r="J227" s="72">
        <v>0</v>
      </c>
    </row>
    <row r="228" spans="1:10" ht="14.25" customHeight="1">
      <c r="A228" s="91" t="s">
        <v>678</v>
      </c>
      <c r="B228" s="85" t="s">
        <v>679</v>
      </c>
      <c r="C228" s="95">
        <v>0</v>
      </c>
      <c r="D228" s="94">
        <v>0</v>
      </c>
      <c r="E228" s="94">
        <v>0</v>
      </c>
      <c r="F228" s="95">
        <v>0</v>
      </c>
      <c r="G228" s="94">
        <v>9</v>
      </c>
      <c r="H228" s="95" t="s">
        <v>1136</v>
      </c>
      <c r="I228" s="92">
        <v>0</v>
      </c>
      <c r="J228" s="73">
        <v>0</v>
      </c>
    </row>
    <row r="229" spans="1:10" ht="14.25" customHeight="1">
      <c r="A229" s="91" t="s">
        <v>680</v>
      </c>
      <c r="B229" s="85" t="s">
        <v>681</v>
      </c>
      <c r="C229" s="92">
        <v>167</v>
      </c>
      <c r="D229" s="92">
        <v>79</v>
      </c>
      <c r="E229" s="92">
        <v>63</v>
      </c>
      <c r="F229" s="92">
        <v>38</v>
      </c>
      <c r="G229" s="92">
        <v>158</v>
      </c>
      <c r="H229" s="92">
        <v>23</v>
      </c>
      <c r="I229" s="92">
        <v>15</v>
      </c>
      <c r="J229" s="73" t="s">
        <v>1136</v>
      </c>
    </row>
    <row r="230" spans="1:10" ht="14.25" customHeight="1">
      <c r="A230" s="91" t="s">
        <v>682</v>
      </c>
      <c r="B230" s="85" t="s">
        <v>683</v>
      </c>
      <c r="C230" s="92">
        <v>9</v>
      </c>
      <c r="D230" s="93" t="s">
        <v>1136</v>
      </c>
      <c r="E230" s="93">
        <v>0</v>
      </c>
      <c r="F230" s="92" t="s">
        <v>1136</v>
      </c>
      <c r="G230" s="92" t="s">
        <v>1136</v>
      </c>
      <c r="H230" s="92">
        <v>7</v>
      </c>
      <c r="I230" s="92" t="s">
        <v>1136</v>
      </c>
      <c r="J230" s="73">
        <v>0</v>
      </c>
    </row>
    <row r="231" spans="1:10" ht="14.25" customHeight="1">
      <c r="A231" s="91" t="s">
        <v>684</v>
      </c>
      <c r="B231" s="85" t="s">
        <v>685</v>
      </c>
      <c r="C231" s="93" t="s">
        <v>1137</v>
      </c>
      <c r="D231" s="92" t="s">
        <v>1137</v>
      </c>
      <c r="E231" s="93" t="s">
        <v>1137</v>
      </c>
      <c r="F231" s="93" t="s">
        <v>1137</v>
      </c>
      <c r="G231" s="93" t="s">
        <v>1137</v>
      </c>
      <c r="H231" s="93" t="s">
        <v>1137</v>
      </c>
      <c r="I231" s="93" t="s">
        <v>1137</v>
      </c>
      <c r="J231" s="72" t="s">
        <v>1137</v>
      </c>
    </row>
    <row r="232" spans="1:10" ht="14.25" customHeight="1">
      <c r="A232" s="91" t="s">
        <v>686</v>
      </c>
      <c r="B232" s="85" t="s">
        <v>687</v>
      </c>
      <c r="C232" s="94">
        <v>13</v>
      </c>
      <c r="D232" s="94">
        <v>0</v>
      </c>
      <c r="E232" s="94">
        <v>0</v>
      </c>
      <c r="F232" s="94">
        <v>13</v>
      </c>
      <c r="G232" s="94">
        <v>28</v>
      </c>
      <c r="H232" s="95">
        <v>12</v>
      </c>
      <c r="I232" s="92">
        <v>0</v>
      </c>
      <c r="J232" s="73">
        <v>0</v>
      </c>
    </row>
    <row r="233" spans="1:10" ht="14.25" customHeight="1">
      <c r="A233" s="91" t="s">
        <v>688</v>
      </c>
      <c r="B233" s="85" t="s">
        <v>689</v>
      </c>
      <c r="C233" s="92" t="s">
        <v>1136</v>
      </c>
      <c r="D233" s="92" t="s">
        <v>1136</v>
      </c>
      <c r="E233" s="92" t="s">
        <v>1136</v>
      </c>
      <c r="F233" s="92" t="s">
        <v>1136</v>
      </c>
      <c r="G233" s="92">
        <v>7</v>
      </c>
      <c r="H233" s="93" t="s">
        <v>1136</v>
      </c>
      <c r="I233" s="93">
        <v>0</v>
      </c>
      <c r="J233" s="73" t="s">
        <v>1136</v>
      </c>
    </row>
    <row r="234" spans="1:10" ht="14.25" customHeight="1">
      <c r="A234" s="91" t="s">
        <v>690</v>
      </c>
      <c r="B234" s="85" t="s">
        <v>691</v>
      </c>
      <c r="C234" s="93">
        <v>6</v>
      </c>
      <c r="D234" s="92" t="s">
        <v>1136</v>
      </c>
      <c r="E234" s="93" t="s">
        <v>1136</v>
      </c>
      <c r="F234" s="92">
        <v>0</v>
      </c>
      <c r="G234" s="92">
        <v>30</v>
      </c>
      <c r="H234" s="93">
        <v>11</v>
      </c>
      <c r="I234" s="93" t="s">
        <v>1136</v>
      </c>
      <c r="J234" s="72">
        <v>0</v>
      </c>
    </row>
    <row r="235" spans="1:10" s="26" customFormat="1" ht="14.25" customHeight="1">
      <c r="A235" s="309" t="s">
        <v>254</v>
      </c>
      <c r="B235" s="310" t="s">
        <v>692</v>
      </c>
      <c r="C235" s="336">
        <v>289</v>
      </c>
      <c r="D235" s="336">
        <v>82</v>
      </c>
      <c r="E235" s="336">
        <v>49</v>
      </c>
      <c r="F235" s="336">
        <v>157</v>
      </c>
      <c r="G235" s="336">
        <v>492</v>
      </c>
      <c r="H235" s="336">
        <v>27</v>
      </c>
      <c r="I235" s="336" t="s">
        <v>1136</v>
      </c>
      <c r="J235" s="336">
        <v>9</v>
      </c>
    </row>
    <row r="236" spans="1:10" ht="14.25" customHeight="1">
      <c r="A236" s="91" t="s">
        <v>693</v>
      </c>
      <c r="B236" s="85" t="s">
        <v>694</v>
      </c>
      <c r="C236" s="92">
        <v>0</v>
      </c>
      <c r="D236" s="93">
        <v>0</v>
      </c>
      <c r="E236" s="93">
        <v>0</v>
      </c>
      <c r="F236" s="92">
        <v>0</v>
      </c>
      <c r="G236" s="92">
        <v>6</v>
      </c>
      <c r="H236" s="93">
        <v>0</v>
      </c>
      <c r="I236" s="92">
        <v>0</v>
      </c>
      <c r="J236" s="72">
        <v>0</v>
      </c>
    </row>
    <row r="237" spans="1:10" ht="14.25" customHeight="1">
      <c r="A237" s="91" t="s">
        <v>695</v>
      </c>
      <c r="B237" s="85" t="s">
        <v>696</v>
      </c>
      <c r="C237" s="92">
        <v>14</v>
      </c>
      <c r="D237" s="93">
        <v>0</v>
      </c>
      <c r="E237" s="93" t="s">
        <v>1136</v>
      </c>
      <c r="F237" s="92" t="s">
        <v>1136</v>
      </c>
      <c r="G237" s="92">
        <v>41</v>
      </c>
      <c r="H237" s="93">
        <v>0</v>
      </c>
      <c r="I237" s="92">
        <v>0</v>
      </c>
      <c r="J237" s="72">
        <v>0</v>
      </c>
    </row>
    <row r="238" spans="1:10" ht="14.25" customHeight="1">
      <c r="A238" s="91" t="s">
        <v>697</v>
      </c>
      <c r="B238" s="85" t="s">
        <v>698</v>
      </c>
      <c r="C238" s="92">
        <v>6</v>
      </c>
      <c r="D238" s="93">
        <v>0</v>
      </c>
      <c r="E238" s="93">
        <v>6</v>
      </c>
      <c r="F238" s="92">
        <v>0</v>
      </c>
      <c r="G238" s="92">
        <v>7</v>
      </c>
      <c r="H238" s="92" t="s">
        <v>1136</v>
      </c>
      <c r="I238" s="92">
        <v>0</v>
      </c>
      <c r="J238" s="73" t="s">
        <v>1136</v>
      </c>
    </row>
    <row r="239" spans="1:10" ht="14.25" customHeight="1">
      <c r="A239" s="91" t="s">
        <v>699</v>
      </c>
      <c r="B239" s="85" t="s">
        <v>700</v>
      </c>
      <c r="C239" s="92">
        <v>10</v>
      </c>
      <c r="D239" s="93" t="s">
        <v>1136</v>
      </c>
      <c r="E239" s="93">
        <v>0</v>
      </c>
      <c r="F239" s="92" t="s">
        <v>1136</v>
      </c>
      <c r="G239" s="92">
        <v>48</v>
      </c>
      <c r="H239" s="92" t="s">
        <v>1136</v>
      </c>
      <c r="I239" s="92">
        <v>0</v>
      </c>
      <c r="J239" s="72">
        <v>0</v>
      </c>
    </row>
    <row r="240" spans="1:10" ht="14.25" customHeight="1">
      <c r="A240" s="91" t="s">
        <v>701</v>
      </c>
      <c r="B240" s="85" t="s">
        <v>702</v>
      </c>
      <c r="C240" s="92">
        <v>0</v>
      </c>
      <c r="D240" s="92">
        <v>0</v>
      </c>
      <c r="E240" s="92">
        <v>0</v>
      </c>
      <c r="F240" s="92">
        <v>0</v>
      </c>
      <c r="G240" s="93">
        <v>0</v>
      </c>
      <c r="H240" s="92">
        <v>0</v>
      </c>
      <c r="I240" s="92">
        <v>0</v>
      </c>
      <c r="J240" s="72">
        <v>0</v>
      </c>
    </row>
    <row r="241" spans="1:10" ht="14.25" customHeight="1">
      <c r="A241" s="91" t="s">
        <v>703</v>
      </c>
      <c r="B241" s="85" t="s">
        <v>704</v>
      </c>
      <c r="C241" s="93">
        <v>202</v>
      </c>
      <c r="D241" s="93">
        <v>56</v>
      </c>
      <c r="E241" s="92">
        <v>18</v>
      </c>
      <c r="F241" s="93">
        <v>128</v>
      </c>
      <c r="G241" s="93">
        <v>229</v>
      </c>
      <c r="H241" s="92">
        <v>9</v>
      </c>
      <c r="I241" s="92" t="s">
        <v>1136</v>
      </c>
      <c r="J241" s="73" t="s">
        <v>1136</v>
      </c>
    </row>
    <row r="242" spans="1:10" ht="14.25" customHeight="1">
      <c r="A242" s="91" t="s">
        <v>705</v>
      </c>
      <c r="B242" s="85" t="s">
        <v>706</v>
      </c>
      <c r="C242" s="92" t="s">
        <v>1137</v>
      </c>
      <c r="D242" s="93" t="s">
        <v>1137</v>
      </c>
      <c r="E242" s="92" t="s">
        <v>1137</v>
      </c>
      <c r="F242" s="93" t="s">
        <v>1137</v>
      </c>
      <c r="G242" s="92" t="s">
        <v>1137</v>
      </c>
      <c r="H242" s="93" t="s">
        <v>1137</v>
      </c>
      <c r="I242" s="92" t="s">
        <v>1137</v>
      </c>
      <c r="J242" s="73" t="s">
        <v>1137</v>
      </c>
    </row>
    <row r="243" spans="1:10" ht="14.25" customHeight="1">
      <c r="A243" s="91" t="s">
        <v>707</v>
      </c>
      <c r="B243" s="85" t="s">
        <v>708</v>
      </c>
      <c r="C243" s="92">
        <v>11</v>
      </c>
      <c r="D243" s="92">
        <v>10</v>
      </c>
      <c r="E243" s="92">
        <v>0</v>
      </c>
      <c r="F243" s="92">
        <v>0</v>
      </c>
      <c r="G243" s="92">
        <v>35</v>
      </c>
      <c r="H243" s="93" t="s">
        <v>1136</v>
      </c>
      <c r="I243" s="92" t="s">
        <v>1136</v>
      </c>
      <c r="J243" s="72" t="s">
        <v>1136</v>
      </c>
    </row>
    <row r="244" spans="1:10" ht="14.25" customHeight="1">
      <c r="A244" s="91" t="s">
        <v>709</v>
      </c>
      <c r="B244" s="85" t="s">
        <v>710</v>
      </c>
      <c r="C244" s="92">
        <v>18</v>
      </c>
      <c r="D244" s="93" t="s">
        <v>1136</v>
      </c>
      <c r="E244" s="93" t="s">
        <v>1136</v>
      </c>
      <c r="F244" s="92">
        <v>14</v>
      </c>
      <c r="G244" s="92">
        <v>44</v>
      </c>
      <c r="H244" s="93" t="s">
        <v>1136</v>
      </c>
      <c r="I244" s="92">
        <v>0</v>
      </c>
      <c r="J244" s="72" t="s">
        <v>1136</v>
      </c>
    </row>
    <row r="245" spans="1:10" ht="14.25" customHeight="1">
      <c r="A245" s="91" t="s">
        <v>711</v>
      </c>
      <c r="B245" s="85" t="s">
        <v>712</v>
      </c>
      <c r="C245" s="92">
        <v>15</v>
      </c>
      <c r="D245" s="93">
        <v>6</v>
      </c>
      <c r="E245" s="93" t="s">
        <v>1136</v>
      </c>
      <c r="F245" s="92" t="s">
        <v>1136</v>
      </c>
      <c r="G245" s="92">
        <v>45</v>
      </c>
      <c r="H245" s="92">
        <v>7</v>
      </c>
      <c r="I245" s="93">
        <v>0</v>
      </c>
      <c r="J245" s="72" t="s">
        <v>1136</v>
      </c>
    </row>
    <row r="246" spans="1:10" ht="14.25" customHeight="1">
      <c r="A246" s="309" t="s">
        <v>254</v>
      </c>
      <c r="B246" s="310" t="s">
        <v>713</v>
      </c>
      <c r="C246" s="336">
        <v>110</v>
      </c>
      <c r="D246" s="336">
        <v>19</v>
      </c>
      <c r="E246" s="336">
        <v>68</v>
      </c>
      <c r="F246" s="336">
        <v>21</v>
      </c>
      <c r="G246" s="336">
        <v>405</v>
      </c>
      <c r="H246" s="336">
        <v>77</v>
      </c>
      <c r="I246" s="336">
        <v>18</v>
      </c>
      <c r="J246" s="336">
        <v>20</v>
      </c>
    </row>
    <row r="247" spans="1:10" ht="14.25" customHeight="1">
      <c r="A247" s="91" t="s">
        <v>714</v>
      </c>
      <c r="B247" s="85" t="s">
        <v>715</v>
      </c>
      <c r="C247" s="92" t="s">
        <v>1136</v>
      </c>
      <c r="D247" s="92">
        <v>0</v>
      </c>
      <c r="E247" s="92">
        <v>0</v>
      </c>
      <c r="F247" s="92" t="s">
        <v>1136</v>
      </c>
      <c r="G247" s="92">
        <v>7</v>
      </c>
      <c r="H247" s="93">
        <v>4</v>
      </c>
      <c r="I247" s="92">
        <v>4</v>
      </c>
      <c r="J247" s="73">
        <v>0</v>
      </c>
    </row>
    <row r="248" spans="1:10" ht="14.25" customHeight="1">
      <c r="A248" s="91" t="s">
        <v>716</v>
      </c>
      <c r="B248" s="85" t="s">
        <v>717</v>
      </c>
      <c r="C248" s="93">
        <v>0</v>
      </c>
      <c r="D248" s="92">
        <v>0</v>
      </c>
      <c r="E248" s="92">
        <v>0</v>
      </c>
      <c r="F248" s="93">
        <v>0</v>
      </c>
      <c r="G248" s="92">
        <v>12</v>
      </c>
      <c r="H248" s="93" t="s">
        <v>1136</v>
      </c>
      <c r="I248" s="93" t="s">
        <v>1136</v>
      </c>
      <c r="J248" s="72">
        <v>0</v>
      </c>
    </row>
    <row r="249" spans="1:10" ht="14.25" customHeight="1">
      <c r="A249" s="91" t="s">
        <v>718</v>
      </c>
      <c r="B249" s="85" t="s">
        <v>719</v>
      </c>
      <c r="C249" s="92">
        <v>0</v>
      </c>
      <c r="D249" s="92">
        <v>0</v>
      </c>
      <c r="E249" s="92">
        <v>0</v>
      </c>
      <c r="F249" s="92">
        <v>0</v>
      </c>
      <c r="G249" s="93">
        <v>7</v>
      </c>
      <c r="H249" s="92" t="s">
        <v>1136</v>
      </c>
      <c r="I249" s="93" t="s">
        <v>1136</v>
      </c>
      <c r="J249" s="72">
        <v>0</v>
      </c>
    </row>
    <row r="250" spans="1:10" ht="14.25" customHeight="1">
      <c r="A250" s="91" t="s">
        <v>720</v>
      </c>
      <c r="B250" s="85" t="s">
        <v>721</v>
      </c>
      <c r="C250" s="93">
        <v>0</v>
      </c>
      <c r="D250" s="92">
        <v>0</v>
      </c>
      <c r="E250" s="92">
        <v>0</v>
      </c>
      <c r="F250" s="93">
        <v>0</v>
      </c>
      <c r="G250" s="92">
        <v>11</v>
      </c>
      <c r="H250" s="93" t="s">
        <v>1136</v>
      </c>
      <c r="I250" s="93" t="s">
        <v>1136</v>
      </c>
      <c r="J250" s="73" t="s">
        <v>1136</v>
      </c>
    </row>
    <row r="251" spans="1:10" ht="14.25" customHeight="1">
      <c r="A251" s="91" t="s">
        <v>722</v>
      </c>
      <c r="B251" s="85" t="s">
        <v>723</v>
      </c>
      <c r="C251" s="93" t="s">
        <v>1136</v>
      </c>
      <c r="D251" s="92">
        <v>0</v>
      </c>
      <c r="E251" s="93">
        <v>0</v>
      </c>
      <c r="F251" s="93" t="s">
        <v>1136</v>
      </c>
      <c r="G251" s="92">
        <v>16</v>
      </c>
      <c r="H251" s="93" t="s">
        <v>1136</v>
      </c>
      <c r="I251" s="93">
        <v>0</v>
      </c>
      <c r="J251" s="73" t="s">
        <v>1137</v>
      </c>
    </row>
    <row r="252" spans="1:10" ht="14.25" customHeight="1">
      <c r="A252" s="91" t="s">
        <v>724</v>
      </c>
      <c r="B252" s="85" t="s">
        <v>725</v>
      </c>
      <c r="C252" s="93">
        <v>0</v>
      </c>
      <c r="D252" s="95">
        <v>0</v>
      </c>
      <c r="E252" s="93">
        <v>0</v>
      </c>
      <c r="F252" s="93">
        <v>0</v>
      </c>
      <c r="G252" s="92">
        <v>10</v>
      </c>
      <c r="H252" s="93" t="s">
        <v>1136</v>
      </c>
      <c r="I252" s="93">
        <v>0</v>
      </c>
      <c r="J252" s="73">
        <v>0</v>
      </c>
    </row>
    <row r="253" spans="1:10" ht="14.25" customHeight="1">
      <c r="A253" s="91" t="s">
        <v>726</v>
      </c>
      <c r="B253" s="85" t="s">
        <v>727</v>
      </c>
      <c r="C253" s="92">
        <v>0</v>
      </c>
      <c r="D253" s="93">
        <v>0</v>
      </c>
      <c r="E253" s="93">
        <v>0</v>
      </c>
      <c r="F253" s="92">
        <v>0</v>
      </c>
      <c r="G253" s="92">
        <v>5</v>
      </c>
      <c r="H253" s="92" t="s">
        <v>1136</v>
      </c>
      <c r="I253" s="92">
        <v>0</v>
      </c>
      <c r="J253" s="72">
        <v>0</v>
      </c>
    </row>
    <row r="254" spans="1:10" ht="14.25" customHeight="1">
      <c r="A254" s="91" t="s">
        <v>728</v>
      </c>
      <c r="B254" s="85" t="s">
        <v>729</v>
      </c>
      <c r="C254" s="93">
        <v>5</v>
      </c>
      <c r="D254" s="92">
        <v>0</v>
      </c>
      <c r="E254" s="93">
        <v>0</v>
      </c>
      <c r="F254" s="93">
        <v>5</v>
      </c>
      <c r="G254" s="93">
        <v>21</v>
      </c>
      <c r="H254" s="93" t="s">
        <v>1136</v>
      </c>
      <c r="I254" s="93">
        <v>0</v>
      </c>
      <c r="J254" s="73" t="s">
        <v>1136</v>
      </c>
    </row>
    <row r="255" spans="1:10" ht="14.25" customHeight="1">
      <c r="A255" s="91" t="s">
        <v>730</v>
      </c>
      <c r="B255" s="85" t="s">
        <v>731</v>
      </c>
      <c r="C255" s="93" t="s">
        <v>1136</v>
      </c>
      <c r="D255" s="93" t="s">
        <v>1136</v>
      </c>
      <c r="E255" s="92">
        <v>0</v>
      </c>
      <c r="F255" s="93">
        <v>0</v>
      </c>
      <c r="G255" s="92">
        <v>9</v>
      </c>
      <c r="H255" s="93" t="s">
        <v>1136</v>
      </c>
      <c r="I255" s="92">
        <v>0</v>
      </c>
      <c r="J255" s="73">
        <v>0</v>
      </c>
    </row>
    <row r="256" spans="1:10" ht="14.25" customHeight="1">
      <c r="A256" s="91" t="s">
        <v>732</v>
      </c>
      <c r="B256" s="85" t="s">
        <v>733</v>
      </c>
      <c r="C256" s="93">
        <v>27</v>
      </c>
      <c r="D256" s="93">
        <v>0</v>
      </c>
      <c r="E256" s="93">
        <v>17</v>
      </c>
      <c r="F256" s="93">
        <v>10</v>
      </c>
      <c r="G256" s="92">
        <v>93</v>
      </c>
      <c r="H256" s="93">
        <v>19</v>
      </c>
      <c r="I256" s="93">
        <v>0</v>
      </c>
      <c r="J256" s="73">
        <v>8</v>
      </c>
    </row>
    <row r="257" spans="1:10" ht="14.25" customHeight="1">
      <c r="A257" s="91" t="s">
        <v>734</v>
      </c>
      <c r="B257" s="85" t="s">
        <v>735</v>
      </c>
      <c r="C257" s="93">
        <v>50</v>
      </c>
      <c r="D257" s="93">
        <v>10</v>
      </c>
      <c r="E257" s="92">
        <v>40</v>
      </c>
      <c r="F257" s="93">
        <v>0</v>
      </c>
      <c r="G257" s="92">
        <v>39</v>
      </c>
      <c r="H257" s="93">
        <v>27</v>
      </c>
      <c r="I257" s="93">
        <v>5</v>
      </c>
      <c r="J257" s="73" t="s">
        <v>1136</v>
      </c>
    </row>
    <row r="258" spans="1:10" ht="14.25" customHeight="1">
      <c r="A258" s="91" t="s">
        <v>736</v>
      </c>
      <c r="B258" s="85" t="s">
        <v>737</v>
      </c>
      <c r="C258" s="93" t="s">
        <v>1136</v>
      </c>
      <c r="D258" s="92">
        <v>0</v>
      </c>
      <c r="E258" s="93" t="s">
        <v>1136</v>
      </c>
      <c r="F258" s="93">
        <v>0</v>
      </c>
      <c r="G258" s="93">
        <v>10</v>
      </c>
      <c r="H258" s="93">
        <v>0</v>
      </c>
      <c r="I258" s="92">
        <v>0</v>
      </c>
      <c r="J258" s="73">
        <v>0</v>
      </c>
    </row>
    <row r="259" spans="1:10" ht="14.25" customHeight="1">
      <c r="A259" s="91" t="s">
        <v>738</v>
      </c>
      <c r="B259" s="85" t="s">
        <v>739</v>
      </c>
      <c r="C259" s="92" t="s">
        <v>1136</v>
      </c>
      <c r="D259" s="93" t="s">
        <v>1136</v>
      </c>
      <c r="E259" s="93">
        <v>0</v>
      </c>
      <c r="F259" s="93">
        <v>0</v>
      </c>
      <c r="G259" s="92">
        <v>86</v>
      </c>
      <c r="H259" s="93">
        <v>6</v>
      </c>
      <c r="I259" s="92">
        <v>0</v>
      </c>
      <c r="J259" s="73">
        <v>0</v>
      </c>
    </row>
    <row r="260" spans="1:10" ht="14.25" customHeight="1">
      <c r="A260" s="91" t="s">
        <v>740</v>
      </c>
      <c r="B260" s="85" t="s">
        <v>741</v>
      </c>
      <c r="C260" s="92">
        <v>12</v>
      </c>
      <c r="D260" s="93" t="s">
        <v>1137</v>
      </c>
      <c r="E260" s="93" t="s">
        <v>1137</v>
      </c>
      <c r="F260" s="92" t="s">
        <v>1137</v>
      </c>
      <c r="G260" s="92">
        <v>59</v>
      </c>
      <c r="H260" s="92">
        <v>5</v>
      </c>
      <c r="I260" s="93">
        <v>4</v>
      </c>
      <c r="J260" s="72">
        <v>5</v>
      </c>
    </row>
    <row r="261" spans="1:10" ht="14.25" customHeight="1">
      <c r="A261" s="91" t="s">
        <v>742</v>
      </c>
      <c r="B261" s="85" t="s">
        <v>743</v>
      </c>
      <c r="C261" s="93" t="s">
        <v>1136</v>
      </c>
      <c r="D261" s="92">
        <v>0</v>
      </c>
      <c r="E261" s="92" t="s">
        <v>1136</v>
      </c>
      <c r="F261" s="93" t="s">
        <v>1136</v>
      </c>
      <c r="G261" s="93">
        <v>20</v>
      </c>
      <c r="H261" s="93" t="s">
        <v>1136</v>
      </c>
      <c r="I261" s="93" t="s">
        <v>1136</v>
      </c>
      <c r="J261" s="72" t="s">
        <v>1136</v>
      </c>
    </row>
    <row r="262" spans="1:10" s="26" customFormat="1" ht="14.25" customHeight="1">
      <c r="A262" s="309" t="s">
        <v>254</v>
      </c>
      <c r="B262" s="310" t="s">
        <v>744</v>
      </c>
      <c r="C262" s="336">
        <v>127</v>
      </c>
      <c r="D262" s="336">
        <v>33</v>
      </c>
      <c r="E262" s="336">
        <v>50</v>
      </c>
      <c r="F262" s="336">
        <v>41</v>
      </c>
      <c r="G262" s="336">
        <v>470</v>
      </c>
      <c r="H262" s="336">
        <v>87</v>
      </c>
      <c r="I262" s="336" t="s">
        <v>1136</v>
      </c>
      <c r="J262" s="336">
        <v>10</v>
      </c>
    </row>
    <row r="263" spans="1:10" ht="14.25" customHeight="1">
      <c r="A263" s="70" t="s">
        <v>745</v>
      </c>
      <c r="B263" s="71" t="s">
        <v>746</v>
      </c>
      <c r="C263" s="93">
        <v>8</v>
      </c>
      <c r="D263" s="92">
        <v>0</v>
      </c>
      <c r="E263" s="93">
        <v>0</v>
      </c>
      <c r="F263" s="93">
        <v>8</v>
      </c>
      <c r="G263" s="93">
        <v>5</v>
      </c>
      <c r="H263" s="92" t="s">
        <v>1136</v>
      </c>
      <c r="I263" s="93">
        <v>0</v>
      </c>
      <c r="J263" s="72">
        <v>0</v>
      </c>
    </row>
    <row r="264" spans="1:10" ht="14.25" customHeight="1">
      <c r="A264" s="70" t="s">
        <v>747</v>
      </c>
      <c r="B264" s="71" t="s">
        <v>748</v>
      </c>
      <c r="C264" s="92">
        <v>0</v>
      </c>
      <c r="D264" s="92">
        <v>0</v>
      </c>
      <c r="E264" s="92">
        <v>0</v>
      </c>
      <c r="F264" s="92">
        <v>0</v>
      </c>
      <c r="G264" s="92">
        <v>12</v>
      </c>
      <c r="H264" s="92" t="s">
        <v>1136</v>
      </c>
      <c r="I264" s="93">
        <v>0</v>
      </c>
      <c r="J264" s="73">
        <v>0</v>
      </c>
    </row>
    <row r="265" spans="1:10" ht="14.25" customHeight="1">
      <c r="A265" s="70" t="s">
        <v>749</v>
      </c>
      <c r="B265" s="71" t="s">
        <v>750</v>
      </c>
      <c r="C265" s="92" t="s">
        <v>1136</v>
      </c>
      <c r="D265" s="93">
        <v>0</v>
      </c>
      <c r="E265" s="93">
        <v>0</v>
      </c>
      <c r="F265" s="93" t="s">
        <v>1136</v>
      </c>
      <c r="G265" s="92">
        <v>22</v>
      </c>
      <c r="H265" s="93" t="s">
        <v>1136</v>
      </c>
      <c r="I265" s="92">
        <v>0</v>
      </c>
      <c r="J265" s="73">
        <v>0</v>
      </c>
    </row>
    <row r="266" spans="1:10" ht="14.25" customHeight="1">
      <c r="A266" s="70" t="s">
        <v>751</v>
      </c>
      <c r="B266" s="71" t="s">
        <v>752</v>
      </c>
      <c r="C266" s="93" t="s">
        <v>1136</v>
      </c>
      <c r="D266" s="92" t="s">
        <v>1136</v>
      </c>
      <c r="E266" s="93">
        <v>0</v>
      </c>
      <c r="F266" s="92">
        <v>0</v>
      </c>
      <c r="G266" s="92">
        <v>8</v>
      </c>
      <c r="H266" s="92">
        <v>4</v>
      </c>
      <c r="I266" s="93">
        <v>0</v>
      </c>
      <c r="J266" s="73" t="s">
        <v>1136</v>
      </c>
    </row>
    <row r="267" spans="1:10" ht="14.25" customHeight="1">
      <c r="A267" s="70" t="s">
        <v>753</v>
      </c>
      <c r="B267" s="71" t="s">
        <v>754</v>
      </c>
      <c r="C267" s="94" t="s">
        <v>1137</v>
      </c>
      <c r="D267" s="94" t="s">
        <v>1137</v>
      </c>
      <c r="E267" s="94" t="s">
        <v>1137</v>
      </c>
      <c r="F267" s="94" t="s">
        <v>1137</v>
      </c>
      <c r="G267" s="94" t="s">
        <v>1137</v>
      </c>
      <c r="H267" s="94" t="s">
        <v>1137</v>
      </c>
      <c r="I267" s="92" t="s">
        <v>1137</v>
      </c>
      <c r="J267" s="73" t="s">
        <v>1137</v>
      </c>
    </row>
    <row r="268" spans="1:10" ht="14.25" customHeight="1">
      <c r="A268" s="70" t="s">
        <v>755</v>
      </c>
      <c r="B268" s="71" t="s">
        <v>756</v>
      </c>
      <c r="C268" s="93">
        <v>68</v>
      </c>
      <c r="D268" s="92" t="s">
        <v>1136</v>
      </c>
      <c r="E268" s="93">
        <v>39</v>
      </c>
      <c r="F268" s="93" t="s">
        <v>1136</v>
      </c>
      <c r="G268" s="92">
        <v>239</v>
      </c>
      <c r="H268" s="93">
        <v>30</v>
      </c>
      <c r="I268" s="93">
        <v>0</v>
      </c>
      <c r="J268" s="73" t="s">
        <v>1136</v>
      </c>
    </row>
    <row r="269" spans="1:10" ht="14.25" customHeight="1">
      <c r="A269" s="70" t="s">
        <v>757</v>
      </c>
      <c r="B269" s="71" t="s">
        <v>758</v>
      </c>
      <c r="C269" s="93">
        <v>25</v>
      </c>
      <c r="D269" s="95" t="s">
        <v>1136</v>
      </c>
      <c r="E269" s="93" t="s">
        <v>1136</v>
      </c>
      <c r="F269" s="93">
        <v>15</v>
      </c>
      <c r="G269" s="94">
        <v>68</v>
      </c>
      <c r="H269" s="94">
        <v>20</v>
      </c>
      <c r="I269" s="92">
        <v>0</v>
      </c>
      <c r="J269" s="73">
        <v>0</v>
      </c>
    </row>
    <row r="270" spans="1:10" ht="14.25" customHeight="1">
      <c r="A270" s="70" t="s">
        <v>759</v>
      </c>
      <c r="B270" s="71" t="s">
        <v>760</v>
      </c>
      <c r="C270" s="92">
        <v>5</v>
      </c>
      <c r="D270" s="93">
        <v>0</v>
      </c>
      <c r="E270" s="93">
        <v>0</v>
      </c>
      <c r="F270" s="93">
        <v>5</v>
      </c>
      <c r="G270" s="92">
        <v>53</v>
      </c>
      <c r="H270" s="93">
        <v>11</v>
      </c>
      <c r="I270" s="92">
        <v>0</v>
      </c>
      <c r="J270" s="72">
        <v>0</v>
      </c>
    </row>
    <row r="271" spans="1:10" ht="14.25" customHeight="1">
      <c r="A271" s="70" t="s">
        <v>761</v>
      </c>
      <c r="B271" s="71" t="s">
        <v>762</v>
      </c>
      <c r="C271" s="92">
        <v>10</v>
      </c>
      <c r="D271" s="93">
        <v>0</v>
      </c>
      <c r="E271" s="93">
        <v>0</v>
      </c>
      <c r="F271" s="92">
        <v>10</v>
      </c>
      <c r="G271" s="92">
        <v>42</v>
      </c>
      <c r="H271" s="92">
        <v>9</v>
      </c>
      <c r="I271" s="92" t="s">
        <v>1136</v>
      </c>
      <c r="J271" s="72">
        <v>6</v>
      </c>
    </row>
    <row r="272" spans="1:10" ht="14.25" customHeight="1">
      <c r="A272" s="70" t="s">
        <v>763</v>
      </c>
      <c r="B272" s="71" t="s">
        <v>764</v>
      </c>
      <c r="C272" s="93" t="s">
        <v>1136</v>
      </c>
      <c r="D272" s="92">
        <v>0</v>
      </c>
      <c r="E272" s="93" t="s">
        <v>1136</v>
      </c>
      <c r="F272" s="92">
        <v>0</v>
      </c>
      <c r="G272" s="92">
        <v>21</v>
      </c>
      <c r="H272" s="92">
        <v>6</v>
      </c>
      <c r="I272" s="92">
        <v>0</v>
      </c>
      <c r="J272" s="73" t="s">
        <v>1136</v>
      </c>
    </row>
    <row r="273" spans="1:10" s="26" customFormat="1" ht="14.25" customHeight="1">
      <c r="A273" s="309" t="s">
        <v>254</v>
      </c>
      <c r="B273" s="310" t="s">
        <v>765</v>
      </c>
      <c r="C273" s="336">
        <v>93</v>
      </c>
      <c r="D273" s="336">
        <v>22</v>
      </c>
      <c r="E273" s="336">
        <v>15</v>
      </c>
      <c r="F273" s="336">
        <v>56</v>
      </c>
      <c r="G273" s="336">
        <v>267</v>
      </c>
      <c r="H273" s="336">
        <v>47</v>
      </c>
      <c r="I273" s="336" t="s">
        <v>1136</v>
      </c>
      <c r="J273" s="336" t="s">
        <v>1136</v>
      </c>
    </row>
    <row r="274" spans="1:10" ht="14.25" customHeight="1">
      <c r="A274" s="70" t="s">
        <v>766</v>
      </c>
      <c r="B274" s="71" t="s">
        <v>767</v>
      </c>
      <c r="C274" s="92" t="s">
        <v>1136</v>
      </c>
      <c r="D274" s="93" t="s">
        <v>1136</v>
      </c>
      <c r="E274" s="93">
        <v>0</v>
      </c>
      <c r="F274" s="93" t="s">
        <v>1136</v>
      </c>
      <c r="G274" s="92">
        <v>7</v>
      </c>
      <c r="H274" s="93" t="s">
        <v>1136</v>
      </c>
      <c r="I274" s="92">
        <v>0</v>
      </c>
      <c r="J274" s="72">
        <v>0</v>
      </c>
    </row>
    <row r="275" spans="1:10" ht="14.25" customHeight="1">
      <c r="A275" s="70" t="s">
        <v>768</v>
      </c>
      <c r="B275" s="71" t="s">
        <v>769</v>
      </c>
      <c r="C275" s="92">
        <v>14</v>
      </c>
      <c r="D275" s="92" t="s">
        <v>1136</v>
      </c>
      <c r="E275" s="93" t="s">
        <v>1136</v>
      </c>
      <c r="F275" s="93" t="s">
        <v>1136</v>
      </c>
      <c r="G275" s="92">
        <v>21</v>
      </c>
      <c r="H275" s="93">
        <v>4</v>
      </c>
      <c r="I275" s="93">
        <v>0</v>
      </c>
      <c r="J275" s="73">
        <v>0</v>
      </c>
    </row>
    <row r="276" spans="1:10" ht="14.25" customHeight="1">
      <c r="A276" s="70" t="s">
        <v>770</v>
      </c>
      <c r="B276" s="71" t="s">
        <v>771</v>
      </c>
      <c r="C276" s="92" t="s">
        <v>1136</v>
      </c>
      <c r="D276" s="93">
        <v>0</v>
      </c>
      <c r="E276" s="93">
        <v>0</v>
      </c>
      <c r="F276" s="92" t="s">
        <v>1136</v>
      </c>
      <c r="G276" s="92">
        <v>31</v>
      </c>
      <c r="H276" s="92" t="s">
        <v>1136</v>
      </c>
      <c r="I276" s="92">
        <v>0</v>
      </c>
      <c r="J276" s="72">
        <v>0</v>
      </c>
    </row>
    <row r="277" spans="1:10" ht="14.25" customHeight="1">
      <c r="A277" s="70" t="s">
        <v>772</v>
      </c>
      <c r="B277" s="71" t="s">
        <v>773</v>
      </c>
      <c r="C277" s="92">
        <v>48</v>
      </c>
      <c r="D277" s="92">
        <v>13</v>
      </c>
      <c r="E277" s="92">
        <v>9</v>
      </c>
      <c r="F277" s="92">
        <v>26</v>
      </c>
      <c r="G277" s="92">
        <v>68</v>
      </c>
      <c r="H277" s="92">
        <v>21</v>
      </c>
      <c r="I277" s="92">
        <v>0</v>
      </c>
      <c r="J277" s="73" t="s">
        <v>1136</v>
      </c>
    </row>
    <row r="278" spans="1:10" ht="14.25" customHeight="1">
      <c r="A278" s="70" t="s">
        <v>774</v>
      </c>
      <c r="B278" s="71" t="s">
        <v>775</v>
      </c>
      <c r="C278" s="92">
        <v>0</v>
      </c>
      <c r="D278" s="93">
        <v>0</v>
      </c>
      <c r="E278" s="93">
        <v>0</v>
      </c>
      <c r="F278" s="92">
        <v>0</v>
      </c>
      <c r="G278" s="92">
        <v>27</v>
      </c>
      <c r="H278" s="93" t="s">
        <v>1136</v>
      </c>
      <c r="I278" s="92">
        <v>0</v>
      </c>
      <c r="J278" s="73">
        <v>0</v>
      </c>
    </row>
    <row r="279" spans="1:10" ht="14.25" customHeight="1">
      <c r="A279" s="70" t="s">
        <v>776</v>
      </c>
      <c r="B279" s="71" t="s">
        <v>777</v>
      </c>
      <c r="C279" s="92">
        <v>18</v>
      </c>
      <c r="D279" s="93" t="s">
        <v>1136</v>
      </c>
      <c r="E279" s="93" t="s">
        <v>1136</v>
      </c>
      <c r="F279" s="93">
        <v>9</v>
      </c>
      <c r="G279" s="92">
        <v>54</v>
      </c>
      <c r="H279" s="92">
        <v>6</v>
      </c>
      <c r="I279" s="92" t="s">
        <v>1136</v>
      </c>
      <c r="J279" s="72">
        <v>0</v>
      </c>
    </row>
    <row r="280" spans="1:10" ht="14.25" customHeight="1">
      <c r="A280" s="70" t="s">
        <v>778</v>
      </c>
      <c r="B280" s="71" t="s">
        <v>779</v>
      </c>
      <c r="C280" s="92">
        <v>0</v>
      </c>
      <c r="D280" s="92">
        <v>0</v>
      </c>
      <c r="E280" s="92">
        <v>0</v>
      </c>
      <c r="F280" s="92">
        <v>0</v>
      </c>
      <c r="G280" s="92">
        <v>59</v>
      </c>
      <c r="H280" s="92">
        <v>9</v>
      </c>
      <c r="I280" s="92">
        <v>0</v>
      </c>
      <c r="J280" s="72" t="s">
        <v>1136</v>
      </c>
    </row>
    <row r="281" spans="1:10" s="26" customFormat="1" ht="14.25" customHeight="1">
      <c r="A281" s="309" t="s">
        <v>254</v>
      </c>
      <c r="B281" s="310" t="s">
        <v>780</v>
      </c>
      <c r="C281" s="336">
        <v>82</v>
      </c>
      <c r="D281" s="336">
        <v>9</v>
      </c>
      <c r="E281" s="336">
        <v>38</v>
      </c>
      <c r="F281" s="336">
        <v>35</v>
      </c>
      <c r="G281" s="336">
        <v>143</v>
      </c>
      <c r="H281" s="336">
        <v>20</v>
      </c>
      <c r="I281" s="336">
        <v>0</v>
      </c>
      <c r="J281" s="336" t="s">
        <v>1136</v>
      </c>
    </row>
    <row r="282" spans="1:10" ht="14.25" customHeight="1">
      <c r="A282" s="91" t="s">
        <v>781</v>
      </c>
      <c r="B282" s="85" t="s">
        <v>782</v>
      </c>
      <c r="C282" s="93">
        <v>0</v>
      </c>
      <c r="D282" s="93">
        <v>0</v>
      </c>
      <c r="E282" s="93">
        <v>0</v>
      </c>
      <c r="F282" s="93">
        <v>0</v>
      </c>
      <c r="G282" s="92">
        <v>7</v>
      </c>
      <c r="H282" s="92" t="s">
        <v>1136</v>
      </c>
      <c r="I282" s="93">
        <v>0</v>
      </c>
      <c r="J282" s="73">
        <v>0</v>
      </c>
    </row>
    <row r="283" spans="1:10" ht="14.25" customHeight="1">
      <c r="A283" s="91" t="s">
        <v>783</v>
      </c>
      <c r="B283" s="85" t="s">
        <v>784</v>
      </c>
      <c r="C283" s="93">
        <v>0</v>
      </c>
      <c r="D283" s="92">
        <v>0</v>
      </c>
      <c r="E283" s="93">
        <v>0</v>
      </c>
      <c r="F283" s="93">
        <v>0</v>
      </c>
      <c r="G283" s="92">
        <v>4</v>
      </c>
      <c r="H283" s="93" t="s">
        <v>1136</v>
      </c>
      <c r="I283" s="92">
        <v>0</v>
      </c>
      <c r="J283" s="73" t="s">
        <v>1136</v>
      </c>
    </row>
    <row r="284" spans="1:10" ht="14.25" customHeight="1">
      <c r="A284" s="91" t="s">
        <v>785</v>
      </c>
      <c r="B284" s="85" t="s">
        <v>786</v>
      </c>
      <c r="C284" s="92">
        <v>16</v>
      </c>
      <c r="D284" s="92">
        <v>6</v>
      </c>
      <c r="E284" s="93" t="s">
        <v>1136</v>
      </c>
      <c r="F284" s="93" t="s">
        <v>1136</v>
      </c>
      <c r="G284" s="92">
        <v>15</v>
      </c>
      <c r="H284" s="93" t="s">
        <v>1136</v>
      </c>
      <c r="I284" s="92">
        <v>0</v>
      </c>
      <c r="J284" s="73">
        <v>0</v>
      </c>
    </row>
    <row r="285" spans="1:10" ht="14.25" customHeight="1">
      <c r="A285" s="91" t="s">
        <v>787</v>
      </c>
      <c r="B285" s="85" t="s">
        <v>788</v>
      </c>
      <c r="C285" s="94">
        <v>8</v>
      </c>
      <c r="D285" s="93" t="s">
        <v>1136</v>
      </c>
      <c r="E285" s="93">
        <v>0</v>
      </c>
      <c r="F285" s="93" t="s">
        <v>1136</v>
      </c>
      <c r="G285" s="94">
        <v>19</v>
      </c>
      <c r="H285" s="95" t="s">
        <v>1136</v>
      </c>
      <c r="I285" s="93">
        <v>0</v>
      </c>
      <c r="J285" s="72">
        <v>0</v>
      </c>
    </row>
    <row r="286" spans="1:10" ht="14.25" customHeight="1">
      <c r="A286" s="91" t="s">
        <v>789</v>
      </c>
      <c r="B286" s="85" t="s">
        <v>790</v>
      </c>
      <c r="C286" s="94" t="s">
        <v>1136</v>
      </c>
      <c r="D286" s="94" t="s">
        <v>1136</v>
      </c>
      <c r="E286" s="94">
        <v>0</v>
      </c>
      <c r="F286" s="94" t="s">
        <v>1136</v>
      </c>
      <c r="G286" s="94">
        <v>19</v>
      </c>
      <c r="H286" s="95">
        <v>0</v>
      </c>
      <c r="I286" s="93">
        <v>0</v>
      </c>
      <c r="J286" s="73">
        <v>0</v>
      </c>
    </row>
    <row r="287" spans="1:10" ht="14.25" customHeight="1">
      <c r="A287" s="91" t="s">
        <v>791</v>
      </c>
      <c r="B287" s="85" t="s">
        <v>792</v>
      </c>
      <c r="C287" s="93" t="s">
        <v>1136</v>
      </c>
      <c r="D287" s="92">
        <v>0</v>
      </c>
      <c r="E287" s="93" t="s">
        <v>1136</v>
      </c>
      <c r="F287" s="93">
        <v>0</v>
      </c>
      <c r="G287" s="92">
        <v>17</v>
      </c>
      <c r="H287" s="93">
        <v>0</v>
      </c>
      <c r="I287" s="93">
        <v>0</v>
      </c>
      <c r="J287" s="73">
        <v>0</v>
      </c>
    </row>
    <row r="288" spans="1:10" ht="14.25" customHeight="1">
      <c r="A288" s="91" t="s">
        <v>793</v>
      </c>
      <c r="B288" s="85" t="s">
        <v>794</v>
      </c>
      <c r="C288" s="94">
        <v>0</v>
      </c>
      <c r="D288" s="94">
        <v>0</v>
      </c>
      <c r="E288" s="94">
        <v>0</v>
      </c>
      <c r="F288" s="94">
        <v>0</v>
      </c>
      <c r="G288" s="94">
        <v>12</v>
      </c>
      <c r="H288" s="94">
        <v>4</v>
      </c>
      <c r="I288" s="93">
        <v>0</v>
      </c>
      <c r="J288" s="73" t="s">
        <v>1136</v>
      </c>
    </row>
    <row r="289" spans="1:10" ht="14.25" customHeight="1">
      <c r="A289" s="91" t="s">
        <v>795</v>
      </c>
      <c r="B289" s="85" t="s">
        <v>796</v>
      </c>
      <c r="C289" s="92">
        <v>52</v>
      </c>
      <c r="D289" s="92" t="s">
        <v>1136</v>
      </c>
      <c r="E289" s="92">
        <v>29</v>
      </c>
      <c r="F289" s="92" t="s">
        <v>1136</v>
      </c>
      <c r="G289" s="92">
        <v>50</v>
      </c>
      <c r="H289" s="93">
        <v>9</v>
      </c>
      <c r="I289" s="93">
        <v>0</v>
      </c>
      <c r="J289" s="73">
        <v>0</v>
      </c>
    </row>
    <row r="290" spans="1:10" s="26" customFormat="1" ht="14.25" customHeight="1">
      <c r="A290" s="309" t="s">
        <v>254</v>
      </c>
      <c r="B290" s="310" t="s">
        <v>797</v>
      </c>
      <c r="C290" s="336">
        <v>273</v>
      </c>
      <c r="D290" s="336">
        <v>29</v>
      </c>
      <c r="E290" s="336">
        <v>67</v>
      </c>
      <c r="F290" s="336">
        <v>177</v>
      </c>
      <c r="G290" s="336">
        <v>452</v>
      </c>
      <c r="H290" s="336">
        <v>39</v>
      </c>
      <c r="I290" s="336" t="s">
        <v>1136</v>
      </c>
      <c r="J290" s="336">
        <v>0</v>
      </c>
    </row>
    <row r="291" spans="1:10" ht="14.25" customHeight="1">
      <c r="A291" s="70" t="s">
        <v>798</v>
      </c>
      <c r="B291" s="71" t="s">
        <v>799</v>
      </c>
      <c r="C291" s="93">
        <v>0</v>
      </c>
      <c r="D291" s="92">
        <v>0</v>
      </c>
      <c r="E291" s="92">
        <v>0</v>
      </c>
      <c r="F291" s="93">
        <v>0</v>
      </c>
      <c r="G291" s="92">
        <v>0</v>
      </c>
      <c r="H291" s="93">
        <v>0</v>
      </c>
      <c r="I291" s="92">
        <v>0</v>
      </c>
      <c r="J291" s="73">
        <v>0</v>
      </c>
    </row>
    <row r="292" spans="1:10" ht="14.25" customHeight="1">
      <c r="A292" s="91" t="s">
        <v>800</v>
      </c>
      <c r="B292" s="85" t="s">
        <v>801</v>
      </c>
      <c r="C292" s="92" t="s">
        <v>1136</v>
      </c>
      <c r="D292" s="92">
        <v>0</v>
      </c>
      <c r="E292" s="92" t="s">
        <v>1136</v>
      </c>
      <c r="F292" s="92">
        <v>0</v>
      </c>
      <c r="G292" s="92">
        <v>0</v>
      </c>
      <c r="H292" s="93">
        <v>0</v>
      </c>
      <c r="I292" s="92">
        <v>0</v>
      </c>
      <c r="J292" s="73">
        <v>0</v>
      </c>
    </row>
    <row r="293" spans="1:10" ht="14.25" customHeight="1">
      <c r="A293" s="91" t="s">
        <v>802</v>
      </c>
      <c r="B293" s="85" t="s">
        <v>803</v>
      </c>
      <c r="C293" s="92">
        <v>0</v>
      </c>
      <c r="D293" s="92">
        <v>0</v>
      </c>
      <c r="E293" s="92">
        <v>0</v>
      </c>
      <c r="F293" s="92">
        <v>0</v>
      </c>
      <c r="G293" s="93" t="s">
        <v>1136</v>
      </c>
      <c r="H293" s="93" t="s">
        <v>1136</v>
      </c>
      <c r="I293" s="92">
        <v>0</v>
      </c>
      <c r="J293" s="73">
        <v>0</v>
      </c>
    </row>
    <row r="294" spans="1:10" ht="14.25" customHeight="1">
      <c r="A294" s="91" t="s">
        <v>804</v>
      </c>
      <c r="B294" s="85" t="s">
        <v>805</v>
      </c>
      <c r="C294" s="93" t="s">
        <v>1136</v>
      </c>
      <c r="D294" s="92">
        <v>0</v>
      </c>
      <c r="E294" s="92">
        <v>0</v>
      </c>
      <c r="F294" s="93" t="s">
        <v>1136</v>
      </c>
      <c r="G294" s="93">
        <v>0</v>
      </c>
      <c r="H294" s="93">
        <v>0</v>
      </c>
      <c r="I294" s="92">
        <v>0</v>
      </c>
      <c r="J294" s="73">
        <v>0</v>
      </c>
    </row>
    <row r="295" spans="1:10" ht="14.25" customHeight="1">
      <c r="A295" s="91" t="s">
        <v>806</v>
      </c>
      <c r="B295" s="85" t="s">
        <v>807</v>
      </c>
      <c r="C295" s="92">
        <v>5</v>
      </c>
      <c r="D295" s="92">
        <v>0</v>
      </c>
      <c r="E295" s="92">
        <v>0</v>
      </c>
      <c r="F295" s="92">
        <v>5</v>
      </c>
      <c r="G295" s="92">
        <v>16</v>
      </c>
      <c r="H295" s="92">
        <v>4</v>
      </c>
      <c r="I295" s="92">
        <v>0</v>
      </c>
      <c r="J295" s="73">
        <v>0</v>
      </c>
    </row>
    <row r="296" spans="1:10" ht="14.25" customHeight="1">
      <c r="A296" s="91" t="s">
        <v>808</v>
      </c>
      <c r="B296" s="85" t="s">
        <v>809</v>
      </c>
      <c r="C296" s="93">
        <v>0</v>
      </c>
      <c r="D296" s="94">
        <v>0</v>
      </c>
      <c r="E296" s="93">
        <v>0</v>
      </c>
      <c r="F296" s="93">
        <v>0</v>
      </c>
      <c r="G296" s="95">
        <v>4</v>
      </c>
      <c r="H296" s="94">
        <v>0</v>
      </c>
      <c r="I296" s="92">
        <v>0</v>
      </c>
      <c r="J296" s="73">
        <v>0</v>
      </c>
    </row>
    <row r="297" spans="1:10" ht="14.25" customHeight="1">
      <c r="A297" s="91" t="s">
        <v>810</v>
      </c>
      <c r="B297" s="85" t="s">
        <v>811</v>
      </c>
      <c r="C297" s="93" t="s">
        <v>1136</v>
      </c>
      <c r="D297" s="92">
        <v>0</v>
      </c>
      <c r="E297" s="93">
        <v>0</v>
      </c>
      <c r="F297" s="93" t="s">
        <v>1136</v>
      </c>
      <c r="G297" s="93">
        <v>9</v>
      </c>
      <c r="H297" s="92" t="s">
        <v>1136</v>
      </c>
      <c r="I297" s="92">
        <v>0</v>
      </c>
      <c r="J297" s="73">
        <v>0</v>
      </c>
    </row>
    <row r="298" spans="1:10" ht="14.25" customHeight="1">
      <c r="A298" s="91" t="s">
        <v>812</v>
      </c>
      <c r="B298" s="85" t="s">
        <v>813</v>
      </c>
      <c r="C298" s="92">
        <v>0</v>
      </c>
      <c r="D298" s="92">
        <v>0</v>
      </c>
      <c r="E298" s="92">
        <v>0</v>
      </c>
      <c r="F298" s="92">
        <v>0</v>
      </c>
      <c r="G298" s="92" t="s">
        <v>1136</v>
      </c>
      <c r="H298" s="92" t="s">
        <v>1136</v>
      </c>
      <c r="I298" s="92">
        <v>0</v>
      </c>
      <c r="J298" s="73">
        <v>0</v>
      </c>
    </row>
    <row r="299" spans="1:10" ht="14.25" customHeight="1">
      <c r="A299" s="91" t="s">
        <v>814</v>
      </c>
      <c r="B299" s="85" t="s">
        <v>815</v>
      </c>
      <c r="C299" s="92">
        <v>0</v>
      </c>
      <c r="D299" s="92">
        <v>0</v>
      </c>
      <c r="E299" s="92">
        <v>0</v>
      </c>
      <c r="F299" s="92">
        <v>0</v>
      </c>
      <c r="G299" s="92">
        <v>9</v>
      </c>
      <c r="H299" s="92" t="s">
        <v>1136</v>
      </c>
      <c r="I299" s="92">
        <v>0</v>
      </c>
      <c r="J299" s="72">
        <v>0</v>
      </c>
    </row>
    <row r="300" spans="1:10" ht="14.25" customHeight="1">
      <c r="A300" s="91" t="s">
        <v>816</v>
      </c>
      <c r="B300" s="85" t="s">
        <v>817</v>
      </c>
      <c r="C300" s="93" t="s">
        <v>1136</v>
      </c>
      <c r="D300" s="92">
        <v>0</v>
      </c>
      <c r="E300" s="93">
        <v>0</v>
      </c>
      <c r="F300" s="93" t="s">
        <v>1136</v>
      </c>
      <c r="G300" s="92">
        <v>21</v>
      </c>
      <c r="H300" s="92">
        <v>0</v>
      </c>
      <c r="I300" s="92">
        <v>0</v>
      </c>
      <c r="J300" s="73">
        <v>0</v>
      </c>
    </row>
    <row r="301" spans="1:10" ht="14.25" customHeight="1">
      <c r="A301" s="91" t="s">
        <v>818</v>
      </c>
      <c r="B301" s="85" t="s">
        <v>819</v>
      </c>
      <c r="C301" s="92" t="s">
        <v>1136</v>
      </c>
      <c r="D301" s="92" t="s">
        <v>1136</v>
      </c>
      <c r="E301" s="92" t="s">
        <v>1136</v>
      </c>
      <c r="F301" s="92">
        <v>0</v>
      </c>
      <c r="G301" s="92">
        <v>9</v>
      </c>
      <c r="H301" s="93" t="s">
        <v>1136</v>
      </c>
      <c r="I301" s="93" t="s">
        <v>1136</v>
      </c>
      <c r="J301" s="73">
        <v>0</v>
      </c>
    </row>
    <row r="302" spans="1:10" ht="14.25" customHeight="1">
      <c r="A302" s="91" t="s">
        <v>820</v>
      </c>
      <c r="B302" s="85" t="s">
        <v>821</v>
      </c>
      <c r="C302" s="92">
        <v>0</v>
      </c>
      <c r="D302" s="92">
        <v>0</v>
      </c>
      <c r="E302" s="92">
        <v>0</v>
      </c>
      <c r="F302" s="92">
        <v>0</v>
      </c>
      <c r="G302" s="92">
        <v>4</v>
      </c>
      <c r="H302" s="93" t="s">
        <v>1136</v>
      </c>
      <c r="I302" s="92">
        <v>0</v>
      </c>
      <c r="J302" s="73">
        <v>0</v>
      </c>
    </row>
    <row r="303" spans="1:10" ht="14.25" customHeight="1">
      <c r="A303" s="91" t="s">
        <v>822</v>
      </c>
      <c r="B303" s="85" t="s">
        <v>823</v>
      </c>
      <c r="C303" s="92">
        <v>204</v>
      </c>
      <c r="D303" s="92">
        <v>18</v>
      </c>
      <c r="E303" s="92">
        <v>57</v>
      </c>
      <c r="F303" s="92">
        <v>129</v>
      </c>
      <c r="G303" s="92">
        <v>190</v>
      </c>
      <c r="H303" s="92">
        <v>18</v>
      </c>
      <c r="I303" s="92" t="s">
        <v>1136</v>
      </c>
      <c r="J303" s="73">
        <v>0</v>
      </c>
    </row>
    <row r="304" spans="1:10" ht="14.25" customHeight="1">
      <c r="A304" s="91" t="s">
        <v>824</v>
      </c>
      <c r="B304" s="85" t="s">
        <v>825</v>
      </c>
      <c r="C304" s="94">
        <v>0</v>
      </c>
      <c r="D304" s="94">
        <v>0</v>
      </c>
      <c r="E304" s="94">
        <v>0</v>
      </c>
      <c r="F304" s="94">
        <v>0</v>
      </c>
      <c r="G304" s="95" t="s">
        <v>1136</v>
      </c>
      <c r="H304" s="95" t="s">
        <v>1136</v>
      </c>
      <c r="I304" s="92" t="s">
        <v>1136</v>
      </c>
      <c r="J304" s="73">
        <v>0</v>
      </c>
    </row>
    <row r="305" spans="1:13" ht="14.25" customHeight="1">
      <c r="A305" s="70" t="s">
        <v>826</v>
      </c>
      <c r="B305" s="71" t="s">
        <v>827</v>
      </c>
      <c r="C305" s="92">
        <v>55</v>
      </c>
      <c r="D305" s="92" t="s">
        <v>1136</v>
      </c>
      <c r="E305" s="92" t="s">
        <v>1136</v>
      </c>
      <c r="F305" s="92">
        <v>38</v>
      </c>
      <c r="G305" s="92">
        <v>182</v>
      </c>
      <c r="H305" s="92">
        <v>6</v>
      </c>
      <c r="I305" s="92">
        <v>0</v>
      </c>
      <c r="J305" s="73">
        <v>0</v>
      </c>
    </row>
    <row r="306" spans="1:13" s="26" customFormat="1" ht="14.25" customHeight="1">
      <c r="A306" s="309" t="s">
        <v>254</v>
      </c>
      <c r="B306" s="310" t="s">
        <v>828</v>
      </c>
      <c r="C306" s="336">
        <v>150</v>
      </c>
      <c r="D306" s="336">
        <v>43</v>
      </c>
      <c r="E306" s="336">
        <v>22</v>
      </c>
      <c r="F306" s="336">
        <v>85</v>
      </c>
      <c r="G306" s="336">
        <v>510</v>
      </c>
      <c r="H306" s="336">
        <v>44</v>
      </c>
      <c r="I306" s="336">
        <v>5</v>
      </c>
      <c r="J306" s="336">
        <v>6</v>
      </c>
    </row>
    <row r="307" spans="1:13" ht="14.25" customHeight="1">
      <c r="A307" s="91" t="s">
        <v>829</v>
      </c>
      <c r="B307" s="85" t="s">
        <v>830</v>
      </c>
      <c r="C307" s="92" t="s">
        <v>1136</v>
      </c>
      <c r="D307" s="92">
        <v>0</v>
      </c>
      <c r="E307" s="93" t="s">
        <v>1136</v>
      </c>
      <c r="F307" s="93">
        <v>0</v>
      </c>
      <c r="G307" s="92">
        <v>15</v>
      </c>
      <c r="H307" s="93" t="s">
        <v>1136</v>
      </c>
      <c r="I307" s="92">
        <v>0</v>
      </c>
      <c r="J307" s="73">
        <v>0</v>
      </c>
    </row>
    <row r="308" spans="1:13" ht="14.25" customHeight="1">
      <c r="A308" s="91" t="s">
        <v>831</v>
      </c>
      <c r="B308" s="85" t="s">
        <v>832</v>
      </c>
      <c r="C308" s="93" t="s">
        <v>1137</v>
      </c>
      <c r="D308" s="92" t="s">
        <v>1137</v>
      </c>
      <c r="E308" s="92" t="s">
        <v>1137</v>
      </c>
      <c r="F308" s="93" t="s">
        <v>1137</v>
      </c>
      <c r="G308" s="93" t="s">
        <v>1137</v>
      </c>
      <c r="H308" s="93" t="s">
        <v>1137</v>
      </c>
      <c r="I308" s="92" t="s">
        <v>1137</v>
      </c>
      <c r="J308" s="73" t="s">
        <v>1137</v>
      </c>
    </row>
    <row r="309" spans="1:13" ht="14.25" customHeight="1">
      <c r="A309" s="91" t="s">
        <v>833</v>
      </c>
      <c r="B309" s="85" t="s">
        <v>834</v>
      </c>
      <c r="C309" s="93">
        <v>0</v>
      </c>
      <c r="D309" s="92">
        <v>0</v>
      </c>
      <c r="E309" s="92">
        <v>0</v>
      </c>
      <c r="F309" s="93">
        <v>0</v>
      </c>
      <c r="G309" s="92">
        <v>7</v>
      </c>
      <c r="H309" s="93" t="s">
        <v>1136</v>
      </c>
      <c r="I309" s="92">
        <v>0</v>
      </c>
      <c r="J309" s="72">
        <v>0</v>
      </c>
    </row>
    <row r="310" spans="1:13" ht="14.25" customHeight="1">
      <c r="A310" s="91" t="s">
        <v>835</v>
      </c>
      <c r="B310" s="85" t="s">
        <v>836</v>
      </c>
      <c r="C310" s="92" t="s">
        <v>1136</v>
      </c>
      <c r="D310" s="93" t="s">
        <v>1136</v>
      </c>
      <c r="E310" s="92">
        <v>0</v>
      </c>
      <c r="F310" s="93">
        <v>0</v>
      </c>
      <c r="G310" s="93">
        <v>5</v>
      </c>
      <c r="H310" s="93">
        <v>0</v>
      </c>
      <c r="I310" s="92">
        <v>0</v>
      </c>
      <c r="J310" s="73">
        <v>0</v>
      </c>
    </row>
    <row r="311" spans="1:13" ht="14.25" customHeight="1">
      <c r="A311" s="91" t="s">
        <v>837</v>
      </c>
      <c r="B311" s="85" t="s">
        <v>838</v>
      </c>
      <c r="C311" s="93" t="s">
        <v>1137</v>
      </c>
      <c r="D311" s="93" t="s">
        <v>1137</v>
      </c>
      <c r="E311" s="92" t="s">
        <v>1137</v>
      </c>
      <c r="F311" s="93" t="s">
        <v>1137</v>
      </c>
      <c r="G311" s="92" t="s">
        <v>1137</v>
      </c>
      <c r="H311" s="93" t="s">
        <v>1137</v>
      </c>
      <c r="I311" s="93" t="s">
        <v>1137</v>
      </c>
      <c r="J311" s="72" t="s">
        <v>1137</v>
      </c>
    </row>
    <row r="312" spans="1:13" ht="14.25" customHeight="1">
      <c r="A312" s="91" t="s">
        <v>839</v>
      </c>
      <c r="B312" s="85" t="s">
        <v>840</v>
      </c>
      <c r="C312" s="92" t="s">
        <v>1137</v>
      </c>
      <c r="D312" s="92" t="s">
        <v>1137</v>
      </c>
      <c r="E312" s="92" t="s">
        <v>1137</v>
      </c>
      <c r="F312" s="92" t="s">
        <v>1137</v>
      </c>
      <c r="G312" s="92" t="s">
        <v>1137</v>
      </c>
      <c r="H312" s="92" t="s">
        <v>1137</v>
      </c>
      <c r="I312" s="92" t="s">
        <v>1137</v>
      </c>
      <c r="J312" s="73" t="s">
        <v>1137</v>
      </c>
    </row>
    <row r="313" spans="1:13" ht="14.25" customHeight="1">
      <c r="A313" s="91" t="s">
        <v>841</v>
      </c>
      <c r="B313" s="85" t="s">
        <v>842</v>
      </c>
      <c r="C313" s="93" t="s">
        <v>1137</v>
      </c>
      <c r="D313" s="92" t="s">
        <v>1137</v>
      </c>
      <c r="E313" s="92" t="s">
        <v>1137</v>
      </c>
      <c r="F313" s="93" t="s">
        <v>1137</v>
      </c>
      <c r="G313" s="92" t="s">
        <v>1137</v>
      </c>
      <c r="H313" s="93" t="s">
        <v>1137</v>
      </c>
      <c r="I313" s="93" t="s">
        <v>1137</v>
      </c>
      <c r="J313" s="72" t="s">
        <v>1137</v>
      </c>
    </row>
    <row r="314" spans="1:13" ht="14.25" customHeight="1">
      <c r="A314" s="91" t="s">
        <v>843</v>
      </c>
      <c r="B314" s="85" t="s">
        <v>844</v>
      </c>
      <c r="C314" s="92">
        <v>7</v>
      </c>
      <c r="D314" s="92">
        <v>0</v>
      </c>
      <c r="E314" s="93" t="s">
        <v>1136</v>
      </c>
      <c r="F314" s="93" t="s">
        <v>1136</v>
      </c>
      <c r="G314" s="93">
        <v>11</v>
      </c>
      <c r="H314" s="93" t="s">
        <v>1136</v>
      </c>
      <c r="I314" s="92">
        <v>0</v>
      </c>
      <c r="J314" s="73" t="s">
        <v>1136</v>
      </c>
    </row>
    <row r="315" spans="1:13" ht="14.25" customHeight="1">
      <c r="A315" s="91" t="s">
        <v>845</v>
      </c>
      <c r="B315" s="85" t="s">
        <v>846</v>
      </c>
      <c r="C315" s="92">
        <v>0</v>
      </c>
      <c r="D315" s="92">
        <v>0</v>
      </c>
      <c r="E315" s="92">
        <v>0</v>
      </c>
      <c r="F315" s="92">
        <v>0</v>
      </c>
      <c r="G315" s="92">
        <v>9</v>
      </c>
      <c r="H315" s="93" t="s">
        <v>1136</v>
      </c>
      <c r="I315" s="93">
        <v>0</v>
      </c>
      <c r="J315" s="72">
        <v>0</v>
      </c>
    </row>
    <row r="316" spans="1:13" ht="14.25" customHeight="1">
      <c r="A316" s="91" t="s">
        <v>847</v>
      </c>
      <c r="B316" s="85" t="s">
        <v>848</v>
      </c>
      <c r="C316" s="94">
        <v>94</v>
      </c>
      <c r="D316" s="94">
        <v>35</v>
      </c>
      <c r="E316" s="94">
        <v>0</v>
      </c>
      <c r="F316" s="94">
        <v>59</v>
      </c>
      <c r="G316" s="94">
        <v>163</v>
      </c>
      <c r="H316" s="94">
        <v>8</v>
      </c>
      <c r="I316" s="92">
        <v>0</v>
      </c>
      <c r="J316" s="73">
        <v>0</v>
      </c>
    </row>
    <row r="317" spans="1:13" ht="14.25" customHeight="1">
      <c r="A317" s="91" t="s">
        <v>849</v>
      </c>
      <c r="B317" s="85" t="s">
        <v>850</v>
      </c>
      <c r="C317" s="92" t="s">
        <v>1136</v>
      </c>
      <c r="D317" s="93">
        <v>0</v>
      </c>
      <c r="E317" s="92" t="s">
        <v>1136</v>
      </c>
      <c r="F317" s="93">
        <v>0</v>
      </c>
      <c r="G317" s="92">
        <v>123</v>
      </c>
      <c r="H317" s="92">
        <v>12</v>
      </c>
      <c r="I317" s="93" t="s">
        <v>1136</v>
      </c>
      <c r="J317" s="73">
        <v>0</v>
      </c>
    </row>
    <row r="318" spans="1:13" ht="14.25" customHeight="1">
      <c r="A318" s="91" t="s">
        <v>851</v>
      </c>
      <c r="B318" s="85" t="s">
        <v>852</v>
      </c>
      <c r="C318" s="92">
        <v>22</v>
      </c>
      <c r="D318" s="93" t="s">
        <v>1136</v>
      </c>
      <c r="E318" s="93" t="s">
        <v>1136</v>
      </c>
      <c r="F318" s="92">
        <v>13</v>
      </c>
      <c r="G318" s="92">
        <v>79</v>
      </c>
      <c r="H318" s="92">
        <v>8</v>
      </c>
      <c r="I318" s="93" t="s">
        <v>1136</v>
      </c>
      <c r="J318" s="93" t="s">
        <v>1136</v>
      </c>
    </row>
    <row r="319" spans="1:13" ht="14.25" customHeight="1">
      <c r="A319" s="91" t="s">
        <v>853</v>
      </c>
      <c r="B319" s="85" t="s">
        <v>854</v>
      </c>
      <c r="C319" s="93" t="s">
        <v>1136</v>
      </c>
      <c r="D319" s="92">
        <v>0</v>
      </c>
      <c r="E319" s="92">
        <v>0</v>
      </c>
      <c r="F319" s="93" t="s">
        <v>1136</v>
      </c>
      <c r="G319" s="92">
        <v>16</v>
      </c>
      <c r="H319" s="93" t="s">
        <v>1136</v>
      </c>
      <c r="I319" s="92">
        <v>0</v>
      </c>
      <c r="J319" s="73">
        <v>0</v>
      </c>
    </row>
    <row r="320" spans="1:13" ht="14.25" customHeight="1">
      <c r="A320" s="96" t="s">
        <v>855</v>
      </c>
      <c r="B320" s="96" t="s">
        <v>856</v>
      </c>
      <c r="C320" s="337">
        <v>6</v>
      </c>
      <c r="D320" s="338" t="s">
        <v>1136</v>
      </c>
      <c r="E320" s="338" t="s">
        <v>1136</v>
      </c>
      <c r="F320" s="338" t="s">
        <v>1136</v>
      </c>
      <c r="G320" s="338">
        <v>0</v>
      </c>
      <c r="H320" s="338">
        <v>5</v>
      </c>
      <c r="I320" s="338">
        <v>0</v>
      </c>
      <c r="J320" s="338">
        <v>0</v>
      </c>
      <c r="M320"/>
    </row>
    <row r="321" spans="1:18" ht="17.45" customHeight="1">
      <c r="A321" s="262" t="s">
        <v>858</v>
      </c>
      <c r="M321"/>
    </row>
    <row r="322" spans="1:18" ht="17.45" customHeight="1">
      <c r="A322" s="262"/>
      <c r="M322"/>
    </row>
    <row r="323" spans="1:18" ht="17.45" customHeight="1">
      <c r="A323" s="262" t="s">
        <v>1201</v>
      </c>
      <c r="B323" s="262"/>
      <c r="C323" s="262"/>
      <c r="D323" s="262"/>
      <c r="E323" s="262"/>
      <c r="F323"/>
      <c r="G323"/>
      <c r="H323"/>
      <c r="I323"/>
      <c r="J323"/>
      <c r="K323"/>
      <c r="L323"/>
      <c r="M323"/>
      <c r="N323"/>
      <c r="O323"/>
      <c r="P323"/>
      <c r="Q323"/>
      <c r="R323"/>
    </row>
    <row r="324" spans="1:18" ht="17.45" customHeight="1">
      <c r="A324" s="262" t="s">
        <v>1168</v>
      </c>
      <c r="B324" s="262"/>
      <c r="C324" s="262"/>
      <c r="D324" s="262"/>
      <c r="E324" s="262"/>
      <c r="F324"/>
      <c r="G324"/>
      <c r="H324"/>
      <c r="I324"/>
      <c r="J324"/>
      <c r="K324"/>
      <c r="L324"/>
      <c r="N324"/>
      <c r="O324"/>
      <c r="P324"/>
      <c r="Q324"/>
      <c r="R324"/>
    </row>
    <row r="325" spans="1:18" ht="17.45" customHeight="1">
      <c r="A325" s="262" t="s">
        <v>1167</v>
      </c>
      <c r="B325" s="262"/>
      <c r="C325" s="262"/>
      <c r="D325" s="262"/>
      <c r="E325" s="262"/>
      <c r="F325"/>
      <c r="G325"/>
      <c r="H325"/>
      <c r="I325"/>
      <c r="J325"/>
      <c r="K325"/>
      <c r="L325"/>
      <c r="N325"/>
      <c r="O325"/>
      <c r="P325"/>
      <c r="Q325"/>
      <c r="R325"/>
    </row>
    <row r="326" spans="1:18" ht="17.45" customHeight="1">
      <c r="A326" s="262" t="s">
        <v>1166</v>
      </c>
      <c r="B326" s="262"/>
      <c r="C326" s="262"/>
      <c r="D326" s="262"/>
      <c r="E326" s="262"/>
      <c r="F326"/>
      <c r="G326"/>
      <c r="H326"/>
      <c r="I326"/>
      <c r="J326"/>
      <c r="K326"/>
      <c r="L326"/>
      <c r="N326"/>
      <c r="O326"/>
      <c r="P326"/>
      <c r="Q326"/>
      <c r="R326"/>
    </row>
    <row r="327" spans="1:18">
      <c r="A327" s="262" t="s">
        <v>1165</v>
      </c>
      <c r="B327" s="262"/>
      <c r="C327" s="262"/>
      <c r="D327" s="262"/>
      <c r="E327" s="262"/>
    </row>
    <row r="328" spans="1:18">
      <c r="A328" s="262" t="s">
        <v>860</v>
      </c>
      <c r="B328" s="262"/>
      <c r="C328" s="262"/>
      <c r="D328" s="262"/>
      <c r="E328" s="262"/>
    </row>
  </sheetData>
  <mergeCells count="2">
    <mergeCell ref="A2:J3"/>
    <mergeCell ref="A4:J5"/>
  </mergeCell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24"/>
  <sheetViews>
    <sheetView workbookViewId="0"/>
  </sheetViews>
  <sheetFormatPr defaultColWidth="9.33203125" defaultRowHeight="13.5"/>
  <cols>
    <col min="1" max="1" width="11.6640625" style="23" customWidth="1"/>
    <col min="2" max="2" width="25.33203125" style="23" customWidth="1"/>
    <col min="3" max="11" width="11.6640625" style="23" customWidth="1"/>
    <col min="12" max="14" width="9.33203125" style="23"/>
    <col min="15" max="15" width="9.1640625" style="23" customWidth="1"/>
    <col min="16" max="16384" width="9.33203125" style="23"/>
  </cols>
  <sheetData>
    <row r="1" spans="1:14">
      <c r="A1" s="251" t="s">
        <v>1047</v>
      </c>
    </row>
    <row r="2" spans="1:14" ht="17.25" customHeight="1">
      <c r="A2" s="402" t="s">
        <v>1138</v>
      </c>
      <c r="B2" s="402"/>
      <c r="C2" s="402"/>
      <c r="D2" s="402"/>
      <c r="E2" s="402"/>
      <c r="F2" s="402"/>
      <c r="G2" s="402"/>
      <c r="H2" s="402"/>
      <c r="I2" s="402"/>
      <c r="J2" s="402"/>
      <c r="K2" s="402"/>
    </row>
    <row r="3" spans="1:14" ht="13.5" customHeight="1">
      <c r="A3" s="402"/>
      <c r="B3" s="402"/>
      <c r="C3" s="402"/>
      <c r="D3" s="402"/>
      <c r="E3" s="402"/>
      <c r="F3" s="402"/>
      <c r="G3" s="402"/>
      <c r="H3" s="402"/>
      <c r="I3" s="402"/>
      <c r="J3" s="402"/>
      <c r="K3" s="402"/>
    </row>
    <row r="4" spans="1:14" ht="21" customHeight="1">
      <c r="A4" s="403" t="s">
        <v>1139</v>
      </c>
      <c r="B4" s="403"/>
      <c r="C4" s="403"/>
      <c r="D4" s="403"/>
      <c r="E4" s="403"/>
      <c r="F4" s="403"/>
      <c r="G4" s="403"/>
      <c r="H4" s="403"/>
      <c r="I4" s="403"/>
      <c r="J4" s="403"/>
      <c r="K4" s="403"/>
    </row>
    <row r="5" spans="1:14" ht="69" customHeight="1">
      <c r="A5" s="113" t="s">
        <v>867</v>
      </c>
      <c r="B5" s="254" t="s">
        <v>859</v>
      </c>
      <c r="C5" s="113" t="s">
        <v>879</v>
      </c>
      <c r="D5" s="113" t="s">
        <v>865</v>
      </c>
      <c r="E5" s="112" t="s">
        <v>164</v>
      </c>
      <c r="F5" s="113" t="s">
        <v>880</v>
      </c>
      <c r="G5" s="113" t="s">
        <v>864</v>
      </c>
      <c r="H5" s="112" t="s">
        <v>861</v>
      </c>
      <c r="I5" s="113" t="s">
        <v>1035</v>
      </c>
      <c r="J5" s="113" t="s">
        <v>863</v>
      </c>
      <c r="K5" s="112" t="s">
        <v>862</v>
      </c>
    </row>
    <row r="6" spans="1:14" s="26" customFormat="1" ht="14.25" customHeight="1">
      <c r="A6" s="77"/>
      <c r="B6" s="78" t="s">
        <v>255</v>
      </c>
      <c r="C6" s="305">
        <v>11935</v>
      </c>
      <c r="D6" s="305">
        <v>3369</v>
      </c>
      <c r="E6" s="114">
        <v>8566</v>
      </c>
      <c r="F6" s="114">
        <v>291</v>
      </c>
      <c r="G6" s="114">
        <v>97</v>
      </c>
      <c r="H6" s="114">
        <v>194</v>
      </c>
      <c r="I6" s="114">
        <v>860</v>
      </c>
      <c r="J6" s="114">
        <v>194</v>
      </c>
      <c r="K6" s="114">
        <v>666</v>
      </c>
    </row>
    <row r="7" spans="1:14" s="26" customFormat="1" ht="14.25" customHeight="1">
      <c r="A7" s="80"/>
      <c r="B7" s="81" t="s">
        <v>256</v>
      </c>
      <c r="C7" s="339">
        <v>2443</v>
      </c>
      <c r="D7" s="339">
        <v>582</v>
      </c>
      <c r="E7" s="339">
        <v>1861</v>
      </c>
      <c r="F7" s="339">
        <v>32</v>
      </c>
      <c r="G7" s="339">
        <v>18</v>
      </c>
      <c r="H7" s="339">
        <v>14</v>
      </c>
      <c r="I7" s="339">
        <v>89</v>
      </c>
      <c r="J7" s="339">
        <v>22</v>
      </c>
      <c r="K7" s="339">
        <v>67</v>
      </c>
    </row>
    <row r="8" spans="1:14" ht="14.25" customHeight="1">
      <c r="A8" s="99" t="s">
        <v>257</v>
      </c>
      <c r="B8" s="100" t="s">
        <v>258</v>
      </c>
      <c r="C8" s="115">
        <v>32</v>
      </c>
      <c r="D8" s="115">
        <v>6</v>
      </c>
      <c r="E8" s="115">
        <v>26</v>
      </c>
      <c r="F8" s="115" t="s">
        <v>1136</v>
      </c>
      <c r="G8" s="115">
        <v>0</v>
      </c>
      <c r="H8" s="115" t="s">
        <v>1136</v>
      </c>
      <c r="I8" s="115">
        <v>5</v>
      </c>
      <c r="J8" s="115" t="s">
        <v>1136</v>
      </c>
      <c r="K8" s="115" t="s">
        <v>1136</v>
      </c>
    </row>
    <row r="9" spans="1:14" ht="14.25" customHeight="1">
      <c r="A9" s="101" t="s">
        <v>259</v>
      </c>
      <c r="B9" s="102" t="s">
        <v>260</v>
      </c>
      <c r="C9" s="116">
        <v>13</v>
      </c>
      <c r="D9" s="116" t="s">
        <v>1136</v>
      </c>
      <c r="E9" s="115" t="s">
        <v>1136</v>
      </c>
      <c r="F9" s="116" t="s">
        <v>1136</v>
      </c>
      <c r="G9" s="116">
        <v>0</v>
      </c>
      <c r="H9" s="116" t="s">
        <v>1136</v>
      </c>
      <c r="I9" s="116">
        <v>14</v>
      </c>
      <c r="J9" s="116" t="s">
        <v>1136</v>
      </c>
      <c r="K9" s="116" t="s">
        <v>1136</v>
      </c>
    </row>
    <row r="10" spans="1:14" ht="14.25" customHeight="1">
      <c r="A10" s="99" t="s">
        <v>261</v>
      </c>
      <c r="B10" s="100" t="s">
        <v>262</v>
      </c>
      <c r="C10" s="115">
        <v>5</v>
      </c>
      <c r="D10" s="115">
        <v>0</v>
      </c>
      <c r="E10" s="115">
        <v>5</v>
      </c>
      <c r="F10" s="115">
        <v>0</v>
      </c>
      <c r="G10" s="115">
        <v>0</v>
      </c>
      <c r="H10" s="115">
        <v>0</v>
      </c>
      <c r="I10" s="115">
        <v>0</v>
      </c>
      <c r="J10" s="115">
        <v>0</v>
      </c>
      <c r="K10" s="115">
        <v>0</v>
      </c>
    </row>
    <row r="11" spans="1:14" ht="14.25" customHeight="1">
      <c r="A11" s="101" t="s">
        <v>263</v>
      </c>
      <c r="B11" s="102" t="s">
        <v>264</v>
      </c>
      <c r="C11" s="116">
        <v>30</v>
      </c>
      <c r="D11" s="116">
        <v>8</v>
      </c>
      <c r="E11" s="116">
        <v>22</v>
      </c>
      <c r="F11" s="116" t="s">
        <v>1136</v>
      </c>
      <c r="G11" s="115">
        <v>0</v>
      </c>
      <c r="H11" s="116" t="s">
        <v>1136</v>
      </c>
      <c r="I11" s="116">
        <v>0</v>
      </c>
      <c r="J11" s="116">
        <v>0</v>
      </c>
      <c r="K11" s="116">
        <v>0</v>
      </c>
    </row>
    <row r="12" spans="1:14" ht="14.25" customHeight="1">
      <c r="A12" s="99" t="s">
        <v>265</v>
      </c>
      <c r="B12" s="100" t="s">
        <v>266</v>
      </c>
      <c r="C12" s="115">
        <v>66</v>
      </c>
      <c r="D12" s="115">
        <v>21</v>
      </c>
      <c r="E12" s="115">
        <v>45</v>
      </c>
      <c r="F12" s="115">
        <v>0</v>
      </c>
      <c r="G12" s="116">
        <v>0</v>
      </c>
      <c r="H12" s="116">
        <v>0</v>
      </c>
      <c r="I12" s="116">
        <v>4</v>
      </c>
      <c r="J12" s="115">
        <v>0</v>
      </c>
      <c r="K12" s="116">
        <v>4</v>
      </c>
    </row>
    <row r="13" spans="1:14" ht="14.25" customHeight="1">
      <c r="A13" s="101" t="s">
        <v>267</v>
      </c>
      <c r="B13" s="102" t="s">
        <v>268</v>
      </c>
      <c r="C13" s="116">
        <v>8</v>
      </c>
      <c r="D13" s="116" t="s">
        <v>1136</v>
      </c>
      <c r="E13" s="116" t="s">
        <v>1136</v>
      </c>
      <c r="F13" s="116">
        <v>0</v>
      </c>
      <c r="G13" s="116">
        <v>0</v>
      </c>
      <c r="H13" s="116">
        <v>0</v>
      </c>
      <c r="I13" s="116">
        <v>0</v>
      </c>
      <c r="J13" s="116">
        <v>0</v>
      </c>
      <c r="K13" s="116">
        <v>0</v>
      </c>
    </row>
    <row r="14" spans="1:14" ht="14.25" customHeight="1">
      <c r="A14" s="99" t="s">
        <v>269</v>
      </c>
      <c r="B14" s="100" t="s">
        <v>270</v>
      </c>
      <c r="C14" s="115">
        <v>159</v>
      </c>
      <c r="D14" s="115">
        <v>35</v>
      </c>
      <c r="E14" s="116">
        <v>124</v>
      </c>
      <c r="F14" s="115">
        <v>0</v>
      </c>
      <c r="G14" s="115">
        <v>0</v>
      </c>
      <c r="H14" s="115">
        <v>0</v>
      </c>
      <c r="I14" s="115">
        <v>0</v>
      </c>
      <c r="J14" s="115">
        <v>0</v>
      </c>
      <c r="K14" s="115">
        <v>0</v>
      </c>
    </row>
    <row r="15" spans="1:14" ht="14.25" customHeight="1">
      <c r="A15" s="101" t="s">
        <v>271</v>
      </c>
      <c r="B15" s="102" t="s">
        <v>272</v>
      </c>
      <c r="C15" s="116">
        <v>61</v>
      </c>
      <c r="D15" s="116">
        <v>12</v>
      </c>
      <c r="E15" s="116">
        <v>49</v>
      </c>
      <c r="F15" s="116" t="s">
        <v>1136</v>
      </c>
      <c r="G15" s="116" t="s">
        <v>1136</v>
      </c>
      <c r="H15" s="116">
        <v>0</v>
      </c>
      <c r="I15" s="116">
        <v>6</v>
      </c>
      <c r="J15" s="116" t="s">
        <v>1136</v>
      </c>
      <c r="K15" s="115" t="s">
        <v>1136</v>
      </c>
      <c r="M15" s="307"/>
    </row>
    <row r="16" spans="1:14" ht="14.25" customHeight="1">
      <c r="A16" s="99" t="s">
        <v>273</v>
      </c>
      <c r="B16" s="100" t="s">
        <v>274</v>
      </c>
      <c r="C16" s="115" t="s">
        <v>1136</v>
      </c>
      <c r="D16" s="115">
        <v>0</v>
      </c>
      <c r="E16" s="115" t="s">
        <v>1136</v>
      </c>
      <c r="F16" s="115">
        <v>0</v>
      </c>
      <c r="G16" s="116">
        <v>0</v>
      </c>
      <c r="H16" s="116">
        <v>0</v>
      </c>
      <c r="I16" s="116" t="s">
        <v>1136</v>
      </c>
      <c r="J16" s="116" t="s">
        <v>1136</v>
      </c>
      <c r="K16" s="116" t="s">
        <v>1136</v>
      </c>
      <c r="M16" s="307"/>
      <c r="N16"/>
    </row>
    <row r="17" spans="1:14" ht="14.25" customHeight="1">
      <c r="A17" s="101" t="s">
        <v>275</v>
      </c>
      <c r="B17" s="102" t="s">
        <v>276</v>
      </c>
      <c r="C17" s="116">
        <v>138</v>
      </c>
      <c r="D17" s="116">
        <v>33</v>
      </c>
      <c r="E17" s="116">
        <v>105</v>
      </c>
      <c r="F17" s="116" t="s">
        <v>1136</v>
      </c>
      <c r="G17" s="116" t="s">
        <v>1136</v>
      </c>
      <c r="H17" s="116" t="s">
        <v>1136</v>
      </c>
      <c r="I17" s="116">
        <v>7</v>
      </c>
      <c r="J17" s="116" t="s">
        <v>1136</v>
      </c>
      <c r="K17" s="116" t="s">
        <v>1136</v>
      </c>
      <c r="M17" s="307"/>
      <c r="N17"/>
    </row>
    <row r="18" spans="1:14" ht="14.25" customHeight="1">
      <c r="A18" s="99" t="s">
        <v>277</v>
      </c>
      <c r="B18" s="100" t="s">
        <v>278</v>
      </c>
      <c r="C18" s="115" t="s">
        <v>1137</v>
      </c>
      <c r="D18" s="115" t="s">
        <v>1137</v>
      </c>
      <c r="E18" s="115" t="s">
        <v>1137</v>
      </c>
      <c r="F18" s="115" t="s">
        <v>1137</v>
      </c>
      <c r="G18" s="116" t="s">
        <v>1137</v>
      </c>
      <c r="H18" s="116" t="s">
        <v>1137</v>
      </c>
      <c r="I18" s="116" t="s">
        <v>1137</v>
      </c>
      <c r="J18" s="116" t="s">
        <v>1137</v>
      </c>
      <c r="K18" s="115" t="s">
        <v>1137</v>
      </c>
      <c r="M18" s="307"/>
      <c r="N18"/>
    </row>
    <row r="19" spans="1:14" ht="14.25" customHeight="1">
      <c r="A19" s="101" t="s">
        <v>279</v>
      </c>
      <c r="B19" s="102" t="s">
        <v>280</v>
      </c>
      <c r="C19" s="116">
        <v>14</v>
      </c>
      <c r="D19" s="116" t="s">
        <v>1136</v>
      </c>
      <c r="E19" s="116" t="s">
        <v>1136</v>
      </c>
      <c r="F19" s="116">
        <v>0</v>
      </c>
      <c r="G19" s="116">
        <v>0</v>
      </c>
      <c r="H19" s="116">
        <v>0</v>
      </c>
      <c r="I19" s="116">
        <v>11</v>
      </c>
      <c r="J19" s="116" t="s">
        <v>1136</v>
      </c>
      <c r="K19" s="116" t="s">
        <v>1136</v>
      </c>
      <c r="N19"/>
    </row>
    <row r="20" spans="1:14" ht="14.25" customHeight="1">
      <c r="A20" s="99" t="s">
        <v>281</v>
      </c>
      <c r="B20" s="100" t="s">
        <v>282</v>
      </c>
      <c r="C20" s="115">
        <v>10</v>
      </c>
      <c r="D20" s="115" t="s">
        <v>1136</v>
      </c>
      <c r="E20" s="115" t="s">
        <v>1136</v>
      </c>
      <c r="F20" s="115">
        <v>0</v>
      </c>
      <c r="G20" s="115">
        <v>0</v>
      </c>
      <c r="H20" s="115">
        <v>0</v>
      </c>
      <c r="I20" s="115" t="s">
        <v>1136</v>
      </c>
      <c r="J20" s="115">
        <v>0</v>
      </c>
      <c r="K20" s="115" t="s">
        <v>1136</v>
      </c>
    </row>
    <row r="21" spans="1:14" ht="14.25" customHeight="1">
      <c r="A21" s="101" t="s">
        <v>283</v>
      </c>
      <c r="B21" s="102" t="s">
        <v>284</v>
      </c>
      <c r="C21" s="116">
        <v>24</v>
      </c>
      <c r="D21" s="116">
        <v>9</v>
      </c>
      <c r="E21" s="115">
        <v>15</v>
      </c>
      <c r="F21" s="116">
        <v>0</v>
      </c>
      <c r="G21" s="116">
        <v>0</v>
      </c>
      <c r="H21" s="116">
        <v>0</v>
      </c>
      <c r="I21" s="116">
        <v>0</v>
      </c>
      <c r="J21" s="116">
        <v>0</v>
      </c>
      <c r="K21" s="116">
        <v>0</v>
      </c>
      <c r="N21"/>
    </row>
    <row r="22" spans="1:14" ht="14.25" customHeight="1">
      <c r="A22" s="99" t="s">
        <v>285</v>
      </c>
      <c r="B22" s="100" t="s">
        <v>286</v>
      </c>
      <c r="C22" s="115">
        <v>5</v>
      </c>
      <c r="D22" s="115" t="s">
        <v>1136</v>
      </c>
      <c r="E22" s="115" t="s">
        <v>1136</v>
      </c>
      <c r="F22" s="115">
        <v>0</v>
      </c>
      <c r="G22" s="116">
        <v>0</v>
      </c>
      <c r="H22" s="116">
        <v>0</v>
      </c>
      <c r="I22" s="116" t="s">
        <v>1136</v>
      </c>
      <c r="J22" s="116">
        <v>0</v>
      </c>
      <c r="K22" s="116" t="s">
        <v>1136</v>
      </c>
      <c r="N22"/>
    </row>
    <row r="23" spans="1:14" ht="14.25" customHeight="1">
      <c r="A23" s="101" t="s">
        <v>287</v>
      </c>
      <c r="B23" s="102" t="s">
        <v>288</v>
      </c>
      <c r="C23" s="116">
        <v>57</v>
      </c>
      <c r="D23" s="116">
        <v>11</v>
      </c>
      <c r="E23" s="116">
        <v>46</v>
      </c>
      <c r="F23" s="116" t="s">
        <v>1136</v>
      </c>
      <c r="G23" s="116" t="s">
        <v>1136</v>
      </c>
      <c r="H23" s="115" t="s">
        <v>1136</v>
      </c>
      <c r="I23" s="116">
        <v>0</v>
      </c>
      <c r="J23" s="116">
        <v>0</v>
      </c>
      <c r="K23" s="116">
        <v>0</v>
      </c>
      <c r="N23"/>
    </row>
    <row r="24" spans="1:14" ht="14.25" customHeight="1">
      <c r="A24" s="99" t="s">
        <v>289</v>
      </c>
      <c r="B24" s="100" t="s">
        <v>290</v>
      </c>
      <c r="C24" s="115">
        <v>1435</v>
      </c>
      <c r="D24" s="115">
        <v>340</v>
      </c>
      <c r="E24" s="115">
        <v>1095</v>
      </c>
      <c r="F24" s="115">
        <v>8</v>
      </c>
      <c r="G24" s="116">
        <v>4</v>
      </c>
      <c r="H24" s="116">
        <v>4</v>
      </c>
      <c r="I24" s="116" t="s">
        <v>1137</v>
      </c>
      <c r="J24" s="116" t="s">
        <v>1137</v>
      </c>
      <c r="K24" s="116" t="s">
        <v>1137</v>
      </c>
      <c r="N24"/>
    </row>
    <row r="25" spans="1:14" ht="14.25" customHeight="1">
      <c r="A25" s="101" t="s">
        <v>291</v>
      </c>
      <c r="B25" s="102" t="s">
        <v>292</v>
      </c>
      <c r="C25" s="116">
        <v>127</v>
      </c>
      <c r="D25" s="116">
        <v>29</v>
      </c>
      <c r="E25" s="116">
        <v>98</v>
      </c>
      <c r="F25" s="116">
        <v>0</v>
      </c>
      <c r="G25" s="116">
        <v>0</v>
      </c>
      <c r="H25" s="116">
        <v>0</v>
      </c>
      <c r="I25" s="116">
        <v>11</v>
      </c>
      <c r="J25" s="116">
        <v>5</v>
      </c>
      <c r="K25" s="115">
        <v>6</v>
      </c>
      <c r="N25"/>
    </row>
    <row r="26" spans="1:14" ht="14.25" customHeight="1">
      <c r="A26" s="99" t="s">
        <v>293</v>
      </c>
      <c r="B26" s="100" t="s">
        <v>294</v>
      </c>
      <c r="C26" s="115" t="s">
        <v>1137</v>
      </c>
      <c r="D26" s="115" t="s">
        <v>1137</v>
      </c>
      <c r="E26" s="115" t="s">
        <v>1137</v>
      </c>
      <c r="F26" s="115" t="s">
        <v>1137</v>
      </c>
      <c r="G26" s="116" t="s">
        <v>1137</v>
      </c>
      <c r="H26" s="116" t="s">
        <v>1137</v>
      </c>
      <c r="I26" s="116" t="s">
        <v>1137</v>
      </c>
      <c r="J26" s="116" t="s">
        <v>1137</v>
      </c>
      <c r="K26" s="116" t="s">
        <v>1137</v>
      </c>
      <c r="N26"/>
    </row>
    <row r="27" spans="1:14" ht="14.25" customHeight="1">
      <c r="A27" s="101" t="s">
        <v>295</v>
      </c>
      <c r="B27" s="102" t="s">
        <v>296</v>
      </c>
      <c r="C27" s="116">
        <v>60</v>
      </c>
      <c r="D27" s="116">
        <v>13</v>
      </c>
      <c r="E27" s="116">
        <v>47</v>
      </c>
      <c r="F27" s="116">
        <v>0</v>
      </c>
      <c r="G27" s="115">
        <v>0</v>
      </c>
      <c r="H27" s="116">
        <v>0</v>
      </c>
      <c r="I27" s="116">
        <v>0</v>
      </c>
      <c r="J27" s="116">
        <v>0</v>
      </c>
      <c r="K27" s="116">
        <v>0</v>
      </c>
    </row>
    <row r="28" spans="1:14" ht="14.25" customHeight="1">
      <c r="A28" s="99" t="s">
        <v>297</v>
      </c>
      <c r="B28" s="100" t="s">
        <v>298</v>
      </c>
      <c r="C28" s="115">
        <v>39</v>
      </c>
      <c r="D28" s="115">
        <v>7</v>
      </c>
      <c r="E28" s="115">
        <v>32</v>
      </c>
      <c r="F28" s="115">
        <v>0</v>
      </c>
      <c r="G28" s="115">
        <v>0</v>
      </c>
      <c r="H28" s="115">
        <v>0</v>
      </c>
      <c r="I28" s="115" t="s">
        <v>1136</v>
      </c>
      <c r="J28" s="115">
        <v>0</v>
      </c>
      <c r="K28" s="115" t="s">
        <v>1136</v>
      </c>
    </row>
    <row r="29" spans="1:14" ht="14.25" customHeight="1">
      <c r="A29" s="101" t="s">
        <v>299</v>
      </c>
      <c r="B29" s="102" t="s">
        <v>300</v>
      </c>
      <c r="C29" s="116">
        <v>9</v>
      </c>
      <c r="D29" s="116" t="s">
        <v>1136</v>
      </c>
      <c r="E29" s="116" t="s">
        <v>1136</v>
      </c>
      <c r="F29" s="116">
        <v>0</v>
      </c>
      <c r="G29" s="116">
        <v>0</v>
      </c>
      <c r="H29" s="116">
        <v>0</v>
      </c>
      <c r="I29" s="116">
        <v>0</v>
      </c>
      <c r="J29" s="116">
        <v>0</v>
      </c>
      <c r="K29" s="116">
        <v>0</v>
      </c>
    </row>
    <row r="30" spans="1:14" ht="14.25" customHeight="1">
      <c r="A30" s="99" t="s">
        <v>301</v>
      </c>
      <c r="B30" s="100" t="s">
        <v>302</v>
      </c>
      <c r="C30" s="115">
        <v>9</v>
      </c>
      <c r="D30" s="115" t="s">
        <v>1136</v>
      </c>
      <c r="E30" s="116" t="s">
        <v>1136</v>
      </c>
      <c r="F30" s="115">
        <v>0</v>
      </c>
      <c r="G30" s="116">
        <v>0</v>
      </c>
      <c r="H30" s="116">
        <v>0</v>
      </c>
      <c r="I30" s="116">
        <v>0</v>
      </c>
      <c r="J30" s="116">
        <v>0</v>
      </c>
      <c r="K30" s="116">
        <v>0</v>
      </c>
    </row>
    <row r="31" spans="1:14" ht="14.25" customHeight="1">
      <c r="A31" s="101" t="s">
        <v>303</v>
      </c>
      <c r="B31" s="102" t="s">
        <v>304</v>
      </c>
      <c r="C31" s="116">
        <v>7</v>
      </c>
      <c r="D31" s="116">
        <v>0</v>
      </c>
      <c r="E31" s="116">
        <v>7</v>
      </c>
      <c r="F31" s="116" t="s">
        <v>1136</v>
      </c>
      <c r="G31" s="116" t="s">
        <v>1136</v>
      </c>
      <c r="H31" s="116">
        <v>0</v>
      </c>
      <c r="I31" s="116">
        <v>0</v>
      </c>
      <c r="J31" s="116">
        <v>0</v>
      </c>
      <c r="K31" s="116">
        <v>0</v>
      </c>
    </row>
    <row r="32" spans="1:14" ht="14.25" customHeight="1">
      <c r="A32" s="99" t="s">
        <v>305</v>
      </c>
      <c r="B32" s="100" t="s">
        <v>306</v>
      </c>
      <c r="C32" s="115">
        <v>55</v>
      </c>
      <c r="D32" s="115">
        <v>20</v>
      </c>
      <c r="E32" s="115">
        <v>35</v>
      </c>
      <c r="F32" s="115">
        <v>0</v>
      </c>
      <c r="G32" s="115">
        <v>0</v>
      </c>
      <c r="H32" s="116">
        <v>0</v>
      </c>
      <c r="I32" s="116" t="s">
        <v>1136</v>
      </c>
      <c r="J32" s="116">
        <v>0</v>
      </c>
      <c r="K32" s="116" t="s">
        <v>1136</v>
      </c>
    </row>
    <row r="33" spans="1:18" s="26" customFormat="1" ht="14.25" customHeight="1">
      <c r="A33" s="101" t="s">
        <v>307</v>
      </c>
      <c r="B33" s="102" t="s">
        <v>308</v>
      </c>
      <c r="C33" s="116" t="s">
        <v>1136</v>
      </c>
      <c r="D33" s="116" t="s">
        <v>1136</v>
      </c>
      <c r="E33" s="115" t="s">
        <v>1136</v>
      </c>
      <c r="F33" s="116" t="s">
        <v>1136</v>
      </c>
      <c r="G33" s="116" t="s">
        <v>1136</v>
      </c>
      <c r="H33" s="116">
        <v>0</v>
      </c>
      <c r="I33" s="116">
        <v>9</v>
      </c>
      <c r="J33" s="115">
        <v>4</v>
      </c>
      <c r="K33" s="116">
        <v>5</v>
      </c>
      <c r="N33" s="23"/>
      <c r="P33" s="23"/>
      <c r="R33" s="23"/>
    </row>
    <row r="34" spans="1:18" s="26" customFormat="1" ht="14.25" customHeight="1">
      <c r="A34" s="80"/>
      <c r="B34" s="81" t="s">
        <v>309</v>
      </c>
      <c r="C34" s="339">
        <v>389</v>
      </c>
      <c r="D34" s="339">
        <v>100</v>
      </c>
      <c r="E34" s="339">
        <v>289</v>
      </c>
      <c r="F34" s="339">
        <v>11</v>
      </c>
      <c r="G34" s="339" t="s">
        <v>1136</v>
      </c>
      <c r="H34" s="339" t="s">
        <v>1136</v>
      </c>
      <c r="I34" s="339">
        <v>88</v>
      </c>
      <c r="J34" s="339">
        <v>14</v>
      </c>
      <c r="K34" s="339">
        <v>74</v>
      </c>
    </row>
    <row r="35" spans="1:18" ht="14.25" customHeight="1">
      <c r="A35" s="101" t="s">
        <v>310</v>
      </c>
      <c r="B35" s="102" t="s">
        <v>311</v>
      </c>
      <c r="C35" s="116" t="s">
        <v>1137</v>
      </c>
      <c r="D35" s="116" t="s">
        <v>1137</v>
      </c>
      <c r="E35" s="115" t="s">
        <v>1137</v>
      </c>
      <c r="F35" s="116" t="s">
        <v>1136</v>
      </c>
      <c r="G35" s="116">
        <v>0</v>
      </c>
      <c r="H35" s="116" t="s">
        <v>1136</v>
      </c>
      <c r="I35" s="116" t="s">
        <v>1136</v>
      </c>
      <c r="J35" s="116">
        <v>0</v>
      </c>
      <c r="K35" s="115" t="s">
        <v>1136</v>
      </c>
      <c r="N35" s="26"/>
      <c r="R35" s="26"/>
    </row>
    <row r="36" spans="1:18" ht="14.25" customHeight="1">
      <c r="A36" s="99" t="s">
        <v>312</v>
      </c>
      <c r="B36" s="100" t="s">
        <v>313</v>
      </c>
      <c r="C36" s="115" t="s">
        <v>1136</v>
      </c>
      <c r="D36" s="115" t="s">
        <v>1136</v>
      </c>
      <c r="E36" s="115" t="s">
        <v>1136</v>
      </c>
      <c r="F36" s="115">
        <v>0</v>
      </c>
      <c r="G36" s="116">
        <v>0</v>
      </c>
      <c r="H36" s="116">
        <v>0</v>
      </c>
      <c r="I36" s="116" t="s">
        <v>1136</v>
      </c>
      <c r="J36" s="116" t="s">
        <v>1136</v>
      </c>
      <c r="K36" s="115" t="s">
        <v>1136</v>
      </c>
      <c r="P36" s="26"/>
    </row>
    <row r="37" spans="1:18" ht="14.25" customHeight="1">
      <c r="A37" s="101" t="s">
        <v>314</v>
      </c>
      <c r="B37" s="102" t="s">
        <v>315</v>
      </c>
      <c r="C37" s="116">
        <v>0</v>
      </c>
      <c r="D37" s="116">
        <v>0</v>
      </c>
      <c r="E37" s="116">
        <v>0</v>
      </c>
      <c r="F37" s="116" t="s">
        <v>1136</v>
      </c>
      <c r="G37" s="116" t="s">
        <v>1136</v>
      </c>
      <c r="H37" s="116">
        <v>0</v>
      </c>
      <c r="I37" s="116">
        <v>0</v>
      </c>
      <c r="J37" s="116">
        <v>0</v>
      </c>
      <c r="K37" s="116">
        <v>0</v>
      </c>
    </row>
    <row r="38" spans="1:18" ht="14.25" customHeight="1">
      <c r="A38" s="99" t="s">
        <v>316</v>
      </c>
      <c r="B38" s="100" t="s">
        <v>317</v>
      </c>
      <c r="C38" s="115">
        <v>26</v>
      </c>
      <c r="D38" s="115">
        <v>12</v>
      </c>
      <c r="E38" s="115">
        <v>14</v>
      </c>
      <c r="F38" s="115">
        <v>0</v>
      </c>
      <c r="G38" s="115">
        <v>0</v>
      </c>
      <c r="H38" s="115">
        <v>0</v>
      </c>
      <c r="I38" s="115" t="s">
        <v>1136</v>
      </c>
      <c r="J38" s="115" t="s">
        <v>1136</v>
      </c>
      <c r="K38" s="115" t="s">
        <v>1136</v>
      </c>
    </row>
    <row r="39" spans="1:18" ht="14.25" customHeight="1">
      <c r="A39" s="101" t="s">
        <v>318</v>
      </c>
      <c r="B39" s="102" t="s">
        <v>319</v>
      </c>
      <c r="C39" s="116">
        <v>6</v>
      </c>
      <c r="D39" s="116" t="s">
        <v>1136</v>
      </c>
      <c r="E39" s="116" t="s">
        <v>1136</v>
      </c>
      <c r="F39" s="116">
        <v>0</v>
      </c>
      <c r="G39" s="116">
        <v>0</v>
      </c>
      <c r="H39" s="116">
        <v>0</v>
      </c>
      <c r="I39" s="116" t="s">
        <v>1136</v>
      </c>
      <c r="J39" s="116" t="s">
        <v>1136</v>
      </c>
      <c r="K39" s="116" t="s">
        <v>1136</v>
      </c>
    </row>
    <row r="40" spans="1:18" ht="14.25" customHeight="1">
      <c r="A40" s="99" t="s">
        <v>320</v>
      </c>
      <c r="B40" s="100" t="s">
        <v>321</v>
      </c>
      <c r="C40" s="115">
        <v>284</v>
      </c>
      <c r="D40" s="115">
        <v>66</v>
      </c>
      <c r="E40" s="115">
        <v>218</v>
      </c>
      <c r="F40" s="115">
        <v>7</v>
      </c>
      <c r="G40" s="116" t="s">
        <v>1136</v>
      </c>
      <c r="H40" s="115" t="s">
        <v>1136</v>
      </c>
      <c r="I40" s="116">
        <v>52</v>
      </c>
      <c r="J40" s="116">
        <v>5</v>
      </c>
      <c r="K40" s="115">
        <v>47</v>
      </c>
    </row>
    <row r="41" spans="1:18" ht="14.25" customHeight="1">
      <c r="A41" s="101" t="s">
        <v>322</v>
      </c>
      <c r="B41" s="102" t="s">
        <v>323</v>
      </c>
      <c r="C41" s="116">
        <v>43</v>
      </c>
      <c r="D41" s="116">
        <v>8</v>
      </c>
      <c r="E41" s="116">
        <v>35</v>
      </c>
      <c r="F41" s="116" t="s">
        <v>1136</v>
      </c>
      <c r="G41" s="116">
        <v>0</v>
      </c>
      <c r="H41" s="115" t="s">
        <v>1136</v>
      </c>
      <c r="I41" s="116">
        <v>23</v>
      </c>
      <c r="J41" s="116">
        <v>4</v>
      </c>
      <c r="K41" s="115">
        <v>19</v>
      </c>
    </row>
    <row r="42" spans="1:18" s="26" customFormat="1" ht="14.25" customHeight="1">
      <c r="A42" s="99" t="s">
        <v>324</v>
      </c>
      <c r="B42" s="100" t="s">
        <v>325</v>
      </c>
      <c r="C42" s="115" t="s">
        <v>1136</v>
      </c>
      <c r="D42" s="115">
        <v>0</v>
      </c>
      <c r="E42" s="115" t="s">
        <v>1136</v>
      </c>
      <c r="F42" s="115">
        <v>0</v>
      </c>
      <c r="G42" s="115">
        <v>0</v>
      </c>
      <c r="H42" s="115">
        <v>0</v>
      </c>
      <c r="I42" s="115" t="s">
        <v>1136</v>
      </c>
      <c r="J42" s="115" t="s">
        <v>1136</v>
      </c>
      <c r="K42" s="115" t="s">
        <v>1136</v>
      </c>
      <c r="N42" s="23"/>
      <c r="P42" s="23"/>
      <c r="R42" s="23"/>
    </row>
    <row r="43" spans="1:18" ht="14.25" customHeight="1">
      <c r="A43" s="80"/>
      <c r="B43" s="81" t="s">
        <v>326</v>
      </c>
      <c r="C43" s="339">
        <v>276</v>
      </c>
      <c r="D43" s="339">
        <v>73</v>
      </c>
      <c r="E43" s="339">
        <v>203</v>
      </c>
      <c r="F43" s="339">
        <v>9</v>
      </c>
      <c r="G43" s="339" t="s">
        <v>1136</v>
      </c>
      <c r="H43" s="339" t="s">
        <v>1136</v>
      </c>
      <c r="I43" s="339">
        <v>19</v>
      </c>
      <c r="J43" s="339" t="s">
        <v>1136</v>
      </c>
      <c r="K43" s="339" t="s">
        <v>1136</v>
      </c>
    </row>
    <row r="44" spans="1:18" ht="14.25" customHeight="1">
      <c r="A44" s="99" t="s">
        <v>327</v>
      </c>
      <c r="B44" s="100" t="s">
        <v>328</v>
      </c>
      <c r="C44" s="115" t="s">
        <v>1136</v>
      </c>
      <c r="D44" s="115" t="s">
        <v>1136</v>
      </c>
      <c r="E44" s="115" t="s">
        <v>1136</v>
      </c>
      <c r="F44" s="115">
        <v>0</v>
      </c>
      <c r="G44" s="116">
        <v>0</v>
      </c>
      <c r="H44" s="116">
        <v>0</v>
      </c>
      <c r="I44" s="116" t="s">
        <v>1136</v>
      </c>
      <c r="J44" s="116">
        <v>0</v>
      </c>
      <c r="K44" s="115" t="s">
        <v>1136</v>
      </c>
      <c r="N44" s="26"/>
      <c r="P44" s="26"/>
      <c r="R44" s="26"/>
    </row>
    <row r="45" spans="1:18" ht="14.25" customHeight="1">
      <c r="A45" s="101" t="s">
        <v>329</v>
      </c>
      <c r="B45" s="102" t="s">
        <v>330</v>
      </c>
      <c r="C45" s="116">
        <v>0</v>
      </c>
      <c r="D45" s="116">
        <v>0</v>
      </c>
      <c r="E45" s="116">
        <v>0</v>
      </c>
      <c r="F45" s="116">
        <v>0</v>
      </c>
      <c r="G45" s="116">
        <v>0</v>
      </c>
      <c r="H45" s="116">
        <v>0</v>
      </c>
      <c r="I45" s="116" t="s">
        <v>1136</v>
      </c>
      <c r="J45" s="116">
        <v>0</v>
      </c>
      <c r="K45" s="116" t="s">
        <v>1136</v>
      </c>
    </row>
    <row r="46" spans="1:18" ht="14.25" customHeight="1">
      <c r="A46" s="99" t="s">
        <v>331</v>
      </c>
      <c r="B46" s="100" t="s">
        <v>332</v>
      </c>
      <c r="C46" s="115">
        <v>29</v>
      </c>
      <c r="D46" s="115" t="s">
        <v>1136</v>
      </c>
      <c r="E46" s="115" t="s">
        <v>1136</v>
      </c>
      <c r="F46" s="115" t="s">
        <v>1136</v>
      </c>
      <c r="G46" s="115">
        <v>0</v>
      </c>
      <c r="H46" s="115" t="s">
        <v>1136</v>
      </c>
      <c r="I46" s="115" t="s">
        <v>1136</v>
      </c>
      <c r="J46" s="115" t="s">
        <v>1136</v>
      </c>
      <c r="K46" s="115" t="s">
        <v>1136</v>
      </c>
    </row>
    <row r="47" spans="1:18" ht="14.25" customHeight="1">
      <c r="A47" s="101" t="s">
        <v>333</v>
      </c>
      <c r="B47" s="102" t="s">
        <v>334</v>
      </c>
      <c r="C47" s="116">
        <v>28</v>
      </c>
      <c r="D47" s="116">
        <v>8</v>
      </c>
      <c r="E47" s="115">
        <v>20</v>
      </c>
      <c r="F47" s="116">
        <v>0</v>
      </c>
      <c r="G47" s="116">
        <v>0</v>
      </c>
      <c r="H47" s="116">
        <v>0</v>
      </c>
      <c r="I47" s="116">
        <v>0</v>
      </c>
      <c r="J47" s="116">
        <v>0</v>
      </c>
      <c r="K47" s="116">
        <v>0</v>
      </c>
    </row>
    <row r="48" spans="1:18" ht="14.25" customHeight="1">
      <c r="A48" s="99" t="s">
        <v>335</v>
      </c>
      <c r="B48" s="100" t="s">
        <v>336</v>
      </c>
      <c r="C48" s="115" t="s">
        <v>1137</v>
      </c>
      <c r="D48" s="115" t="s">
        <v>1137</v>
      </c>
      <c r="E48" s="115" t="s">
        <v>1137</v>
      </c>
      <c r="F48" s="115" t="s">
        <v>1137</v>
      </c>
      <c r="G48" s="116" t="s">
        <v>1137</v>
      </c>
      <c r="H48" s="116" t="s">
        <v>1137</v>
      </c>
      <c r="I48" s="116" t="s">
        <v>1137</v>
      </c>
      <c r="J48" s="116" t="s">
        <v>1137</v>
      </c>
      <c r="K48" s="116" t="s">
        <v>1137</v>
      </c>
    </row>
    <row r="49" spans="1:18" ht="14.25" customHeight="1">
      <c r="A49" s="101" t="s">
        <v>337</v>
      </c>
      <c r="B49" s="102" t="s">
        <v>338</v>
      </c>
      <c r="C49" s="116" t="s">
        <v>1137</v>
      </c>
      <c r="D49" s="116" t="s">
        <v>1137</v>
      </c>
      <c r="E49" s="116" t="s">
        <v>1137</v>
      </c>
      <c r="F49" s="116">
        <v>0</v>
      </c>
      <c r="G49" s="116">
        <v>0</v>
      </c>
      <c r="H49" s="116">
        <v>0</v>
      </c>
      <c r="I49" s="116">
        <v>0</v>
      </c>
      <c r="J49" s="116">
        <v>0</v>
      </c>
      <c r="K49" s="116">
        <v>0</v>
      </c>
    </row>
    <row r="50" spans="1:18" ht="14.25" customHeight="1">
      <c r="A50" s="99" t="s">
        <v>339</v>
      </c>
      <c r="B50" s="100" t="s">
        <v>340</v>
      </c>
      <c r="C50" s="115">
        <v>199</v>
      </c>
      <c r="D50" s="115">
        <v>56</v>
      </c>
      <c r="E50" s="115">
        <v>143</v>
      </c>
      <c r="F50" s="115" t="s">
        <v>1136</v>
      </c>
      <c r="G50" s="116" t="s">
        <v>1136</v>
      </c>
      <c r="H50" s="116" t="s">
        <v>1136</v>
      </c>
      <c r="I50" s="116">
        <v>0</v>
      </c>
      <c r="J50" s="116">
        <v>0</v>
      </c>
      <c r="K50" s="116">
        <v>0</v>
      </c>
    </row>
    <row r="51" spans="1:18" ht="14.25" customHeight="1">
      <c r="A51" s="101" t="s">
        <v>341</v>
      </c>
      <c r="B51" s="102" t="s">
        <v>342</v>
      </c>
      <c r="C51" s="116" t="s">
        <v>1136</v>
      </c>
      <c r="D51" s="116" t="s">
        <v>1136</v>
      </c>
      <c r="E51" s="116" t="s">
        <v>1136</v>
      </c>
      <c r="F51" s="116" t="s">
        <v>1137</v>
      </c>
      <c r="G51" s="116" t="s">
        <v>1137</v>
      </c>
      <c r="H51" s="116" t="s">
        <v>1137</v>
      </c>
      <c r="I51" s="116" t="s">
        <v>1137</v>
      </c>
      <c r="J51" s="116" t="s">
        <v>1137</v>
      </c>
      <c r="K51" s="116" t="s">
        <v>1137</v>
      </c>
    </row>
    <row r="52" spans="1:18" s="26" customFormat="1" ht="14.25" customHeight="1">
      <c r="A52" s="99" t="s">
        <v>343</v>
      </c>
      <c r="B52" s="100" t="s">
        <v>344</v>
      </c>
      <c r="C52" s="115" t="s">
        <v>1136</v>
      </c>
      <c r="D52" s="115">
        <v>0</v>
      </c>
      <c r="E52" s="115" t="s">
        <v>1136</v>
      </c>
      <c r="F52" s="115" t="s">
        <v>1136</v>
      </c>
      <c r="G52" s="115">
        <v>0</v>
      </c>
      <c r="H52" s="115" t="s">
        <v>1136</v>
      </c>
      <c r="I52" s="115">
        <v>0</v>
      </c>
      <c r="J52" s="115">
        <v>0</v>
      </c>
      <c r="K52" s="115">
        <v>0</v>
      </c>
      <c r="N52" s="23"/>
      <c r="R52" s="23"/>
    </row>
    <row r="53" spans="1:18" ht="14.25" customHeight="1">
      <c r="A53" s="80"/>
      <c r="B53" s="81" t="s">
        <v>345</v>
      </c>
      <c r="C53" s="339">
        <v>751</v>
      </c>
      <c r="D53" s="339">
        <v>192</v>
      </c>
      <c r="E53" s="339">
        <v>559</v>
      </c>
      <c r="F53" s="339">
        <v>15</v>
      </c>
      <c r="G53" s="339">
        <v>6</v>
      </c>
      <c r="H53" s="339">
        <v>9</v>
      </c>
      <c r="I53" s="339">
        <v>27</v>
      </c>
      <c r="J53" s="339" t="s">
        <v>1136</v>
      </c>
      <c r="K53" s="339" t="s">
        <v>1136</v>
      </c>
    </row>
    <row r="54" spans="1:18" ht="14.25" customHeight="1">
      <c r="A54" s="99" t="s">
        <v>346</v>
      </c>
      <c r="B54" s="100" t="s">
        <v>347</v>
      </c>
      <c r="C54" s="115">
        <v>0</v>
      </c>
      <c r="D54" s="115">
        <v>0</v>
      </c>
      <c r="E54" s="115">
        <v>0</v>
      </c>
      <c r="F54" s="115">
        <v>0</v>
      </c>
      <c r="G54" s="115">
        <v>0</v>
      </c>
      <c r="H54" s="115">
        <v>0</v>
      </c>
      <c r="I54" s="115">
        <v>0</v>
      </c>
      <c r="J54" s="115">
        <v>0</v>
      </c>
      <c r="K54" s="115">
        <v>0</v>
      </c>
      <c r="R54" s="26"/>
    </row>
    <row r="55" spans="1:18" ht="14.25" customHeight="1">
      <c r="A55" s="101" t="s">
        <v>348</v>
      </c>
      <c r="B55" s="102" t="s">
        <v>349</v>
      </c>
      <c r="C55" s="116" t="s">
        <v>1136</v>
      </c>
      <c r="D55" s="116" t="s">
        <v>1136</v>
      </c>
      <c r="E55" s="116" t="s">
        <v>1136</v>
      </c>
      <c r="F55" s="116">
        <v>0</v>
      </c>
      <c r="G55" s="116">
        <v>0</v>
      </c>
      <c r="H55" s="116">
        <v>0</v>
      </c>
      <c r="I55" s="116">
        <v>0</v>
      </c>
      <c r="J55" s="116">
        <v>0</v>
      </c>
      <c r="K55" s="116">
        <v>0</v>
      </c>
    </row>
    <row r="56" spans="1:18" ht="14.25" customHeight="1">
      <c r="A56" s="99" t="s">
        <v>350</v>
      </c>
      <c r="B56" s="100" t="s">
        <v>351</v>
      </c>
      <c r="C56" s="115" t="s">
        <v>1136</v>
      </c>
      <c r="D56" s="115">
        <v>0</v>
      </c>
      <c r="E56" s="115" t="s">
        <v>1136</v>
      </c>
      <c r="F56" s="115" t="s">
        <v>1136</v>
      </c>
      <c r="G56" s="115">
        <v>0</v>
      </c>
      <c r="H56" s="115" t="s">
        <v>1136</v>
      </c>
      <c r="I56" s="115" t="s">
        <v>1136</v>
      </c>
      <c r="J56" s="115">
        <v>0</v>
      </c>
      <c r="K56" s="115" t="s">
        <v>1136</v>
      </c>
    </row>
    <row r="57" spans="1:18" ht="14.25" customHeight="1">
      <c r="A57" s="101" t="s">
        <v>352</v>
      </c>
      <c r="B57" s="102" t="s">
        <v>353</v>
      </c>
      <c r="C57" s="116" t="s">
        <v>1137</v>
      </c>
      <c r="D57" s="116" t="s">
        <v>1137</v>
      </c>
      <c r="E57" s="116" t="s">
        <v>1137</v>
      </c>
      <c r="F57" s="116" t="s">
        <v>1137</v>
      </c>
      <c r="G57" s="116" t="s">
        <v>1137</v>
      </c>
      <c r="H57" s="116" t="s">
        <v>1137</v>
      </c>
      <c r="I57" s="116" t="s">
        <v>1137</v>
      </c>
      <c r="J57" s="116" t="s">
        <v>1137</v>
      </c>
      <c r="K57" s="116" t="s">
        <v>1137</v>
      </c>
    </row>
    <row r="58" spans="1:18" ht="14.25" customHeight="1">
      <c r="A58" s="99" t="s">
        <v>354</v>
      </c>
      <c r="B58" s="100" t="s">
        <v>355</v>
      </c>
      <c r="C58" s="115">
        <v>0</v>
      </c>
      <c r="D58" s="115">
        <v>0</v>
      </c>
      <c r="E58" s="115">
        <v>0</v>
      </c>
      <c r="F58" s="115" t="s">
        <v>1136</v>
      </c>
      <c r="G58" s="115">
        <v>0</v>
      </c>
      <c r="H58" s="115" t="s">
        <v>1136</v>
      </c>
      <c r="I58" s="115">
        <v>0</v>
      </c>
      <c r="J58" s="115">
        <v>0</v>
      </c>
      <c r="K58" s="115">
        <v>0</v>
      </c>
    </row>
    <row r="59" spans="1:18" ht="14.25" customHeight="1">
      <c r="A59" s="101" t="s">
        <v>356</v>
      </c>
      <c r="B59" s="102" t="s">
        <v>357</v>
      </c>
      <c r="C59" s="116">
        <v>15</v>
      </c>
      <c r="D59" s="116" t="s">
        <v>1136</v>
      </c>
      <c r="E59" s="116" t="s">
        <v>1136</v>
      </c>
      <c r="F59" s="116" t="s">
        <v>1136</v>
      </c>
      <c r="G59" s="116">
        <v>0</v>
      </c>
      <c r="H59" s="116" t="s">
        <v>1136</v>
      </c>
      <c r="I59" s="116" t="s">
        <v>1136</v>
      </c>
      <c r="J59" s="115">
        <v>0</v>
      </c>
      <c r="K59" s="116" t="s">
        <v>1136</v>
      </c>
    </row>
    <row r="60" spans="1:18" ht="14.25" customHeight="1">
      <c r="A60" s="99" t="s">
        <v>358</v>
      </c>
      <c r="B60" s="100" t="s">
        <v>359</v>
      </c>
      <c r="C60" s="115">
        <v>0</v>
      </c>
      <c r="D60" s="115">
        <v>0</v>
      </c>
      <c r="E60" s="115">
        <v>0</v>
      </c>
      <c r="F60" s="115">
        <v>0</v>
      </c>
      <c r="G60" s="115">
        <v>0</v>
      </c>
      <c r="H60" s="115">
        <v>0</v>
      </c>
      <c r="I60" s="115" t="s">
        <v>1136</v>
      </c>
      <c r="J60" s="115" t="s">
        <v>1136</v>
      </c>
      <c r="K60" s="115" t="s">
        <v>1136</v>
      </c>
    </row>
    <row r="61" spans="1:18" ht="14.25" customHeight="1">
      <c r="A61" s="101" t="s">
        <v>360</v>
      </c>
      <c r="B61" s="102" t="s">
        <v>361</v>
      </c>
      <c r="C61" s="116">
        <v>248</v>
      </c>
      <c r="D61" s="116">
        <v>63</v>
      </c>
      <c r="E61" s="116">
        <v>185</v>
      </c>
      <c r="F61" s="116" t="s">
        <v>1136</v>
      </c>
      <c r="G61" s="116" t="s">
        <v>1136</v>
      </c>
      <c r="H61" s="116">
        <v>0</v>
      </c>
      <c r="I61" s="116">
        <v>0</v>
      </c>
      <c r="J61" s="116">
        <v>0</v>
      </c>
      <c r="K61" s="116">
        <v>0</v>
      </c>
    </row>
    <row r="62" spans="1:18" ht="14.25" customHeight="1">
      <c r="A62" s="99" t="s">
        <v>362</v>
      </c>
      <c r="B62" s="100" t="s">
        <v>363</v>
      </c>
      <c r="C62" s="115">
        <v>354</v>
      </c>
      <c r="D62" s="115">
        <v>95</v>
      </c>
      <c r="E62" s="115">
        <v>259</v>
      </c>
      <c r="F62" s="115">
        <v>9</v>
      </c>
      <c r="G62" s="115" t="s">
        <v>1136</v>
      </c>
      <c r="H62" s="115" t="s">
        <v>1136</v>
      </c>
      <c r="I62" s="115">
        <v>21</v>
      </c>
      <c r="J62" s="115" t="s">
        <v>1136</v>
      </c>
      <c r="K62" s="115" t="s">
        <v>1136</v>
      </c>
      <c r="N62" s="262"/>
    </row>
    <row r="63" spans="1:18" ht="14.25" customHeight="1">
      <c r="A63" s="101" t="s">
        <v>364</v>
      </c>
      <c r="B63" s="102" t="s">
        <v>365</v>
      </c>
      <c r="C63" s="116">
        <v>7</v>
      </c>
      <c r="D63" s="116" t="s">
        <v>1136</v>
      </c>
      <c r="E63" s="115" t="s">
        <v>1136</v>
      </c>
      <c r="F63" s="116">
        <v>0</v>
      </c>
      <c r="G63" s="116">
        <v>0</v>
      </c>
      <c r="H63" s="116">
        <v>0</v>
      </c>
      <c r="I63" s="116">
        <v>0</v>
      </c>
      <c r="J63" s="116">
        <v>0</v>
      </c>
      <c r="K63" s="116">
        <v>0</v>
      </c>
      <c r="N63" s="262"/>
    </row>
    <row r="64" spans="1:18" ht="14.25" customHeight="1">
      <c r="A64" s="99" t="s">
        <v>366</v>
      </c>
      <c r="B64" s="100" t="s">
        <v>367</v>
      </c>
      <c r="C64" s="115">
        <v>107</v>
      </c>
      <c r="D64" s="115">
        <v>27</v>
      </c>
      <c r="E64" s="115">
        <v>80</v>
      </c>
      <c r="F64" s="115" t="s">
        <v>1136</v>
      </c>
      <c r="G64" s="115">
        <v>0</v>
      </c>
      <c r="H64" s="115" t="s">
        <v>1136</v>
      </c>
      <c r="I64" s="115">
        <v>0</v>
      </c>
      <c r="J64" s="115">
        <v>0</v>
      </c>
      <c r="K64" s="115">
        <v>0</v>
      </c>
      <c r="N64" s="262"/>
    </row>
    <row r="65" spans="1:11" ht="14.25" customHeight="1">
      <c r="A65" s="101" t="s">
        <v>368</v>
      </c>
      <c r="B65" s="102" t="s">
        <v>369</v>
      </c>
      <c r="C65" s="116">
        <v>0</v>
      </c>
      <c r="D65" s="116">
        <v>0</v>
      </c>
      <c r="E65" s="116">
        <v>0</v>
      </c>
      <c r="F65" s="116">
        <v>0</v>
      </c>
      <c r="G65" s="116">
        <v>0</v>
      </c>
      <c r="H65" s="116">
        <v>0</v>
      </c>
      <c r="I65" s="116">
        <v>0</v>
      </c>
      <c r="J65" s="116">
        <v>0</v>
      </c>
      <c r="K65" s="116">
        <v>0</v>
      </c>
    </row>
    <row r="66" spans="1:11" s="26" customFormat="1" ht="14.25" customHeight="1">
      <c r="A66" s="99" t="s">
        <v>370</v>
      </c>
      <c r="B66" s="100" t="s">
        <v>371</v>
      </c>
      <c r="C66" s="115">
        <v>8</v>
      </c>
      <c r="D66" s="115" t="s">
        <v>1136</v>
      </c>
      <c r="E66" s="115" t="s">
        <v>1136</v>
      </c>
      <c r="F66" s="115">
        <v>0</v>
      </c>
      <c r="G66" s="115">
        <v>0</v>
      </c>
      <c r="H66" s="115">
        <v>0</v>
      </c>
      <c r="I66" s="115">
        <v>0</v>
      </c>
      <c r="J66" s="115">
        <v>0</v>
      </c>
      <c r="K66" s="115">
        <v>0</v>
      </c>
    </row>
    <row r="67" spans="1:11" ht="14.25" customHeight="1">
      <c r="A67" s="80"/>
      <c r="B67" s="81" t="s">
        <v>372</v>
      </c>
      <c r="C67" s="339">
        <v>190</v>
      </c>
      <c r="D67" s="339">
        <v>54</v>
      </c>
      <c r="E67" s="339">
        <v>136</v>
      </c>
      <c r="F67" s="339">
        <v>5</v>
      </c>
      <c r="G67" s="339">
        <v>0</v>
      </c>
      <c r="H67" s="339">
        <v>5</v>
      </c>
      <c r="I67" s="339">
        <v>46</v>
      </c>
      <c r="J67" s="339">
        <v>7</v>
      </c>
      <c r="K67" s="339">
        <v>39</v>
      </c>
    </row>
    <row r="68" spans="1:11" ht="14.25" customHeight="1">
      <c r="A68" s="99" t="s">
        <v>373</v>
      </c>
      <c r="B68" s="100" t="s">
        <v>374</v>
      </c>
      <c r="C68" s="115" t="s">
        <v>1137</v>
      </c>
      <c r="D68" s="115" t="s">
        <v>1137</v>
      </c>
      <c r="E68" s="115" t="s">
        <v>1137</v>
      </c>
      <c r="F68" s="115" t="s">
        <v>1137</v>
      </c>
      <c r="G68" s="116" t="s">
        <v>1137</v>
      </c>
      <c r="H68" s="116" t="s">
        <v>1137</v>
      </c>
      <c r="I68" s="116" t="s">
        <v>1137</v>
      </c>
      <c r="J68" s="115" t="s">
        <v>1137</v>
      </c>
      <c r="K68" s="116" t="s">
        <v>1137</v>
      </c>
    </row>
    <row r="69" spans="1:11" ht="14.25" customHeight="1">
      <c r="A69" s="101" t="s">
        <v>375</v>
      </c>
      <c r="B69" s="102" t="s">
        <v>376</v>
      </c>
      <c r="C69" s="116" t="s">
        <v>1136</v>
      </c>
      <c r="D69" s="115" t="s">
        <v>1136</v>
      </c>
      <c r="E69" s="116" t="s">
        <v>1136</v>
      </c>
      <c r="F69" s="116">
        <v>0</v>
      </c>
      <c r="G69" s="116">
        <v>0</v>
      </c>
      <c r="H69" s="116">
        <v>0</v>
      </c>
      <c r="I69" s="116" t="s">
        <v>1136</v>
      </c>
      <c r="J69" s="116">
        <v>0</v>
      </c>
      <c r="K69" s="115" t="s">
        <v>1136</v>
      </c>
    </row>
    <row r="70" spans="1:11" ht="14.25" customHeight="1">
      <c r="A70" s="99" t="s">
        <v>377</v>
      </c>
      <c r="B70" s="100" t="s">
        <v>378</v>
      </c>
      <c r="C70" s="115">
        <v>24</v>
      </c>
      <c r="D70" s="115">
        <v>9</v>
      </c>
      <c r="E70" s="115">
        <v>15</v>
      </c>
      <c r="F70" s="115">
        <v>0</v>
      </c>
      <c r="G70" s="116">
        <v>0</v>
      </c>
      <c r="H70" s="116">
        <v>0</v>
      </c>
      <c r="I70" s="116">
        <v>5</v>
      </c>
      <c r="J70" s="116">
        <v>0</v>
      </c>
      <c r="K70" s="116">
        <v>5</v>
      </c>
    </row>
    <row r="71" spans="1:11" ht="14.25" customHeight="1">
      <c r="A71" s="101" t="s">
        <v>379</v>
      </c>
      <c r="B71" s="102" t="s">
        <v>380</v>
      </c>
      <c r="C71" s="116" t="s">
        <v>1136</v>
      </c>
      <c r="D71" s="116">
        <v>0</v>
      </c>
      <c r="E71" s="116" t="s">
        <v>1136</v>
      </c>
      <c r="F71" s="116">
        <v>0</v>
      </c>
      <c r="G71" s="116">
        <v>0</v>
      </c>
      <c r="H71" s="116">
        <v>0</v>
      </c>
      <c r="I71" s="116">
        <v>4</v>
      </c>
      <c r="J71" s="116" t="s">
        <v>1136</v>
      </c>
      <c r="K71" s="116" t="s">
        <v>1136</v>
      </c>
    </row>
    <row r="72" spans="1:11" ht="14.25" customHeight="1">
      <c r="A72" s="99" t="s">
        <v>381</v>
      </c>
      <c r="B72" s="100" t="s">
        <v>382</v>
      </c>
      <c r="C72" s="115" t="s">
        <v>1137</v>
      </c>
      <c r="D72" s="115" t="s">
        <v>1137</v>
      </c>
      <c r="E72" s="115" t="s">
        <v>1137</v>
      </c>
      <c r="F72" s="115" t="s">
        <v>1137</v>
      </c>
      <c r="G72" s="116" t="s">
        <v>1137</v>
      </c>
      <c r="H72" s="116" t="s">
        <v>1137</v>
      </c>
      <c r="I72" s="116" t="s">
        <v>1137</v>
      </c>
      <c r="J72" s="116" t="s">
        <v>1137</v>
      </c>
      <c r="K72" s="116" t="s">
        <v>1137</v>
      </c>
    </row>
    <row r="73" spans="1:11" ht="14.25" customHeight="1">
      <c r="A73" s="101" t="s">
        <v>383</v>
      </c>
      <c r="B73" s="102" t="s">
        <v>384</v>
      </c>
      <c r="C73" s="116">
        <v>0</v>
      </c>
      <c r="D73" s="116">
        <v>0</v>
      </c>
      <c r="E73" s="116">
        <v>0</v>
      </c>
      <c r="F73" s="116">
        <v>0</v>
      </c>
      <c r="G73" s="116">
        <v>0</v>
      </c>
      <c r="H73" s="116">
        <v>0</v>
      </c>
      <c r="I73" s="116" t="s">
        <v>1136</v>
      </c>
      <c r="J73" s="116" t="s">
        <v>1136</v>
      </c>
      <c r="K73" s="116" t="s">
        <v>1136</v>
      </c>
    </row>
    <row r="74" spans="1:11" ht="14.25" customHeight="1">
      <c r="A74" s="99" t="s">
        <v>385</v>
      </c>
      <c r="B74" s="100" t="s">
        <v>386</v>
      </c>
      <c r="C74" s="115">
        <v>32</v>
      </c>
      <c r="D74" s="115">
        <v>8</v>
      </c>
      <c r="E74" s="116">
        <v>24</v>
      </c>
      <c r="F74" s="115" t="s">
        <v>1136</v>
      </c>
      <c r="G74" s="115">
        <v>0</v>
      </c>
      <c r="H74" s="115" t="s">
        <v>1136</v>
      </c>
      <c r="I74" s="115">
        <v>0</v>
      </c>
      <c r="J74" s="115">
        <v>0</v>
      </c>
      <c r="K74" s="115">
        <v>0</v>
      </c>
    </row>
    <row r="75" spans="1:11" ht="14.25" customHeight="1">
      <c r="A75" s="101" t="s">
        <v>387</v>
      </c>
      <c r="B75" s="102" t="s">
        <v>388</v>
      </c>
      <c r="C75" s="116">
        <v>55</v>
      </c>
      <c r="D75" s="116">
        <v>13</v>
      </c>
      <c r="E75" s="116">
        <v>42</v>
      </c>
      <c r="F75" s="116">
        <v>0</v>
      </c>
      <c r="G75" s="116">
        <v>0</v>
      </c>
      <c r="H75" s="116">
        <v>0</v>
      </c>
      <c r="I75" s="116" t="s">
        <v>1136</v>
      </c>
      <c r="J75" s="116" t="s">
        <v>1136</v>
      </c>
      <c r="K75" s="116">
        <v>0</v>
      </c>
    </row>
    <row r="76" spans="1:11" ht="14.25" customHeight="1">
      <c r="A76" s="99" t="s">
        <v>389</v>
      </c>
      <c r="B76" s="100" t="s">
        <v>390</v>
      </c>
      <c r="C76" s="115">
        <v>14</v>
      </c>
      <c r="D76" s="115">
        <v>4</v>
      </c>
      <c r="E76" s="115">
        <v>10</v>
      </c>
      <c r="F76" s="115" t="s">
        <v>1136</v>
      </c>
      <c r="G76" s="115">
        <v>0</v>
      </c>
      <c r="H76" s="115" t="s">
        <v>1136</v>
      </c>
      <c r="I76" s="115">
        <v>6</v>
      </c>
      <c r="J76" s="115">
        <v>0</v>
      </c>
      <c r="K76" s="115">
        <v>6</v>
      </c>
    </row>
    <row r="77" spans="1:11" ht="14.25" customHeight="1">
      <c r="A77" s="101" t="s">
        <v>391</v>
      </c>
      <c r="B77" s="102" t="s">
        <v>392</v>
      </c>
      <c r="C77" s="116">
        <v>10</v>
      </c>
      <c r="D77" s="116">
        <v>4</v>
      </c>
      <c r="E77" s="116">
        <v>6</v>
      </c>
      <c r="F77" s="116" t="s">
        <v>1136</v>
      </c>
      <c r="G77" s="116">
        <v>0</v>
      </c>
      <c r="H77" s="116" t="s">
        <v>1136</v>
      </c>
      <c r="I77" s="116" t="s">
        <v>1136</v>
      </c>
      <c r="J77" s="115">
        <v>0</v>
      </c>
      <c r="K77" s="116" t="s">
        <v>1136</v>
      </c>
    </row>
    <row r="78" spans="1:11" ht="14.25" customHeight="1">
      <c r="A78" s="99" t="s">
        <v>393</v>
      </c>
      <c r="B78" s="100" t="s">
        <v>394</v>
      </c>
      <c r="C78" s="115" t="s">
        <v>1136</v>
      </c>
      <c r="D78" s="115">
        <v>0</v>
      </c>
      <c r="E78" s="115" t="s">
        <v>1136</v>
      </c>
      <c r="F78" s="115" t="s">
        <v>1136</v>
      </c>
      <c r="G78" s="115">
        <v>0</v>
      </c>
      <c r="H78" s="115" t="s">
        <v>1136</v>
      </c>
      <c r="I78" s="115">
        <v>7</v>
      </c>
      <c r="J78" s="115">
        <v>0</v>
      </c>
      <c r="K78" s="115">
        <v>7</v>
      </c>
    </row>
    <row r="79" spans="1:11" ht="14.25" customHeight="1">
      <c r="A79" s="101" t="s">
        <v>395</v>
      </c>
      <c r="B79" s="102" t="s">
        <v>396</v>
      </c>
      <c r="C79" s="116">
        <v>6</v>
      </c>
      <c r="D79" s="116" t="s">
        <v>1136</v>
      </c>
      <c r="E79" s="115" t="s">
        <v>1136</v>
      </c>
      <c r="F79" s="116" t="s">
        <v>1136</v>
      </c>
      <c r="G79" s="115">
        <v>0</v>
      </c>
      <c r="H79" s="115" t="s">
        <v>1136</v>
      </c>
      <c r="I79" s="115">
        <v>7</v>
      </c>
      <c r="J79" s="115" t="s">
        <v>1136</v>
      </c>
      <c r="K79" s="115" t="s">
        <v>1136</v>
      </c>
    </row>
    <row r="80" spans="1:11" ht="14.25" customHeight="1">
      <c r="A80" s="99" t="s">
        <v>397</v>
      </c>
      <c r="B80" s="100" t="s">
        <v>398</v>
      </c>
      <c r="C80" s="116">
        <v>17</v>
      </c>
      <c r="D80" s="115" t="s">
        <v>1136</v>
      </c>
      <c r="E80" s="115" t="s">
        <v>1136</v>
      </c>
      <c r="F80" s="115">
        <v>0</v>
      </c>
      <c r="G80" s="115">
        <v>0</v>
      </c>
      <c r="H80" s="115">
        <v>0</v>
      </c>
      <c r="I80" s="115">
        <v>4</v>
      </c>
      <c r="J80" s="115" t="s">
        <v>1136</v>
      </c>
      <c r="K80" s="115" t="s">
        <v>1136</v>
      </c>
    </row>
    <row r="81" spans="1:11" ht="14.25" customHeight="1">
      <c r="A81" s="80"/>
      <c r="B81" s="81" t="s">
        <v>399</v>
      </c>
      <c r="C81" s="339">
        <v>116</v>
      </c>
      <c r="D81" s="339">
        <v>29</v>
      </c>
      <c r="E81" s="339">
        <v>87</v>
      </c>
      <c r="F81" s="339" t="s">
        <v>1136</v>
      </c>
      <c r="G81" s="339">
        <v>0</v>
      </c>
      <c r="H81" s="339" t="s">
        <v>1136</v>
      </c>
      <c r="I81" s="339">
        <v>37</v>
      </c>
      <c r="J81" s="339">
        <v>6</v>
      </c>
      <c r="K81" s="339">
        <v>31</v>
      </c>
    </row>
    <row r="82" spans="1:11" ht="14.25" customHeight="1">
      <c r="A82" s="99" t="s">
        <v>400</v>
      </c>
      <c r="B82" s="100" t="s">
        <v>401</v>
      </c>
      <c r="C82" s="115">
        <v>8</v>
      </c>
      <c r="D82" s="115" t="s">
        <v>1136</v>
      </c>
      <c r="E82" s="115" t="s">
        <v>1136</v>
      </c>
      <c r="F82" s="115" t="s">
        <v>1136</v>
      </c>
      <c r="G82" s="115">
        <v>0</v>
      </c>
      <c r="H82" s="115" t="s">
        <v>1136</v>
      </c>
      <c r="I82" s="115" t="s">
        <v>1136</v>
      </c>
      <c r="J82" s="115" t="s">
        <v>1136</v>
      </c>
      <c r="K82" s="115" t="s">
        <v>1136</v>
      </c>
    </row>
    <row r="83" spans="1:11" ht="14.25" customHeight="1">
      <c r="A83" s="101" t="s">
        <v>402</v>
      </c>
      <c r="B83" s="102" t="s">
        <v>403</v>
      </c>
      <c r="C83" s="116">
        <v>0</v>
      </c>
      <c r="D83" s="116">
        <v>0</v>
      </c>
      <c r="E83" s="116">
        <v>0</v>
      </c>
      <c r="F83" s="116">
        <v>0</v>
      </c>
      <c r="G83" s="116">
        <v>0</v>
      </c>
      <c r="H83" s="116">
        <v>0</v>
      </c>
      <c r="I83" s="116">
        <v>0</v>
      </c>
      <c r="J83" s="116">
        <v>0</v>
      </c>
      <c r="K83" s="116">
        <v>0</v>
      </c>
    </row>
    <row r="84" spans="1:11" ht="14.25" customHeight="1">
      <c r="A84" s="99" t="s">
        <v>404</v>
      </c>
      <c r="B84" s="100" t="s">
        <v>405</v>
      </c>
      <c r="C84" s="115">
        <v>6</v>
      </c>
      <c r="D84" s="115">
        <v>0</v>
      </c>
      <c r="E84" s="115">
        <v>6</v>
      </c>
      <c r="F84" s="115">
        <v>0</v>
      </c>
      <c r="G84" s="115">
        <v>0</v>
      </c>
      <c r="H84" s="115">
        <v>0</v>
      </c>
      <c r="I84" s="115" t="s">
        <v>1136</v>
      </c>
      <c r="J84" s="115" t="s">
        <v>1136</v>
      </c>
      <c r="K84" s="115" t="s">
        <v>1136</v>
      </c>
    </row>
    <row r="85" spans="1:11" ht="14.25" customHeight="1">
      <c r="A85" s="101" t="s">
        <v>406</v>
      </c>
      <c r="B85" s="102" t="s">
        <v>407</v>
      </c>
      <c r="C85" s="116">
        <v>31</v>
      </c>
      <c r="D85" s="116">
        <v>10</v>
      </c>
      <c r="E85" s="116">
        <v>21</v>
      </c>
      <c r="F85" s="116">
        <v>0</v>
      </c>
      <c r="G85" s="116">
        <v>0</v>
      </c>
      <c r="H85" s="116">
        <v>0</v>
      </c>
      <c r="I85" s="116" t="s">
        <v>1136</v>
      </c>
      <c r="J85" s="116">
        <v>0</v>
      </c>
      <c r="K85" s="116" t="s">
        <v>1136</v>
      </c>
    </row>
    <row r="86" spans="1:11" ht="14.25" customHeight="1">
      <c r="A86" s="99" t="s">
        <v>408</v>
      </c>
      <c r="B86" s="100" t="s">
        <v>409</v>
      </c>
      <c r="C86" s="115" t="s">
        <v>1136</v>
      </c>
      <c r="D86" s="115">
        <v>0</v>
      </c>
      <c r="E86" s="115" t="s">
        <v>1136</v>
      </c>
      <c r="F86" s="115">
        <v>0</v>
      </c>
      <c r="G86" s="115">
        <v>0</v>
      </c>
      <c r="H86" s="115">
        <v>0</v>
      </c>
      <c r="I86" s="115">
        <v>0</v>
      </c>
      <c r="J86" s="115">
        <v>0</v>
      </c>
      <c r="K86" s="115">
        <v>0</v>
      </c>
    </row>
    <row r="87" spans="1:11" ht="14.25" customHeight="1">
      <c r="A87" s="101" t="s">
        <v>410</v>
      </c>
      <c r="B87" s="102" t="s">
        <v>411</v>
      </c>
      <c r="C87" s="116">
        <v>0</v>
      </c>
      <c r="D87" s="116">
        <v>0</v>
      </c>
      <c r="E87" s="116">
        <v>0</v>
      </c>
      <c r="F87" s="116">
        <v>0</v>
      </c>
      <c r="G87" s="115">
        <v>0</v>
      </c>
      <c r="H87" s="115">
        <v>0</v>
      </c>
      <c r="I87" s="115">
        <v>0</v>
      </c>
      <c r="J87" s="115">
        <v>0</v>
      </c>
      <c r="K87" s="115">
        <v>0</v>
      </c>
    </row>
    <row r="88" spans="1:11" ht="14.25" customHeight="1">
      <c r="A88" s="99" t="s">
        <v>412</v>
      </c>
      <c r="B88" s="100" t="s">
        <v>413</v>
      </c>
      <c r="C88" s="115">
        <v>64</v>
      </c>
      <c r="D88" s="115">
        <v>14</v>
      </c>
      <c r="E88" s="115">
        <v>50</v>
      </c>
      <c r="F88" s="115" t="s">
        <v>1136</v>
      </c>
      <c r="G88" s="115">
        <v>0</v>
      </c>
      <c r="H88" s="115" t="s">
        <v>1136</v>
      </c>
      <c r="I88" s="115">
        <v>25</v>
      </c>
      <c r="J88" s="115" t="s">
        <v>1136</v>
      </c>
      <c r="K88" s="115" t="s">
        <v>1136</v>
      </c>
    </row>
    <row r="89" spans="1:11" ht="14.25" customHeight="1">
      <c r="A89" s="101" t="s">
        <v>414</v>
      </c>
      <c r="B89" s="102" t="s">
        <v>415</v>
      </c>
      <c r="C89" s="116" t="s">
        <v>1136</v>
      </c>
      <c r="D89" s="116" t="s">
        <v>1136</v>
      </c>
      <c r="E89" s="116" t="s">
        <v>1136</v>
      </c>
      <c r="F89" s="116">
        <v>0</v>
      </c>
      <c r="G89" s="115">
        <v>0</v>
      </c>
      <c r="H89" s="115">
        <v>0</v>
      </c>
      <c r="I89" s="115">
        <v>4</v>
      </c>
      <c r="J89" s="115">
        <v>0</v>
      </c>
      <c r="K89" s="115">
        <v>4</v>
      </c>
    </row>
    <row r="90" spans="1:11" s="26" customFormat="1" ht="14.25" customHeight="1">
      <c r="A90" s="80"/>
      <c r="B90" s="81" t="s">
        <v>416</v>
      </c>
      <c r="C90" s="339">
        <v>149</v>
      </c>
      <c r="D90" s="339">
        <v>47</v>
      </c>
      <c r="E90" s="339">
        <v>102</v>
      </c>
      <c r="F90" s="339">
        <v>5</v>
      </c>
      <c r="G90" s="339" t="s">
        <v>1136</v>
      </c>
      <c r="H90" s="339" t="s">
        <v>1136</v>
      </c>
      <c r="I90" s="339">
        <v>58</v>
      </c>
      <c r="J90" s="339">
        <v>16</v>
      </c>
      <c r="K90" s="339">
        <v>42</v>
      </c>
    </row>
    <row r="91" spans="1:11" ht="14.25" customHeight="1">
      <c r="A91" s="101" t="s">
        <v>417</v>
      </c>
      <c r="B91" s="102" t="s">
        <v>418</v>
      </c>
      <c r="C91" s="116">
        <v>18</v>
      </c>
      <c r="D91" s="116">
        <v>11</v>
      </c>
      <c r="E91" s="116">
        <v>7</v>
      </c>
      <c r="F91" s="116">
        <v>0</v>
      </c>
      <c r="G91" s="115">
        <v>0</v>
      </c>
      <c r="H91" s="115">
        <v>0</v>
      </c>
      <c r="I91" s="115" t="s">
        <v>1136</v>
      </c>
      <c r="J91" s="115" t="s">
        <v>1136</v>
      </c>
      <c r="K91" s="115" t="s">
        <v>1136</v>
      </c>
    </row>
    <row r="92" spans="1:11" ht="14.25" customHeight="1">
      <c r="A92" s="99" t="s">
        <v>419</v>
      </c>
      <c r="B92" s="100" t="s">
        <v>420</v>
      </c>
      <c r="C92" s="115">
        <v>9</v>
      </c>
      <c r="D92" s="115" t="s">
        <v>1136</v>
      </c>
      <c r="E92" s="115" t="s">
        <v>1136</v>
      </c>
      <c r="F92" s="115">
        <v>0</v>
      </c>
      <c r="G92" s="115">
        <v>0</v>
      </c>
      <c r="H92" s="115">
        <v>0</v>
      </c>
      <c r="I92" s="115">
        <v>0</v>
      </c>
      <c r="J92" s="115">
        <v>0</v>
      </c>
      <c r="K92" s="115">
        <v>0</v>
      </c>
    </row>
    <row r="93" spans="1:11" ht="14.25" customHeight="1">
      <c r="A93" s="101" t="s">
        <v>421</v>
      </c>
      <c r="B93" s="102" t="s">
        <v>422</v>
      </c>
      <c r="C93" s="116" t="s">
        <v>1136</v>
      </c>
      <c r="D93" s="116">
        <v>0</v>
      </c>
      <c r="E93" s="116" t="s">
        <v>1136</v>
      </c>
      <c r="F93" s="116">
        <v>0</v>
      </c>
      <c r="G93" s="116">
        <v>0</v>
      </c>
      <c r="H93" s="116">
        <v>0</v>
      </c>
      <c r="I93" s="116">
        <v>0</v>
      </c>
      <c r="J93" s="116">
        <v>0</v>
      </c>
      <c r="K93" s="116">
        <v>0</v>
      </c>
    </row>
    <row r="94" spans="1:11" ht="14.25" customHeight="1">
      <c r="A94" s="99" t="s">
        <v>423</v>
      </c>
      <c r="B94" s="100" t="s">
        <v>424</v>
      </c>
      <c r="C94" s="115">
        <v>6</v>
      </c>
      <c r="D94" s="115" t="s">
        <v>1136</v>
      </c>
      <c r="E94" s="115" t="s">
        <v>1136</v>
      </c>
      <c r="F94" s="115">
        <v>0</v>
      </c>
      <c r="G94" s="115">
        <v>0</v>
      </c>
      <c r="H94" s="115">
        <v>0</v>
      </c>
      <c r="I94" s="115">
        <v>5</v>
      </c>
      <c r="J94" s="115" t="s">
        <v>1136</v>
      </c>
      <c r="K94" s="115" t="s">
        <v>1136</v>
      </c>
    </row>
    <row r="95" spans="1:11" ht="14.25" customHeight="1">
      <c r="A95" s="101" t="s">
        <v>425</v>
      </c>
      <c r="B95" s="102" t="s">
        <v>426</v>
      </c>
      <c r="C95" s="116">
        <v>9</v>
      </c>
      <c r="D95" s="116" t="s">
        <v>1136</v>
      </c>
      <c r="E95" s="116" t="s">
        <v>1136</v>
      </c>
      <c r="F95" s="116" t="s">
        <v>1136</v>
      </c>
      <c r="G95" s="116">
        <v>0</v>
      </c>
      <c r="H95" s="116" t="s">
        <v>1136</v>
      </c>
      <c r="I95" s="116" t="s">
        <v>1137</v>
      </c>
      <c r="J95" s="116" t="s">
        <v>1137</v>
      </c>
      <c r="K95" s="116" t="s">
        <v>1137</v>
      </c>
    </row>
    <row r="96" spans="1:11" ht="14.25" customHeight="1">
      <c r="A96" s="99" t="s">
        <v>427</v>
      </c>
      <c r="B96" s="100" t="s">
        <v>428</v>
      </c>
      <c r="C96" s="115">
        <v>13</v>
      </c>
      <c r="D96" s="115" t="s">
        <v>1136</v>
      </c>
      <c r="E96" s="115" t="s">
        <v>1136</v>
      </c>
      <c r="F96" s="115" t="s">
        <v>1136</v>
      </c>
      <c r="G96" s="115" t="s">
        <v>1136</v>
      </c>
      <c r="H96" s="115">
        <v>0</v>
      </c>
      <c r="I96" s="115">
        <v>0</v>
      </c>
      <c r="J96" s="115">
        <v>0</v>
      </c>
      <c r="K96" s="115">
        <v>0</v>
      </c>
    </row>
    <row r="97" spans="1:11" ht="14.25" customHeight="1">
      <c r="A97" s="101" t="s">
        <v>429</v>
      </c>
      <c r="B97" s="102" t="s">
        <v>430</v>
      </c>
      <c r="C97" s="116">
        <v>43</v>
      </c>
      <c r="D97" s="116">
        <v>9</v>
      </c>
      <c r="E97" s="116">
        <v>34</v>
      </c>
      <c r="F97" s="116">
        <v>0</v>
      </c>
      <c r="G97" s="116">
        <v>0</v>
      </c>
      <c r="H97" s="116">
        <v>0</v>
      </c>
      <c r="I97" s="116">
        <v>0</v>
      </c>
      <c r="J97" s="116">
        <v>0</v>
      </c>
      <c r="K97" s="116">
        <v>0</v>
      </c>
    </row>
    <row r="98" spans="1:11" ht="14.25" customHeight="1">
      <c r="A98" s="99" t="s">
        <v>431</v>
      </c>
      <c r="B98" s="100" t="s">
        <v>432</v>
      </c>
      <c r="C98" s="115" t="s">
        <v>1136</v>
      </c>
      <c r="D98" s="115">
        <v>0</v>
      </c>
      <c r="E98" s="115" t="s">
        <v>1136</v>
      </c>
      <c r="F98" s="115">
        <v>0</v>
      </c>
      <c r="G98" s="115">
        <v>0</v>
      </c>
      <c r="H98" s="115">
        <v>0</v>
      </c>
      <c r="I98" s="115">
        <v>0</v>
      </c>
      <c r="J98" s="115">
        <v>0</v>
      </c>
      <c r="K98" s="115">
        <v>0</v>
      </c>
    </row>
    <row r="99" spans="1:11" ht="14.25" customHeight="1">
      <c r="A99" s="101" t="s">
        <v>433</v>
      </c>
      <c r="B99" s="102" t="s">
        <v>434</v>
      </c>
      <c r="C99" s="116">
        <v>35</v>
      </c>
      <c r="D99" s="116">
        <v>10</v>
      </c>
      <c r="E99" s="116">
        <v>25</v>
      </c>
      <c r="F99" s="116">
        <v>0</v>
      </c>
      <c r="G99" s="115">
        <v>0</v>
      </c>
      <c r="H99" s="115">
        <v>0</v>
      </c>
      <c r="I99" s="115">
        <v>9</v>
      </c>
      <c r="J99" s="115">
        <v>0</v>
      </c>
      <c r="K99" s="115">
        <v>9</v>
      </c>
    </row>
    <row r="100" spans="1:11" ht="14.25" customHeight="1">
      <c r="A100" s="99" t="s">
        <v>435</v>
      </c>
      <c r="B100" s="100" t="s">
        <v>436</v>
      </c>
      <c r="C100" s="115">
        <v>0</v>
      </c>
      <c r="D100" s="115">
        <v>0</v>
      </c>
      <c r="E100" s="115">
        <v>0</v>
      </c>
      <c r="F100" s="115">
        <v>0</v>
      </c>
      <c r="G100" s="115">
        <v>0</v>
      </c>
      <c r="H100" s="115">
        <v>0</v>
      </c>
      <c r="I100" s="115" t="s">
        <v>1136</v>
      </c>
      <c r="J100" s="115">
        <v>0</v>
      </c>
      <c r="K100" s="115" t="s">
        <v>1136</v>
      </c>
    </row>
    <row r="101" spans="1:11" ht="14.25" customHeight="1">
      <c r="A101" s="101" t="s">
        <v>437</v>
      </c>
      <c r="B101" s="102" t="s">
        <v>438</v>
      </c>
      <c r="C101" s="116">
        <v>8</v>
      </c>
      <c r="D101" s="116">
        <v>4</v>
      </c>
      <c r="E101" s="116">
        <v>4</v>
      </c>
      <c r="F101" s="116">
        <v>0</v>
      </c>
      <c r="G101" s="116">
        <v>0</v>
      </c>
      <c r="H101" s="116">
        <v>0</v>
      </c>
      <c r="I101" s="116">
        <v>8</v>
      </c>
      <c r="J101" s="116">
        <v>4</v>
      </c>
      <c r="K101" s="115">
        <v>4</v>
      </c>
    </row>
    <row r="102" spans="1:11" ht="14.25" customHeight="1">
      <c r="A102" s="99" t="s">
        <v>439</v>
      </c>
      <c r="B102" s="100" t="s">
        <v>440</v>
      </c>
      <c r="C102" s="115">
        <v>4</v>
      </c>
      <c r="D102" s="115" t="s">
        <v>1136</v>
      </c>
      <c r="E102" s="115" t="s">
        <v>1136</v>
      </c>
      <c r="F102" s="115" t="s">
        <v>1136</v>
      </c>
      <c r="G102" s="115">
        <v>0</v>
      </c>
      <c r="H102" s="115" t="s">
        <v>1136</v>
      </c>
      <c r="I102" s="115">
        <v>0</v>
      </c>
      <c r="J102" s="115">
        <v>0</v>
      </c>
      <c r="K102" s="115">
        <v>0</v>
      </c>
    </row>
    <row r="103" spans="1:11" s="26" customFormat="1" ht="14.25" customHeight="1">
      <c r="A103" s="80"/>
      <c r="B103" s="81" t="s">
        <v>441</v>
      </c>
      <c r="C103" s="339">
        <v>91</v>
      </c>
      <c r="D103" s="339">
        <v>26</v>
      </c>
      <c r="E103" s="339">
        <v>65</v>
      </c>
      <c r="F103" s="339">
        <v>0</v>
      </c>
      <c r="G103" s="339">
        <v>0</v>
      </c>
      <c r="H103" s="339">
        <v>0</v>
      </c>
      <c r="I103" s="339">
        <v>0</v>
      </c>
      <c r="J103" s="339">
        <v>0</v>
      </c>
      <c r="K103" s="339">
        <v>0</v>
      </c>
    </row>
    <row r="104" spans="1:11" ht="14.25" customHeight="1">
      <c r="A104" s="99" t="s">
        <v>442</v>
      </c>
      <c r="B104" s="100" t="s">
        <v>443</v>
      </c>
      <c r="C104" s="115">
        <v>91</v>
      </c>
      <c r="D104" s="115">
        <v>26</v>
      </c>
      <c r="E104" s="115">
        <v>65</v>
      </c>
      <c r="F104" s="115">
        <v>0</v>
      </c>
      <c r="G104" s="115">
        <v>0</v>
      </c>
      <c r="H104" s="115">
        <v>0</v>
      </c>
      <c r="I104" s="115">
        <v>0</v>
      </c>
      <c r="J104" s="115">
        <v>0</v>
      </c>
      <c r="K104" s="115">
        <v>0</v>
      </c>
    </row>
    <row r="105" spans="1:11" s="26" customFormat="1" ht="14.25" customHeight="1">
      <c r="A105" s="80"/>
      <c r="B105" s="81" t="s">
        <v>444</v>
      </c>
      <c r="C105" s="339">
        <v>87</v>
      </c>
      <c r="D105" s="339">
        <v>20</v>
      </c>
      <c r="E105" s="339">
        <v>67</v>
      </c>
      <c r="F105" s="339" t="s">
        <v>1136</v>
      </c>
      <c r="G105" s="339" t="s">
        <v>1136</v>
      </c>
      <c r="H105" s="339" t="s">
        <v>1136</v>
      </c>
      <c r="I105" s="339">
        <v>25</v>
      </c>
      <c r="J105" s="339">
        <v>5</v>
      </c>
      <c r="K105" s="339">
        <v>20</v>
      </c>
    </row>
    <row r="106" spans="1:11" ht="14.25" customHeight="1">
      <c r="A106" s="99" t="s">
        <v>445</v>
      </c>
      <c r="B106" s="100" t="s">
        <v>446</v>
      </c>
      <c r="C106" s="115" t="s">
        <v>1136</v>
      </c>
      <c r="D106" s="115">
        <v>0</v>
      </c>
      <c r="E106" s="115" t="s">
        <v>1136</v>
      </c>
      <c r="F106" s="115">
        <v>0</v>
      </c>
      <c r="G106" s="115">
        <v>0</v>
      </c>
      <c r="H106" s="115">
        <v>0</v>
      </c>
      <c r="I106" s="115">
        <v>0</v>
      </c>
      <c r="J106" s="115">
        <v>0</v>
      </c>
      <c r="K106" s="115">
        <v>0</v>
      </c>
    </row>
    <row r="107" spans="1:11" ht="14.25" customHeight="1">
      <c r="A107" s="101" t="s">
        <v>447</v>
      </c>
      <c r="B107" s="102" t="s">
        <v>448</v>
      </c>
      <c r="C107" s="116">
        <v>37</v>
      </c>
      <c r="D107" s="116" t="s">
        <v>1136</v>
      </c>
      <c r="E107" s="116" t="s">
        <v>1136</v>
      </c>
      <c r="F107" s="116" t="s">
        <v>1136</v>
      </c>
      <c r="G107" s="116" t="s">
        <v>1136</v>
      </c>
      <c r="H107" s="116" t="s">
        <v>1136</v>
      </c>
      <c r="I107" s="116" t="s">
        <v>1136</v>
      </c>
      <c r="J107" s="116">
        <v>0</v>
      </c>
      <c r="K107" s="115" t="s">
        <v>1136</v>
      </c>
    </row>
    <row r="108" spans="1:11" ht="14.25" customHeight="1">
      <c r="A108" s="99" t="s">
        <v>449</v>
      </c>
      <c r="B108" s="100" t="s">
        <v>450</v>
      </c>
      <c r="C108" s="115" t="s">
        <v>1136</v>
      </c>
      <c r="D108" s="115" t="s">
        <v>1136</v>
      </c>
      <c r="E108" s="115" t="s">
        <v>1136</v>
      </c>
      <c r="F108" s="115">
        <v>0</v>
      </c>
      <c r="G108" s="115">
        <v>0</v>
      </c>
      <c r="H108" s="115">
        <v>0</v>
      </c>
      <c r="I108" s="115">
        <v>8</v>
      </c>
      <c r="J108" s="115" t="s">
        <v>1136</v>
      </c>
      <c r="K108" s="115" t="s">
        <v>1136</v>
      </c>
    </row>
    <row r="109" spans="1:11" ht="14.25" customHeight="1">
      <c r="A109" s="101" t="s">
        <v>451</v>
      </c>
      <c r="B109" s="102" t="s">
        <v>452</v>
      </c>
      <c r="C109" s="116">
        <v>35</v>
      </c>
      <c r="D109" s="116">
        <v>9</v>
      </c>
      <c r="E109" s="116">
        <v>26</v>
      </c>
      <c r="F109" s="116">
        <v>0</v>
      </c>
      <c r="G109" s="116">
        <v>0</v>
      </c>
      <c r="H109" s="116">
        <v>0</v>
      </c>
      <c r="I109" s="116">
        <v>10</v>
      </c>
      <c r="J109" s="115" t="s">
        <v>1136</v>
      </c>
      <c r="K109" s="116" t="s">
        <v>1136</v>
      </c>
    </row>
    <row r="110" spans="1:11" ht="14.25" customHeight="1">
      <c r="A110" s="99" t="s">
        <v>453</v>
      </c>
      <c r="B110" s="100" t="s">
        <v>454</v>
      </c>
      <c r="C110" s="115">
        <v>0</v>
      </c>
      <c r="D110" s="115">
        <v>0</v>
      </c>
      <c r="E110" s="115">
        <v>0</v>
      </c>
      <c r="F110" s="115" t="s">
        <v>1136</v>
      </c>
      <c r="G110" s="115">
        <v>0</v>
      </c>
      <c r="H110" s="115" t="s">
        <v>1136</v>
      </c>
      <c r="I110" s="115" t="s">
        <v>1136</v>
      </c>
      <c r="J110" s="115">
        <v>0</v>
      </c>
      <c r="K110" s="115" t="s">
        <v>1136</v>
      </c>
    </row>
    <row r="111" spans="1:11" s="26" customFormat="1" ht="14.25" customHeight="1">
      <c r="A111" s="80"/>
      <c r="B111" s="81" t="s">
        <v>455</v>
      </c>
      <c r="C111" s="339">
        <v>1380</v>
      </c>
      <c r="D111" s="339">
        <v>315</v>
      </c>
      <c r="E111" s="339">
        <v>1065</v>
      </c>
      <c r="F111" s="339">
        <v>11</v>
      </c>
      <c r="G111" s="339" t="s">
        <v>1136</v>
      </c>
      <c r="H111" s="339" t="s">
        <v>1136</v>
      </c>
      <c r="I111" s="339">
        <v>88</v>
      </c>
      <c r="J111" s="339">
        <v>16</v>
      </c>
      <c r="K111" s="339">
        <v>72</v>
      </c>
    </row>
    <row r="112" spans="1:11" ht="14.25" customHeight="1">
      <c r="A112" s="99" t="s">
        <v>456</v>
      </c>
      <c r="B112" s="100" t="s">
        <v>457</v>
      </c>
      <c r="C112" s="115" t="s">
        <v>1136</v>
      </c>
      <c r="D112" s="115">
        <v>0</v>
      </c>
      <c r="E112" s="115" t="s">
        <v>1136</v>
      </c>
      <c r="F112" s="115">
        <v>0</v>
      </c>
      <c r="G112" s="115">
        <v>0</v>
      </c>
      <c r="H112" s="115">
        <v>0</v>
      </c>
      <c r="I112" s="115">
        <v>0</v>
      </c>
      <c r="J112" s="115">
        <v>0</v>
      </c>
      <c r="K112" s="115">
        <v>0</v>
      </c>
    </row>
    <row r="113" spans="1:11" ht="14.25" customHeight="1">
      <c r="A113" s="101" t="s">
        <v>458</v>
      </c>
      <c r="B113" s="102" t="s">
        <v>459</v>
      </c>
      <c r="C113" s="116" t="s">
        <v>1136</v>
      </c>
      <c r="D113" s="116">
        <v>0</v>
      </c>
      <c r="E113" s="116" t="s">
        <v>1136</v>
      </c>
      <c r="F113" s="116">
        <v>0</v>
      </c>
      <c r="G113" s="116">
        <v>0</v>
      </c>
      <c r="H113" s="116">
        <v>0</v>
      </c>
      <c r="I113" s="116">
        <v>0</v>
      </c>
      <c r="J113" s="116">
        <v>0</v>
      </c>
      <c r="K113" s="115">
        <v>0</v>
      </c>
    </row>
    <row r="114" spans="1:11" ht="14.25" customHeight="1">
      <c r="A114" s="99" t="s">
        <v>460</v>
      </c>
      <c r="B114" s="100" t="s">
        <v>461</v>
      </c>
      <c r="C114" s="115" t="s">
        <v>1136</v>
      </c>
      <c r="D114" s="115" t="s">
        <v>1136</v>
      </c>
      <c r="E114" s="115" t="s">
        <v>1136</v>
      </c>
      <c r="F114" s="115" t="s">
        <v>1136</v>
      </c>
      <c r="G114" s="115">
        <v>0</v>
      </c>
      <c r="H114" s="115" t="s">
        <v>1136</v>
      </c>
      <c r="I114" s="115">
        <v>0</v>
      </c>
      <c r="J114" s="115">
        <v>0</v>
      </c>
      <c r="K114" s="115">
        <v>0</v>
      </c>
    </row>
    <row r="115" spans="1:11" ht="14.25" customHeight="1">
      <c r="A115" s="101" t="s">
        <v>462</v>
      </c>
      <c r="B115" s="102" t="s">
        <v>463</v>
      </c>
      <c r="C115" s="116" t="s">
        <v>1137</v>
      </c>
      <c r="D115" s="116" t="s">
        <v>1137</v>
      </c>
      <c r="E115" s="115" t="s">
        <v>1137</v>
      </c>
      <c r="F115" s="116" t="s">
        <v>1137</v>
      </c>
      <c r="G115" s="115" t="s">
        <v>1137</v>
      </c>
      <c r="H115" s="115" t="s">
        <v>1137</v>
      </c>
      <c r="I115" s="115" t="s">
        <v>1137</v>
      </c>
      <c r="J115" s="115" t="s">
        <v>1137</v>
      </c>
      <c r="K115" s="115" t="s">
        <v>1137</v>
      </c>
    </row>
    <row r="116" spans="1:11" ht="14.25" customHeight="1">
      <c r="A116" s="99" t="s">
        <v>464</v>
      </c>
      <c r="B116" s="100" t="s">
        <v>465</v>
      </c>
      <c r="C116" s="115">
        <v>6</v>
      </c>
      <c r="D116" s="115" t="s">
        <v>1136</v>
      </c>
      <c r="E116" s="116" t="s">
        <v>1136</v>
      </c>
      <c r="F116" s="115">
        <v>0</v>
      </c>
      <c r="G116" s="115">
        <v>0</v>
      </c>
      <c r="H116" s="115">
        <v>0</v>
      </c>
      <c r="I116" s="115" t="s">
        <v>1136</v>
      </c>
      <c r="J116" s="115" t="s">
        <v>1136</v>
      </c>
      <c r="K116" s="115">
        <v>0</v>
      </c>
    </row>
    <row r="117" spans="1:11" ht="14.25" customHeight="1">
      <c r="A117" s="101" t="s">
        <v>466</v>
      </c>
      <c r="B117" s="102" t="s">
        <v>467</v>
      </c>
      <c r="C117" s="116">
        <v>0</v>
      </c>
      <c r="D117" s="116">
        <v>0</v>
      </c>
      <c r="E117" s="115">
        <v>0</v>
      </c>
      <c r="F117" s="116">
        <v>0</v>
      </c>
      <c r="G117" s="115">
        <v>0</v>
      </c>
      <c r="H117" s="115">
        <v>0</v>
      </c>
      <c r="I117" s="115">
        <v>0</v>
      </c>
      <c r="J117" s="115">
        <v>0</v>
      </c>
      <c r="K117" s="115">
        <v>0</v>
      </c>
    </row>
    <row r="118" spans="1:11" ht="14.25" customHeight="1">
      <c r="A118" s="99" t="s">
        <v>468</v>
      </c>
      <c r="B118" s="100" t="s">
        <v>469</v>
      </c>
      <c r="C118" s="115">
        <v>5</v>
      </c>
      <c r="D118" s="115" t="s">
        <v>1136</v>
      </c>
      <c r="E118" s="115" t="s">
        <v>1136</v>
      </c>
      <c r="F118" s="115">
        <v>0</v>
      </c>
      <c r="G118" s="115">
        <v>0</v>
      </c>
      <c r="H118" s="115">
        <v>0</v>
      </c>
      <c r="I118" s="115">
        <v>0</v>
      </c>
      <c r="J118" s="115">
        <v>0</v>
      </c>
      <c r="K118" s="115">
        <v>0</v>
      </c>
    </row>
    <row r="119" spans="1:11" ht="14.25" customHeight="1">
      <c r="A119" s="101" t="s">
        <v>470</v>
      </c>
      <c r="B119" s="102" t="s">
        <v>471</v>
      </c>
      <c r="C119" s="116">
        <v>17</v>
      </c>
      <c r="D119" s="116">
        <v>6</v>
      </c>
      <c r="E119" s="115">
        <v>11</v>
      </c>
      <c r="F119" s="116">
        <v>0</v>
      </c>
      <c r="G119" s="116">
        <v>0</v>
      </c>
      <c r="H119" s="116">
        <v>0</v>
      </c>
      <c r="I119" s="116" t="s">
        <v>1136</v>
      </c>
      <c r="J119" s="116" t="s">
        <v>1136</v>
      </c>
      <c r="K119" s="116">
        <v>0</v>
      </c>
    </row>
    <row r="120" spans="1:11" ht="14.25" customHeight="1">
      <c r="A120" s="99" t="s">
        <v>472</v>
      </c>
      <c r="B120" s="100" t="s">
        <v>473</v>
      </c>
      <c r="C120" s="115" t="s">
        <v>1136</v>
      </c>
      <c r="D120" s="115">
        <v>0</v>
      </c>
      <c r="E120" s="116" t="s">
        <v>1136</v>
      </c>
      <c r="F120" s="115">
        <v>0</v>
      </c>
      <c r="G120" s="115">
        <v>0</v>
      </c>
      <c r="H120" s="115">
        <v>0</v>
      </c>
      <c r="I120" s="115">
        <v>0</v>
      </c>
      <c r="J120" s="115">
        <v>0</v>
      </c>
      <c r="K120" s="115">
        <v>0</v>
      </c>
    </row>
    <row r="121" spans="1:11" ht="14.25" customHeight="1">
      <c r="A121" s="101" t="s">
        <v>474</v>
      </c>
      <c r="B121" s="102" t="s">
        <v>475</v>
      </c>
      <c r="C121" s="116">
        <v>20</v>
      </c>
      <c r="D121" s="116">
        <v>4</v>
      </c>
      <c r="E121" s="115">
        <v>16</v>
      </c>
      <c r="F121" s="116">
        <v>0</v>
      </c>
      <c r="G121" s="116">
        <v>0</v>
      </c>
      <c r="H121" s="116">
        <v>0</v>
      </c>
      <c r="I121" s="116" t="s">
        <v>1136</v>
      </c>
      <c r="J121" s="115">
        <v>0</v>
      </c>
      <c r="K121" s="116" t="s">
        <v>1136</v>
      </c>
    </row>
    <row r="122" spans="1:11" ht="14.25" customHeight="1">
      <c r="A122" s="99" t="s">
        <v>476</v>
      </c>
      <c r="B122" s="100" t="s">
        <v>477</v>
      </c>
      <c r="C122" s="115">
        <v>4</v>
      </c>
      <c r="D122" s="115" t="s">
        <v>1136</v>
      </c>
      <c r="E122" s="115" t="s">
        <v>1136</v>
      </c>
      <c r="F122" s="115">
        <v>0</v>
      </c>
      <c r="G122" s="115">
        <v>0</v>
      </c>
      <c r="H122" s="115">
        <v>0</v>
      </c>
      <c r="I122" s="115">
        <v>0</v>
      </c>
      <c r="J122" s="115">
        <v>0</v>
      </c>
      <c r="K122" s="115">
        <v>0</v>
      </c>
    </row>
    <row r="123" spans="1:11" ht="14.25" customHeight="1">
      <c r="A123" s="101" t="s">
        <v>478</v>
      </c>
      <c r="B123" s="102" t="s">
        <v>479</v>
      </c>
      <c r="C123" s="116">
        <v>4</v>
      </c>
      <c r="D123" s="116" t="s">
        <v>1136</v>
      </c>
      <c r="E123" s="116" t="s">
        <v>1136</v>
      </c>
      <c r="F123" s="116">
        <v>0</v>
      </c>
      <c r="G123" s="116">
        <v>0</v>
      </c>
      <c r="H123" s="116">
        <v>0</v>
      </c>
      <c r="I123" s="116">
        <v>0</v>
      </c>
      <c r="J123" s="116">
        <v>0</v>
      </c>
      <c r="K123" s="116">
        <v>0</v>
      </c>
    </row>
    <row r="124" spans="1:11" ht="14.25" customHeight="1">
      <c r="A124" s="99" t="s">
        <v>480</v>
      </c>
      <c r="B124" s="100" t="s">
        <v>481</v>
      </c>
      <c r="C124" s="115">
        <v>12</v>
      </c>
      <c r="D124" s="115" t="s">
        <v>1136</v>
      </c>
      <c r="E124" s="116" t="s">
        <v>1136</v>
      </c>
      <c r="F124" s="115" t="s">
        <v>1136</v>
      </c>
      <c r="G124" s="115" t="s">
        <v>1136</v>
      </c>
      <c r="H124" s="115">
        <v>0</v>
      </c>
      <c r="I124" s="115" t="s">
        <v>1136</v>
      </c>
      <c r="J124" s="115">
        <v>0</v>
      </c>
      <c r="K124" s="115" t="s">
        <v>1136</v>
      </c>
    </row>
    <row r="125" spans="1:11" ht="14.25" customHeight="1">
      <c r="A125" s="101" t="s">
        <v>482</v>
      </c>
      <c r="B125" s="102" t="s">
        <v>483</v>
      </c>
      <c r="C125" s="116">
        <v>0</v>
      </c>
      <c r="D125" s="116">
        <v>0</v>
      </c>
      <c r="E125" s="116">
        <v>0</v>
      </c>
      <c r="F125" s="116">
        <v>0</v>
      </c>
      <c r="G125" s="116">
        <v>0</v>
      </c>
      <c r="H125" s="116">
        <v>0</v>
      </c>
      <c r="I125" s="116" t="s">
        <v>1136</v>
      </c>
      <c r="J125" s="116" t="s">
        <v>1136</v>
      </c>
      <c r="K125" s="115" t="s">
        <v>1136</v>
      </c>
    </row>
    <row r="126" spans="1:11" ht="14.25" customHeight="1">
      <c r="A126" s="99" t="s">
        <v>484</v>
      </c>
      <c r="B126" s="100" t="s">
        <v>485</v>
      </c>
      <c r="C126" s="115">
        <v>0</v>
      </c>
      <c r="D126" s="115">
        <v>0</v>
      </c>
      <c r="E126" s="115">
        <v>0</v>
      </c>
      <c r="F126" s="115">
        <v>0</v>
      </c>
      <c r="G126" s="115">
        <v>0</v>
      </c>
      <c r="H126" s="115">
        <v>0</v>
      </c>
      <c r="I126" s="115">
        <v>0</v>
      </c>
      <c r="J126" s="115">
        <v>0</v>
      </c>
      <c r="K126" s="115">
        <v>0</v>
      </c>
    </row>
    <row r="127" spans="1:11" ht="14.25" customHeight="1">
      <c r="A127" s="101" t="s">
        <v>486</v>
      </c>
      <c r="B127" s="102" t="s">
        <v>487</v>
      </c>
      <c r="C127" s="116">
        <v>0</v>
      </c>
      <c r="D127" s="116">
        <v>0</v>
      </c>
      <c r="E127" s="116">
        <v>0</v>
      </c>
      <c r="F127" s="116">
        <v>0</v>
      </c>
      <c r="G127" s="116">
        <v>0</v>
      </c>
      <c r="H127" s="116">
        <v>0</v>
      </c>
      <c r="I127" s="116">
        <v>0</v>
      </c>
      <c r="J127" s="116">
        <v>0</v>
      </c>
      <c r="K127" s="116">
        <v>0</v>
      </c>
    </row>
    <row r="128" spans="1:11" ht="14.25" customHeight="1">
      <c r="A128" s="99" t="s">
        <v>488</v>
      </c>
      <c r="B128" s="100" t="s">
        <v>489</v>
      </c>
      <c r="C128" s="115" t="s">
        <v>1136</v>
      </c>
      <c r="D128" s="115" t="s">
        <v>1136</v>
      </c>
      <c r="E128" s="115" t="s">
        <v>1136</v>
      </c>
      <c r="F128" s="115">
        <v>0</v>
      </c>
      <c r="G128" s="115">
        <v>0</v>
      </c>
      <c r="H128" s="115">
        <v>0</v>
      </c>
      <c r="I128" s="115" t="s">
        <v>1136</v>
      </c>
      <c r="J128" s="115">
        <v>0</v>
      </c>
      <c r="K128" s="115" t="s">
        <v>1136</v>
      </c>
    </row>
    <row r="129" spans="1:11" ht="14.25" customHeight="1">
      <c r="A129" s="101" t="s">
        <v>490</v>
      </c>
      <c r="B129" s="102" t="s">
        <v>491</v>
      </c>
      <c r="C129" s="116" t="s">
        <v>1136</v>
      </c>
      <c r="D129" s="116">
        <v>0</v>
      </c>
      <c r="E129" s="116" t="s">
        <v>1136</v>
      </c>
      <c r="F129" s="116">
        <v>0</v>
      </c>
      <c r="G129" s="116">
        <v>0</v>
      </c>
      <c r="H129" s="116">
        <v>0</v>
      </c>
      <c r="I129" s="116">
        <v>0</v>
      </c>
      <c r="J129" s="116">
        <v>0</v>
      </c>
      <c r="K129" s="116">
        <v>0</v>
      </c>
    </row>
    <row r="130" spans="1:11" ht="14.25" customHeight="1">
      <c r="A130" s="99" t="s">
        <v>492</v>
      </c>
      <c r="B130" s="100" t="s">
        <v>493</v>
      </c>
      <c r="C130" s="115">
        <v>14</v>
      </c>
      <c r="D130" s="115">
        <v>5</v>
      </c>
      <c r="E130" s="115">
        <v>9</v>
      </c>
      <c r="F130" s="115">
        <v>0</v>
      </c>
      <c r="G130" s="115">
        <v>0</v>
      </c>
      <c r="H130" s="115">
        <v>0</v>
      </c>
      <c r="I130" s="115" t="s">
        <v>1136</v>
      </c>
      <c r="J130" s="115" t="s">
        <v>1136</v>
      </c>
      <c r="K130" s="115" t="s">
        <v>1136</v>
      </c>
    </row>
    <row r="131" spans="1:11" ht="14.25" customHeight="1">
      <c r="A131" s="101" t="s">
        <v>494</v>
      </c>
      <c r="B131" s="102" t="s">
        <v>495</v>
      </c>
      <c r="C131" s="116" t="s">
        <v>1137</v>
      </c>
      <c r="D131" s="116" t="s">
        <v>1137</v>
      </c>
      <c r="E131" s="116" t="s">
        <v>1137</v>
      </c>
      <c r="F131" s="116" t="s">
        <v>1137</v>
      </c>
      <c r="G131" s="116" t="s">
        <v>1137</v>
      </c>
      <c r="H131" s="116" t="s">
        <v>1137</v>
      </c>
      <c r="I131" s="116" t="s">
        <v>1137</v>
      </c>
      <c r="J131" s="116" t="s">
        <v>1137</v>
      </c>
      <c r="K131" s="116" t="s">
        <v>1137</v>
      </c>
    </row>
    <row r="132" spans="1:11" ht="14.25" customHeight="1">
      <c r="A132" s="99" t="s">
        <v>496</v>
      </c>
      <c r="B132" s="100" t="s">
        <v>497</v>
      </c>
      <c r="C132" s="115" t="s">
        <v>1136</v>
      </c>
      <c r="D132" s="116" t="s">
        <v>1136</v>
      </c>
      <c r="E132" s="115" t="s">
        <v>1136</v>
      </c>
      <c r="F132" s="115">
        <v>0</v>
      </c>
      <c r="G132" s="115">
        <v>0</v>
      </c>
      <c r="H132" s="115">
        <v>0</v>
      </c>
      <c r="I132" s="115" t="s">
        <v>1136</v>
      </c>
      <c r="J132" s="115">
        <v>0</v>
      </c>
      <c r="K132" s="115" t="s">
        <v>1136</v>
      </c>
    </row>
    <row r="133" spans="1:11" ht="14.25" customHeight="1">
      <c r="A133" s="101" t="s">
        <v>498</v>
      </c>
      <c r="B133" s="102" t="s">
        <v>499</v>
      </c>
      <c r="C133" s="116">
        <v>601</v>
      </c>
      <c r="D133" s="116">
        <v>133</v>
      </c>
      <c r="E133" s="116">
        <v>468</v>
      </c>
      <c r="F133" s="116" t="s">
        <v>1136</v>
      </c>
      <c r="G133" s="116">
        <v>0</v>
      </c>
      <c r="H133" s="116" t="s">
        <v>1136</v>
      </c>
      <c r="I133" s="116">
        <v>5</v>
      </c>
      <c r="J133" s="116" t="s">
        <v>1136</v>
      </c>
      <c r="K133" s="116" t="s">
        <v>1136</v>
      </c>
    </row>
    <row r="134" spans="1:11" ht="14.25" customHeight="1">
      <c r="A134" s="99" t="s">
        <v>500</v>
      </c>
      <c r="B134" s="100" t="s">
        <v>501</v>
      </c>
      <c r="C134" s="115">
        <v>135</v>
      </c>
      <c r="D134" s="115">
        <v>30</v>
      </c>
      <c r="E134" s="115">
        <v>105</v>
      </c>
      <c r="F134" s="115">
        <v>6</v>
      </c>
      <c r="G134" s="115" t="s">
        <v>1136</v>
      </c>
      <c r="H134" s="115" t="s">
        <v>1136</v>
      </c>
      <c r="I134" s="115">
        <v>0</v>
      </c>
      <c r="J134" s="115">
        <v>0</v>
      </c>
      <c r="K134" s="115">
        <v>0</v>
      </c>
    </row>
    <row r="135" spans="1:11" ht="14.25" customHeight="1">
      <c r="A135" s="101" t="s">
        <v>502</v>
      </c>
      <c r="B135" s="102" t="s">
        <v>503</v>
      </c>
      <c r="C135" s="116">
        <v>38</v>
      </c>
      <c r="D135" s="116">
        <v>11</v>
      </c>
      <c r="E135" s="116">
        <v>27</v>
      </c>
      <c r="F135" s="116">
        <v>0</v>
      </c>
      <c r="G135" s="116">
        <v>0</v>
      </c>
      <c r="H135" s="116">
        <v>0</v>
      </c>
      <c r="I135" s="116">
        <v>16</v>
      </c>
      <c r="J135" s="116" t="s">
        <v>1136</v>
      </c>
      <c r="K135" s="115" t="s">
        <v>1136</v>
      </c>
    </row>
    <row r="136" spans="1:11" ht="14.25" customHeight="1">
      <c r="A136" s="99" t="s">
        <v>504</v>
      </c>
      <c r="B136" s="100" t="s">
        <v>505</v>
      </c>
      <c r="C136" s="115">
        <v>331</v>
      </c>
      <c r="D136" s="115">
        <v>74</v>
      </c>
      <c r="E136" s="116">
        <v>257</v>
      </c>
      <c r="F136" s="115" t="s">
        <v>1136</v>
      </c>
      <c r="G136" s="115">
        <v>0</v>
      </c>
      <c r="H136" s="115" t="s">
        <v>1136</v>
      </c>
      <c r="I136" s="115">
        <v>4</v>
      </c>
      <c r="J136" s="115" t="s">
        <v>1136</v>
      </c>
      <c r="K136" s="115" t="s">
        <v>1136</v>
      </c>
    </row>
    <row r="137" spans="1:11" ht="14.25" customHeight="1">
      <c r="A137" s="101" t="s">
        <v>506</v>
      </c>
      <c r="B137" s="102" t="s">
        <v>507</v>
      </c>
      <c r="C137" s="116">
        <v>20</v>
      </c>
      <c r="D137" s="116">
        <v>4</v>
      </c>
      <c r="E137" s="116">
        <v>16</v>
      </c>
      <c r="F137" s="116">
        <v>0</v>
      </c>
      <c r="G137" s="116">
        <v>0</v>
      </c>
      <c r="H137" s="116">
        <v>0</v>
      </c>
      <c r="I137" s="116">
        <v>0</v>
      </c>
      <c r="J137" s="116">
        <v>0</v>
      </c>
      <c r="K137" s="116">
        <v>0</v>
      </c>
    </row>
    <row r="138" spans="1:11" ht="14.25" customHeight="1">
      <c r="A138" s="99" t="s">
        <v>508</v>
      </c>
      <c r="B138" s="100" t="s">
        <v>509</v>
      </c>
      <c r="C138" s="115">
        <v>4</v>
      </c>
      <c r="D138" s="115">
        <v>0</v>
      </c>
      <c r="E138" s="115">
        <v>4</v>
      </c>
      <c r="F138" s="115">
        <v>0</v>
      </c>
      <c r="G138" s="115">
        <v>0</v>
      </c>
      <c r="H138" s="115">
        <v>0</v>
      </c>
      <c r="I138" s="115">
        <v>8</v>
      </c>
      <c r="J138" s="115" t="s">
        <v>1136</v>
      </c>
      <c r="K138" s="115" t="s">
        <v>1136</v>
      </c>
    </row>
    <row r="139" spans="1:11" ht="14.25" customHeight="1">
      <c r="A139" s="101" t="s">
        <v>510</v>
      </c>
      <c r="B139" s="102" t="s">
        <v>511</v>
      </c>
      <c r="C139" s="116">
        <v>8</v>
      </c>
      <c r="D139" s="116" t="s">
        <v>1136</v>
      </c>
      <c r="E139" s="116" t="s">
        <v>1136</v>
      </c>
      <c r="F139" s="116">
        <v>0</v>
      </c>
      <c r="G139" s="116">
        <v>0</v>
      </c>
      <c r="H139" s="116">
        <v>0</v>
      </c>
      <c r="I139" s="116">
        <v>6</v>
      </c>
      <c r="J139" s="115" t="s">
        <v>1136</v>
      </c>
      <c r="K139" s="116" t="s">
        <v>1136</v>
      </c>
    </row>
    <row r="140" spans="1:11" ht="14.25" customHeight="1">
      <c r="A140" s="99" t="s">
        <v>512</v>
      </c>
      <c r="B140" s="100" t="s">
        <v>513</v>
      </c>
      <c r="C140" s="115">
        <v>35</v>
      </c>
      <c r="D140" s="115">
        <v>9</v>
      </c>
      <c r="E140" s="115">
        <v>26</v>
      </c>
      <c r="F140" s="115">
        <v>0</v>
      </c>
      <c r="G140" s="115">
        <v>0</v>
      </c>
      <c r="H140" s="115">
        <v>0</v>
      </c>
      <c r="I140" s="115" t="s">
        <v>1137</v>
      </c>
      <c r="J140" s="115" t="s">
        <v>1137</v>
      </c>
      <c r="K140" s="115" t="s">
        <v>1137</v>
      </c>
    </row>
    <row r="141" spans="1:11" ht="14.25" customHeight="1">
      <c r="A141" s="101" t="s">
        <v>514</v>
      </c>
      <c r="B141" s="102" t="s">
        <v>515</v>
      </c>
      <c r="C141" s="116">
        <v>70</v>
      </c>
      <c r="D141" s="116">
        <v>17</v>
      </c>
      <c r="E141" s="116">
        <v>53</v>
      </c>
      <c r="F141" s="116">
        <v>0</v>
      </c>
      <c r="G141" s="116">
        <v>0</v>
      </c>
      <c r="H141" s="116">
        <v>0</v>
      </c>
      <c r="I141" s="116">
        <v>33</v>
      </c>
      <c r="J141" s="116">
        <v>4</v>
      </c>
      <c r="K141" s="115">
        <v>29</v>
      </c>
    </row>
    <row r="142" spans="1:11" ht="14.25" customHeight="1">
      <c r="A142" s="99" t="s">
        <v>516</v>
      </c>
      <c r="B142" s="100" t="s">
        <v>517</v>
      </c>
      <c r="C142" s="115">
        <v>5</v>
      </c>
      <c r="D142" s="115">
        <v>0</v>
      </c>
      <c r="E142" s="115">
        <v>5</v>
      </c>
      <c r="F142" s="115">
        <v>0</v>
      </c>
      <c r="G142" s="116">
        <v>0</v>
      </c>
      <c r="H142" s="116">
        <v>0</v>
      </c>
      <c r="I142" s="116" t="s">
        <v>1136</v>
      </c>
      <c r="J142" s="116">
        <v>0</v>
      </c>
      <c r="K142" s="115" t="s">
        <v>1136</v>
      </c>
    </row>
    <row r="143" spans="1:11" ht="14.25" customHeight="1">
      <c r="A143" s="101" t="s">
        <v>518</v>
      </c>
      <c r="B143" s="102" t="s">
        <v>519</v>
      </c>
      <c r="C143" s="116">
        <v>20</v>
      </c>
      <c r="D143" s="116" t="s">
        <v>1136</v>
      </c>
      <c r="E143" s="116" t="s">
        <v>1136</v>
      </c>
      <c r="F143" s="116" t="s">
        <v>1136</v>
      </c>
      <c r="G143" s="116">
        <v>0</v>
      </c>
      <c r="H143" s="116" t="s">
        <v>1136</v>
      </c>
      <c r="I143" s="116" t="s">
        <v>1136</v>
      </c>
      <c r="J143" s="116" t="s">
        <v>1136</v>
      </c>
      <c r="K143" s="116" t="s">
        <v>1136</v>
      </c>
    </row>
    <row r="144" spans="1:11" ht="14.25" customHeight="1">
      <c r="A144" s="99" t="s">
        <v>520</v>
      </c>
      <c r="B144" s="100" t="s">
        <v>521</v>
      </c>
      <c r="C144" s="115">
        <v>17</v>
      </c>
      <c r="D144" s="115">
        <v>4</v>
      </c>
      <c r="E144" s="115">
        <v>13</v>
      </c>
      <c r="F144" s="115">
        <v>0</v>
      </c>
      <c r="G144" s="116">
        <v>0</v>
      </c>
      <c r="H144" s="116">
        <v>0</v>
      </c>
      <c r="I144" s="116">
        <v>0</v>
      </c>
      <c r="J144" s="116">
        <v>0</v>
      </c>
      <c r="K144" s="116">
        <v>0</v>
      </c>
    </row>
    <row r="145" spans="1:11" s="26" customFormat="1" ht="14.25" customHeight="1">
      <c r="A145" s="80"/>
      <c r="B145" s="81" t="s">
        <v>522</v>
      </c>
      <c r="C145" s="339">
        <v>216</v>
      </c>
      <c r="D145" s="339">
        <v>49</v>
      </c>
      <c r="E145" s="339">
        <v>167</v>
      </c>
      <c r="F145" s="339" t="s">
        <v>1136</v>
      </c>
      <c r="G145" s="339" t="s">
        <v>1136</v>
      </c>
      <c r="H145" s="339" t="s">
        <v>1136</v>
      </c>
      <c r="I145" s="339">
        <v>69</v>
      </c>
      <c r="J145" s="339">
        <v>20</v>
      </c>
      <c r="K145" s="339">
        <v>49</v>
      </c>
    </row>
    <row r="146" spans="1:11" ht="14.25" customHeight="1">
      <c r="A146" s="99" t="s">
        <v>523</v>
      </c>
      <c r="B146" s="100" t="s">
        <v>524</v>
      </c>
      <c r="C146" s="115">
        <v>7</v>
      </c>
      <c r="D146" s="115" t="s">
        <v>1136</v>
      </c>
      <c r="E146" s="115" t="s">
        <v>1136</v>
      </c>
      <c r="F146" s="115">
        <v>0</v>
      </c>
      <c r="G146" s="115">
        <v>0</v>
      </c>
      <c r="H146" s="115">
        <v>0</v>
      </c>
      <c r="I146" s="115" t="s">
        <v>1136</v>
      </c>
      <c r="J146" s="115" t="s">
        <v>1136</v>
      </c>
      <c r="K146" s="115" t="s">
        <v>1136</v>
      </c>
    </row>
    <row r="147" spans="1:11" ht="14.25" customHeight="1">
      <c r="A147" s="101" t="s">
        <v>525</v>
      </c>
      <c r="B147" s="102" t="s">
        <v>526</v>
      </c>
      <c r="C147" s="116">
        <v>101</v>
      </c>
      <c r="D147" s="116">
        <v>22</v>
      </c>
      <c r="E147" s="116">
        <v>79</v>
      </c>
      <c r="F147" s="116">
        <v>0</v>
      </c>
      <c r="G147" s="116">
        <v>0</v>
      </c>
      <c r="H147" s="115">
        <v>0</v>
      </c>
      <c r="I147" s="115">
        <v>28</v>
      </c>
      <c r="J147" s="115" t="s">
        <v>1136</v>
      </c>
      <c r="K147" s="115" t="s">
        <v>1136</v>
      </c>
    </row>
    <row r="148" spans="1:11" ht="14.25" customHeight="1">
      <c r="A148" s="99" t="s">
        <v>527</v>
      </c>
      <c r="B148" s="100" t="s">
        <v>528</v>
      </c>
      <c r="C148" s="115">
        <v>16</v>
      </c>
      <c r="D148" s="115">
        <v>6</v>
      </c>
      <c r="E148" s="115">
        <v>10</v>
      </c>
      <c r="F148" s="115">
        <v>0</v>
      </c>
      <c r="G148" s="115">
        <v>0</v>
      </c>
      <c r="H148" s="115">
        <v>0</v>
      </c>
      <c r="I148" s="115" t="s">
        <v>1136</v>
      </c>
      <c r="J148" s="115" t="s">
        <v>1136</v>
      </c>
      <c r="K148" s="115" t="s">
        <v>1136</v>
      </c>
    </row>
    <row r="149" spans="1:11" ht="14.25" customHeight="1">
      <c r="A149" s="101" t="s">
        <v>529</v>
      </c>
      <c r="B149" s="102" t="s">
        <v>530</v>
      </c>
      <c r="C149" s="116">
        <v>35</v>
      </c>
      <c r="D149" s="116">
        <v>8</v>
      </c>
      <c r="E149" s="116">
        <v>27</v>
      </c>
      <c r="F149" s="115">
        <v>0</v>
      </c>
      <c r="G149" s="115">
        <v>0</v>
      </c>
      <c r="H149" s="115">
        <v>0</v>
      </c>
      <c r="I149" s="116">
        <v>13</v>
      </c>
      <c r="J149" s="116">
        <v>5</v>
      </c>
      <c r="K149" s="115">
        <v>8</v>
      </c>
    </row>
    <row r="150" spans="1:11" ht="14.25" customHeight="1">
      <c r="A150" s="99" t="s">
        <v>531</v>
      </c>
      <c r="B150" s="100" t="s">
        <v>532</v>
      </c>
      <c r="C150" s="115">
        <v>20</v>
      </c>
      <c r="D150" s="115" t="s">
        <v>1136</v>
      </c>
      <c r="E150" s="115" t="s">
        <v>1136</v>
      </c>
      <c r="F150" s="115">
        <v>0</v>
      </c>
      <c r="G150" s="116">
        <v>0</v>
      </c>
      <c r="H150" s="116">
        <v>0</v>
      </c>
      <c r="I150" s="116">
        <v>11</v>
      </c>
      <c r="J150" s="116" t="s">
        <v>1136</v>
      </c>
      <c r="K150" s="116" t="s">
        <v>1136</v>
      </c>
    </row>
    <row r="151" spans="1:11" ht="14.25" customHeight="1">
      <c r="A151" s="101" t="s">
        <v>533</v>
      </c>
      <c r="B151" s="102" t="s">
        <v>534</v>
      </c>
      <c r="C151" s="116">
        <v>37</v>
      </c>
      <c r="D151" s="116">
        <v>9</v>
      </c>
      <c r="E151" s="115">
        <v>28</v>
      </c>
      <c r="F151" s="116" t="s">
        <v>1136</v>
      </c>
      <c r="G151" s="116" t="s">
        <v>1136</v>
      </c>
      <c r="H151" s="116" t="s">
        <v>1136</v>
      </c>
      <c r="I151" s="116">
        <v>12</v>
      </c>
      <c r="J151" s="116" t="s">
        <v>1136</v>
      </c>
      <c r="K151" s="116" t="s">
        <v>1136</v>
      </c>
    </row>
    <row r="152" spans="1:11" ht="14.25" customHeight="1">
      <c r="A152" s="80"/>
      <c r="B152" s="81" t="s">
        <v>535</v>
      </c>
      <c r="C152" s="339">
        <v>2782</v>
      </c>
      <c r="D152" s="339">
        <v>724</v>
      </c>
      <c r="E152" s="339">
        <v>2058</v>
      </c>
      <c r="F152" s="339">
        <v>35</v>
      </c>
      <c r="G152" s="339">
        <v>13</v>
      </c>
      <c r="H152" s="339">
        <v>22</v>
      </c>
      <c r="I152" s="339">
        <v>79</v>
      </c>
      <c r="J152" s="339">
        <v>27</v>
      </c>
      <c r="K152" s="339">
        <v>52</v>
      </c>
    </row>
    <row r="153" spans="1:11" ht="14.25" customHeight="1">
      <c r="A153" s="101" t="s">
        <v>536</v>
      </c>
      <c r="B153" s="102" t="s">
        <v>537</v>
      </c>
      <c r="C153" s="116">
        <v>33</v>
      </c>
      <c r="D153" s="116">
        <v>7</v>
      </c>
      <c r="E153" s="116">
        <v>26</v>
      </c>
      <c r="F153" s="116">
        <v>0</v>
      </c>
      <c r="G153" s="116">
        <v>0</v>
      </c>
      <c r="H153" s="115">
        <v>0</v>
      </c>
      <c r="I153" s="116">
        <v>0</v>
      </c>
      <c r="J153" s="115">
        <v>0</v>
      </c>
      <c r="K153" s="116">
        <v>0</v>
      </c>
    </row>
    <row r="154" spans="1:11" ht="14.25" customHeight="1">
      <c r="A154" s="99" t="s">
        <v>538</v>
      </c>
      <c r="B154" s="100" t="s">
        <v>539</v>
      </c>
      <c r="C154" s="115">
        <v>40</v>
      </c>
      <c r="D154" s="115">
        <v>10</v>
      </c>
      <c r="E154" s="115">
        <v>30</v>
      </c>
      <c r="F154" s="115" t="s">
        <v>1136</v>
      </c>
      <c r="G154" s="115">
        <v>0</v>
      </c>
      <c r="H154" s="115" t="s">
        <v>1136</v>
      </c>
      <c r="I154" s="115">
        <v>0</v>
      </c>
      <c r="J154" s="115">
        <v>0</v>
      </c>
      <c r="K154" s="115">
        <v>0</v>
      </c>
    </row>
    <row r="155" spans="1:11" ht="14.25" customHeight="1">
      <c r="A155" s="101" t="s">
        <v>540</v>
      </c>
      <c r="B155" s="102" t="s">
        <v>541</v>
      </c>
      <c r="C155" s="116">
        <v>10</v>
      </c>
      <c r="D155" s="116">
        <v>4</v>
      </c>
      <c r="E155" s="116">
        <v>6</v>
      </c>
      <c r="F155" s="116">
        <v>0</v>
      </c>
      <c r="G155" s="115">
        <v>0</v>
      </c>
      <c r="H155" s="115">
        <v>0</v>
      </c>
      <c r="I155" s="115">
        <v>0</v>
      </c>
      <c r="J155" s="115">
        <v>0</v>
      </c>
      <c r="K155" s="115">
        <v>0</v>
      </c>
    </row>
    <row r="156" spans="1:11" ht="14.25" customHeight="1">
      <c r="A156" s="99" t="s">
        <v>542</v>
      </c>
      <c r="B156" s="100" t="s">
        <v>543</v>
      </c>
      <c r="C156" s="115">
        <v>37</v>
      </c>
      <c r="D156" s="115">
        <v>11</v>
      </c>
      <c r="E156" s="115">
        <v>26</v>
      </c>
      <c r="F156" s="115" t="s">
        <v>1136</v>
      </c>
      <c r="G156" s="115">
        <v>0</v>
      </c>
      <c r="H156" s="115" t="s">
        <v>1136</v>
      </c>
      <c r="I156" s="115">
        <v>0</v>
      </c>
      <c r="J156" s="115">
        <v>0</v>
      </c>
      <c r="K156" s="115">
        <v>0</v>
      </c>
    </row>
    <row r="157" spans="1:11" ht="14.25" customHeight="1">
      <c r="A157" s="101" t="s">
        <v>544</v>
      </c>
      <c r="B157" s="102" t="s">
        <v>545</v>
      </c>
      <c r="C157" s="116">
        <v>6</v>
      </c>
      <c r="D157" s="116" t="s">
        <v>1136</v>
      </c>
      <c r="E157" s="116" t="s">
        <v>1136</v>
      </c>
      <c r="F157" s="116">
        <v>0</v>
      </c>
      <c r="G157" s="116">
        <v>0</v>
      </c>
      <c r="H157" s="116">
        <v>0</v>
      </c>
      <c r="I157" s="116" t="s">
        <v>1136</v>
      </c>
      <c r="J157" s="116" t="s">
        <v>1136</v>
      </c>
      <c r="K157" s="116" t="s">
        <v>1136</v>
      </c>
    </row>
    <row r="158" spans="1:11" ht="14.25" customHeight="1">
      <c r="A158" s="99" t="s">
        <v>546</v>
      </c>
      <c r="B158" s="100" t="s">
        <v>547</v>
      </c>
      <c r="C158" s="115">
        <v>0</v>
      </c>
      <c r="D158" s="115">
        <v>0</v>
      </c>
      <c r="E158" s="115">
        <v>0</v>
      </c>
      <c r="F158" s="115">
        <v>0</v>
      </c>
      <c r="G158" s="115">
        <v>0</v>
      </c>
      <c r="H158" s="115">
        <v>0</v>
      </c>
      <c r="I158" s="115">
        <v>0</v>
      </c>
      <c r="J158" s="115">
        <v>0</v>
      </c>
      <c r="K158" s="115">
        <v>0</v>
      </c>
    </row>
    <row r="159" spans="1:11" ht="14.25" customHeight="1">
      <c r="A159" s="101" t="s">
        <v>548</v>
      </c>
      <c r="B159" s="102" t="s">
        <v>549</v>
      </c>
      <c r="C159" s="116">
        <v>6</v>
      </c>
      <c r="D159" s="116" t="s">
        <v>1136</v>
      </c>
      <c r="E159" s="115" t="s">
        <v>1136</v>
      </c>
      <c r="F159" s="116" t="s">
        <v>1136</v>
      </c>
      <c r="G159" s="116">
        <v>0</v>
      </c>
      <c r="H159" s="116" t="s">
        <v>1136</v>
      </c>
      <c r="I159" s="116">
        <v>0</v>
      </c>
      <c r="J159" s="115">
        <v>0</v>
      </c>
      <c r="K159" s="116">
        <v>0</v>
      </c>
    </row>
    <row r="160" spans="1:11" ht="14.25" customHeight="1">
      <c r="A160" s="99" t="s">
        <v>550</v>
      </c>
      <c r="B160" s="100" t="s">
        <v>551</v>
      </c>
      <c r="C160" s="115" t="s">
        <v>1136</v>
      </c>
      <c r="D160" s="115" t="s">
        <v>1136</v>
      </c>
      <c r="E160" s="115" t="s">
        <v>1136</v>
      </c>
      <c r="F160" s="115" t="s">
        <v>1136</v>
      </c>
      <c r="G160" s="115">
        <v>0</v>
      </c>
      <c r="H160" s="115" t="s">
        <v>1136</v>
      </c>
      <c r="I160" s="115">
        <v>0</v>
      </c>
      <c r="J160" s="115">
        <v>0</v>
      </c>
      <c r="K160" s="115">
        <v>0</v>
      </c>
    </row>
    <row r="161" spans="1:11" ht="14.25" customHeight="1">
      <c r="A161" s="101" t="s">
        <v>552</v>
      </c>
      <c r="B161" s="102" t="s">
        <v>553</v>
      </c>
      <c r="C161" s="116">
        <v>0</v>
      </c>
      <c r="D161" s="116">
        <v>0</v>
      </c>
      <c r="E161" s="116">
        <v>0</v>
      </c>
      <c r="F161" s="116" t="s">
        <v>1136</v>
      </c>
      <c r="G161" s="116" t="s">
        <v>1136</v>
      </c>
      <c r="H161" s="116" t="s">
        <v>1136</v>
      </c>
      <c r="I161" s="116">
        <v>14</v>
      </c>
      <c r="J161" s="115">
        <v>10</v>
      </c>
      <c r="K161" s="116">
        <v>4</v>
      </c>
    </row>
    <row r="162" spans="1:11" ht="14.25" customHeight="1">
      <c r="A162" s="99" t="s">
        <v>554</v>
      </c>
      <c r="B162" s="100" t="s">
        <v>555</v>
      </c>
      <c r="C162" s="115" t="s">
        <v>1136</v>
      </c>
      <c r="D162" s="115" t="s">
        <v>1136</v>
      </c>
      <c r="E162" s="115" t="s">
        <v>1136</v>
      </c>
      <c r="F162" s="115">
        <v>0</v>
      </c>
      <c r="G162" s="115">
        <v>0</v>
      </c>
      <c r="H162" s="115">
        <v>0</v>
      </c>
      <c r="I162" s="115">
        <v>0</v>
      </c>
      <c r="J162" s="115">
        <v>0</v>
      </c>
      <c r="K162" s="115">
        <v>0</v>
      </c>
    </row>
    <row r="163" spans="1:11" ht="14.25" customHeight="1">
      <c r="A163" s="101" t="s">
        <v>556</v>
      </c>
      <c r="B163" s="102" t="s">
        <v>557</v>
      </c>
      <c r="C163" s="116" t="s">
        <v>1136</v>
      </c>
      <c r="D163" s="116">
        <v>0</v>
      </c>
      <c r="E163" s="115" t="s">
        <v>1136</v>
      </c>
      <c r="F163" s="116">
        <v>0</v>
      </c>
      <c r="G163" s="116">
        <v>0</v>
      </c>
      <c r="H163" s="116">
        <v>0</v>
      </c>
      <c r="I163" s="116">
        <v>0</v>
      </c>
      <c r="J163" s="116">
        <v>0</v>
      </c>
      <c r="K163" s="116">
        <v>0</v>
      </c>
    </row>
    <row r="164" spans="1:11" ht="14.25" customHeight="1">
      <c r="A164" s="99" t="s">
        <v>558</v>
      </c>
      <c r="B164" s="100" t="s">
        <v>559</v>
      </c>
      <c r="C164" s="115">
        <v>36</v>
      </c>
      <c r="D164" s="115">
        <v>9</v>
      </c>
      <c r="E164" s="115">
        <v>27</v>
      </c>
      <c r="F164" s="115">
        <v>0</v>
      </c>
      <c r="G164" s="115">
        <v>0</v>
      </c>
      <c r="H164" s="115">
        <v>0</v>
      </c>
      <c r="I164" s="115">
        <v>0</v>
      </c>
      <c r="J164" s="115">
        <v>0</v>
      </c>
      <c r="K164" s="115">
        <v>0</v>
      </c>
    </row>
    <row r="165" spans="1:11" ht="14.25" customHeight="1">
      <c r="A165" s="101" t="s">
        <v>560</v>
      </c>
      <c r="B165" s="102" t="s">
        <v>561</v>
      </c>
      <c r="C165" s="116">
        <v>56</v>
      </c>
      <c r="D165" s="116">
        <v>13</v>
      </c>
      <c r="E165" s="116">
        <v>43</v>
      </c>
      <c r="F165" s="116">
        <v>0</v>
      </c>
      <c r="G165" s="115">
        <v>0</v>
      </c>
      <c r="H165" s="115">
        <v>0</v>
      </c>
      <c r="I165" s="115" t="s">
        <v>1136</v>
      </c>
      <c r="J165" s="115">
        <v>0</v>
      </c>
      <c r="K165" s="115" t="s">
        <v>1136</v>
      </c>
    </row>
    <row r="166" spans="1:11" ht="14.25" customHeight="1">
      <c r="A166" s="99" t="s">
        <v>562</v>
      </c>
      <c r="B166" s="100" t="s">
        <v>563</v>
      </c>
      <c r="C166" s="115">
        <v>4</v>
      </c>
      <c r="D166" s="115" t="s">
        <v>1136</v>
      </c>
      <c r="E166" s="115" t="s">
        <v>1136</v>
      </c>
      <c r="F166" s="115">
        <v>0</v>
      </c>
      <c r="G166" s="115">
        <v>0</v>
      </c>
      <c r="H166" s="115">
        <v>0</v>
      </c>
      <c r="I166" s="115">
        <v>0</v>
      </c>
      <c r="J166" s="115">
        <v>0</v>
      </c>
      <c r="K166" s="115">
        <v>0</v>
      </c>
    </row>
    <row r="167" spans="1:11" ht="14.25" customHeight="1">
      <c r="A167" s="101" t="s">
        <v>564</v>
      </c>
      <c r="B167" s="102" t="s">
        <v>565</v>
      </c>
      <c r="C167" s="116">
        <v>8</v>
      </c>
      <c r="D167" s="116" t="s">
        <v>1136</v>
      </c>
      <c r="E167" s="116" t="s">
        <v>1136</v>
      </c>
      <c r="F167" s="116" t="s">
        <v>1136</v>
      </c>
      <c r="G167" s="116">
        <v>0</v>
      </c>
      <c r="H167" s="116" t="s">
        <v>1136</v>
      </c>
      <c r="I167" s="116">
        <v>0</v>
      </c>
      <c r="J167" s="116">
        <v>0</v>
      </c>
      <c r="K167" s="116">
        <v>0</v>
      </c>
    </row>
    <row r="168" spans="1:11" ht="14.25" customHeight="1">
      <c r="A168" s="99" t="s">
        <v>566</v>
      </c>
      <c r="B168" s="100" t="s">
        <v>567</v>
      </c>
      <c r="C168" s="115" t="s">
        <v>1137</v>
      </c>
      <c r="D168" s="115" t="s">
        <v>1137</v>
      </c>
      <c r="E168" s="115" t="s">
        <v>1137</v>
      </c>
      <c r="F168" s="115" t="s">
        <v>1137</v>
      </c>
      <c r="G168" s="115" t="s">
        <v>1137</v>
      </c>
      <c r="H168" s="115" t="s">
        <v>1137</v>
      </c>
      <c r="I168" s="115" t="s">
        <v>1137</v>
      </c>
      <c r="J168" s="115" t="s">
        <v>1137</v>
      </c>
      <c r="K168" s="115" t="s">
        <v>1137</v>
      </c>
    </row>
    <row r="169" spans="1:11" ht="14.25" customHeight="1">
      <c r="A169" s="101" t="s">
        <v>568</v>
      </c>
      <c r="B169" s="102" t="s">
        <v>569</v>
      </c>
      <c r="C169" s="116">
        <v>13</v>
      </c>
      <c r="D169" s="116">
        <v>7</v>
      </c>
      <c r="E169" s="116">
        <v>6</v>
      </c>
      <c r="F169" s="116">
        <v>0</v>
      </c>
      <c r="G169" s="116">
        <v>0</v>
      </c>
      <c r="H169" s="116">
        <v>0</v>
      </c>
      <c r="I169" s="116">
        <v>0</v>
      </c>
      <c r="J169" s="116">
        <v>0</v>
      </c>
      <c r="K169" s="116">
        <v>0</v>
      </c>
    </row>
    <row r="170" spans="1:11" ht="14.25" customHeight="1">
      <c r="A170" s="99" t="s">
        <v>570</v>
      </c>
      <c r="B170" s="100" t="s">
        <v>571</v>
      </c>
      <c r="C170" s="115">
        <v>9</v>
      </c>
      <c r="D170" s="115">
        <v>5</v>
      </c>
      <c r="E170" s="115">
        <v>4</v>
      </c>
      <c r="F170" s="115">
        <v>0</v>
      </c>
      <c r="G170" s="115">
        <v>0</v>
      </c>
      <c r="H170" s="115">
        <v>0</v>
      </c>
      <c r="I170" s="115" t="s">
        <v>1136</v>
      </c>
      <c r="J170" s="115">
        <v>0</v>
      </c>
      <c r="K170" s="115" t="s">
        <v>1136</v>
      </c>
    </row>
    <row r="171" spans="1:11" ht="14.25" customHeight="1">
      <c r="A171" s="101" t="s">
        <v>572</v>
      </c>
      <c r="B171" s="102" t="s">
        <v>573</v>
      </c>
      <c r="C171" s="116">
        <v>16</v>
      </c>
      <c r="D171" s="116">
        <v>7</v>
      </c>
      <c r="E171" s="116">
        <v>9</v>
      </c>
      <c r="F171" s="116">
        <v>0</v>
      </c>
      <c r="G171" s="115">
        <v>0</v>
      </c>
      <c r="H171" s="115">
        <v>0</v>
      </c>
      <c r="I171" s="115" t="s">
        <v>1136</v>
      </c>
      <c r="J171" s="115" t="s">
        <v>1136</v>
      </c>
      <c r="K171" s="115">
        <v>0</v>
      </c>
    </row>
    <row r="172" spans="1:11" ht="14.25" customHeight="1">
      <c r="A172" s="99" t="s">
        <v>574</v>
      </c>
      <c r="B172" s="100" t="s">
        <v>575</v>
      </c>
      <c r="C172" s="115" t="s">
        <v>1137</v>
      </c>
      <c r="D172" s="115" t="s">
        <v>1137</v>
      </c>
      <c r="E172" s="115" t="s">
        <v>1137</v>
      </c>
      <c r="F172" s="115">
        <v>0</v>
      </c>
      <c r="G172" s="115">
        <v>0</v>
      </c>
      <c r="H172" s="115">
        <v>0</v>
      </c>
      <c r="I172" s="115">
        <v>0</v>
      </c>
      <c r="J172" s="115">
        <v>0</v>
      </c>
      <c r="K172" s="115">
        <v>0</v>
      </c>
    </row>
    <row r="173" spans="1:11" ht="14.25" customHeight="1">
      <c r="A173" s="101" t="s">
        <v>576</v>
      </c>
      <c r="B173" s="102" t="s">
        <v>577</v>
      </c>
      <c r="C173" s="116">
        <v>5</v>
      </c>
      <c r="D173" s="116" t="s">
        <v>1136</v>
      </c>
      <c r="E173" s="115" t="s">
        <v>1136</v>
      </c>
      <c r="F173" s="116">
        <v>0</v>
      </c>
      <c r="G173" s="115">
        <v>0</v>
      </c>
      <c r="H173" s="115">
        <v>0</v>
      </c>
      <c r="I173" s="115">
        <v>0</v>
      </c>
      <c r="J173" s="115">
        <v>0</v>
      </c>
      <c r="K173" s="115">
        <v>0</v>
      </c>
    </row>
    <row r="174" spans="1:11" ht="14.25" customHeight="1">
      <c r="A174" s="99" t="s">
        <v>578</v>
      </c>
      <c r="B174" s="100" t="s">
        <v>579</v>
      </c>
      <c r="C174" s="115">
        <v>5</v>
      </c>
      <c r="D174" s="115">
        <v>0</v>
      </c>
      <c r="E174" s="115">
        <v>5</v>
      </c>
      <c r="F174" s="115">
        <v>0</v>
      </c>
      <c r="G174" s="115">
        <v>0</v>
      </c>
      <c r="H174" s="115">
        <v>0</v>
      </c>
      <c r="I174" s="115">
        <v>0</v>
      </c>
      <c r="J174" s="115">
        <v>0</v>
      </c>
      <c r="K174" s="115">
        <v>0</v>
      </c>
    </row>
    <row r="175" spans="1:11" ht="14.25" customHeight="1">
      <c r="A175" s="101" t="s">
        <v>580</v>
      </c>
      <c r="B175" s="102" t="s">
        <v>581</v>
      </c>
      <c r="C175" s="116">
        <v>16</v>
      </c>
      <c r="D175" s="116">
        <v>7</v>
      </c>
      <c r="E175" s="115">
        <v>9</v>
      </c>
      <c r="F175" s="116">
        <v>0</v>
      </c>
      <c r="G175" s="116">
        <v>0</v>
      </c>
      <c r="H175" s="116">
        <v>0</v>
      </c>
      <c r="I175" s="116">
        <v>0</v>
      </c>
      <c r="J175" s="116">
        <v>0</v>
      </c>
      <c r="K175" s="115">
        <v>0</v>
      </c>
    </row>
    <row r="176" spans="1:11" ht="14.25" customHeight="1">
      <c r="A176" s="99" t="s">
        <v>582</v>
      </c>
      <c r="B176" s="100" t="s">
        <v>583</v>
      </c>
      <c r="C176" s="115">
        <v>37</v>
      </c>
      <c r="D176" s="115">
        <v>8</v>
      </c>
      <c r="E176" s="115">
        <v>29</v>
      </c>
      <c r="F176" s="115" t="s">
        <v>1136</v>
      </c>
      <c r="G176" s="115">
        <v>0</v>
      </c>
      <c r="H176" s="115" t="s">
        <v>1136</v>
      </c>
      <c r="I176" s="115">
        <v>0</v>
      </c>
      <c r="J176" s="115">
        <v>0</v>
      </c>
      <c r="K176" s="115">
        <v>0</v>
      </c>
    </row>
    <row r="177" spans="1:11" ht="14.25" customHeight="1">
      <c r="A177" s="101" t="s">
        <v>584</v>
      </c>
      <c r="B177" s="102" t="s">
        <v>585</v>
      </c>
      <c r="C177" s="116">
        <v>12</v>
      </c>
      <c r="D177" s="116">
        <v>6</v>
      </c>
      <c r="E177" s="115">
        <v>6</v>
      </c>
      <c r="F177" s="116">
        <v>4</v>
      </c>
      <c r="G177" s="116" t="s">
        <v>1136</v>
      </c>
      <c r="H177" s="116" t="s">
        <v>1136</v>
      </c>
      <c r="I177" s="116">
        <v>0</v>
      </c>
      <c r="J177" s="116">
        <v>0</v>
      </c>
      <c r="K177" s="116">
        <v>0</v>
      </c>
    </row>
    <row r="178" spans="1:11" ht="14.25" customHeight="1">
      <c r="A178" s="99" t="s">
        <v>586</v>
      </c>
      <c r="B178" s="100" t="s">
        <v>587</v>
      </c>
      <c r="C178" s="115">
        <v>0</v>
      </c>
      <c r="D178" s="115">
        <v>0</v>
      </c>
      <c r="E178" s="115">
        <v>0</v>
      </c>
      <c r="F178" s="115">
        <v>0</v>
      </c>
      <c r="G178" s="115">
        <v>0</v>
      </c>
      <c r="H178" s="115">
        <v>0</v>
      </c>
      <c r="I178" s="115" t="s">
        <v>1137</v>
      </c>
      <c r="J178" s="115" t="s">
        <v>1137</v>
      </c>
      <c r="K178" s="115" t="s">
        <v>1137</v>
      </c>
    </row>
    <row r="179" spans="1:11" ht="14.25" customHeight="1">
      <c r="A179" s="101" t="s">
        <v>588</v>
      </c>
      <c r="B179" s="102" t="s">
        <v>589</v>
      </c>
      <c r="C179" s="116">
        <v>6</v>
      </c>
      <c r="D179" s="116" t="s">
        <v>1136</v>
      </c>
      <c r="E179" s="115" t="s">
        <v>1136</v>
      </c>
      <c r="F179" s="116" t="s">
        <v>1136</v>
      </c>
      <c r="G179" s="115" t="s">
        <v>1136</v>
      </c>
      <c r="H179" s="115">
        <v>0</v>
      </c>
      <c r="I179" s="115" t="s">
        <v>1136</v>
      </c>
      <c r="J179" s="115">
        <v>0</v>
      </c>
      <c r="K179" s="115" t="s">
        <v>1136</v>
      </c>
    </row>
    <row r="180" spans="1:11" ht="14.25" customHeight="1">
      <c r="A180" s="99" t="s">
        <v>590</v>
      </c>
      <c r="B180" s="100" t="s">
        <v>591</v>
      </c>
      <c r="C180" s="115">
        <v>15</v>
      </c>
      <c r="D180" s="115" t="s">
        <v>1136</v>
      </c>
      <c r="E180" s="115" t="s">
        <v>1136</v>
      </c>
      <c r="F180" s="115">
        <v>0</v>
      </c>
      <c r="G180" s="115">
        <v>0</v>
      </c>
      <c r="H180" s="115">
        <v>0</v>
      </c>
      <c r="I180" s="115">
        <v>0</v>
      </c>
      <c r="J180" s="115">
        <v>0</v>
      </c>
      <c r="K180" s="115">
        <v>0</v>
      </c>
    </row>
    <row r="181" spans="1:11" ht="14.25" customHeight="1">
      <c r="A181" s="101" t="s">
        <v>592</v>
      </c>
      <c r="B181" s="102" t="s">
        <v>593</v>
      </c>
      <c r="C181" s="116">
        <v>0</v>
      </c>
      <c r="D181" s="116">
        <v>0</v>
      </c>
      <c r="E181" s="116">
        <v>0</v>
      </c>
      <c r="F181" s="116">
        <v>0</v>
      </c>
      <c r="G181" s="115">
        <v>0</v>
      </c>
      <c r="H181" s="115">
        <v>0</v>
      </c>
      <c r="I181" s="115" t="s">
        <v>1136</v>
      </c>
      <c r="J181" s="115" t="s">
        <v>1136</v>
      </c>
      <c r="K181" s="115" t="s">
        <v>1136</v>
      </c>
    </row>
    <row r="182" spans="1:11" ht="14.25" customHeight="1">
      <c r="A182" s="99" t="s">
        <v>594</v>
      </c>
      <c r="B182" s="100" t="s">
        <v>595</v>
      </c>
      <c r="C182" s="115">
        <v>13</v>
      </c>
      <c r="D182" s="115">
        <v>5</v>
      </c>
      <c r="E182" s="115">
        <v>8</v>
      </c>
      <c r="F182" s="115" t="s">
        <v>1136</v>
      </c>
      <c r="G182" s="115" t="s">
        <v>1136</v>
      </c>
      <c r="H182" s="115">
        <v>0</v>
      </c>
      <c r="I182" s="115">
        <v>0</v>
      </c>
      <c r="J182" s="115">
        <v>0</v>
      </c>
      <c r="K182" s="115">
        <v>0</v>
      </c>
    </row>
    <row r="183" spans="1:11" ht="14.25" customHeight="1">
      <c r="A183" s="101" t="s">
        <v>596</v>
      </c>
      <c r="B183" s="102" t="s">
        <v>597</v>
      </c>
      <c r="C183" s="116">
        <v>1535</v>
      </c>
      <c r="D183" s="116">
        <v>343</v>
      </c>
      <c r="E183" s="116">
        <v>1192</v>
      </c>
      <c r="F183" s="116">
        <v>4</v>
      </c>
      <c r="G183" s="115" t="s">
        <v>1136</v>
      </c>
      <c r="H183" s="115" t="s">
        <v>1136</v>
      </c>
      <c r="I183" s="115">
        <v>0</v>
      </c>
      <c r="J183" s="115">
        <v>0</v>
      </c>
      <c r="K183" s="115">
        <v>0</v>
      </c>
    </row>
    <row r="184" spans="1:11" ht="14.25" customHeight="1">
      <c r="A184" s="99" t="s">
        <v>598</v>
      </c>
      <c r="B184" s="100" t="s">
        <v>599</v>
      </c>
      <c r="C184" s="115">
        <v>76</v>
      </c>
      <c r="D184" s="115">
        <v>23</v>
      </c>
      <c r="E184" s="115">
        <v>53</v>
      </c>
      <c r="F184" s="115" t="s">
        <v>1136</v>
      </c>
      <c r="G184" s="115">
        <v>0</v>
      </c>
      <c r="H184" s="115" t="s">
        <v>1136</v>
      </c>
      <c r="I184" s="115" t="s">
        <v>1136</v>
      </c>
      <c r="J184" s="115">
        <v>0</v>
      </c>
      <c r="K184" s="115" t="s">
        <v>1136</v>
      </c>
    </row>
    <row r="185" spans="1:11" ht="14.25" customHeight="1">
      <c r="A185" s="101" t="s">
        <v>600</v>
      </c>
      <c r="B185" s="102" t="s">
        <v>601</v>
      </c>
      <c r="C185" s="116">
        <v>86</v>
      </c>
      <c r="D185" s="116">
        <v>20</v>
      </c>
      <c r="E185" s="116">
        <v>66</v>
      </c>
      <c r="F185" s="116">
        <v>0</v>
      </c>
      <c r="G185" s="116">
        <v>0</v>
      </c>
      <c r="H185" s="116">
        <v>0</v>
      </c>
      <c r="I185" s="116" t="s">
        <v>1136</v>
      </c>
      <c r="J185" s="116">
        <v>0</v>
      </c>
      <c r="K185" s="115" t="s">
        <v>1136</v>
      </c>
    </row>
    <row r="186" spans="1:11" ht="14.25" customHeight="1">
      <c r="A186" s="99" t="s">
        <v>602</v>
      </c>
      <c r="B186" s="100" t="s">
        <v>603</v>
      </c>
      <c r="C186" s="115">
        <v>29</v>
      </c>
      <c r="D186" s="115">
        <v>15</v>
      </c>
      <c r="E186" s="115">
        <v>14</v>
      </c>
      <c r="F186" s="115">
        <v>0</v>
      </c>
      <c r="G186" s="115">
        <v>0</v>
      </c>
      <c r="H186" s="115">
        <v>0</v>
      </c>
      <c r="I186" s="115">
        <v>4</v>
      </c>
      <c r="J186" s="115" t="s">
        <v>1136</v>
      </c>
      <c r="K186" s="115" t="s">
        <v>1136</v>
      </c>
    </row>
    <row r="187" spans="1:11" ht="14.25" customHeight="1">
      <c r="A187" s="101" t="s">
        <v>604</v>
      </c>
      <c r="B187" s="102" t="s">
        <v>605</v>
      </c>
      <c r="C187" s="116">
        <v>55</v>
      </c>
      <c r="D187" s="116">
        <v>17</v>
      </c>
      <c r="E187" s="116">
        <v>38</v>
      </c>
      <c r="F187" s="116">
        <v>0</v>
      </c>
      <c r="G187" s="116">
        <v>0</v>
      </c>
      <c r="H187" s="116">
        <v>0</v>
      </c>
      <c r="I187" s="116">
        <v>0</v>
      </c>
      <c r="J187" s="116">
        <v>0</v>
      </c>
      <c r="K187" s="116">
        <v>0</v>
      </c>
    </row>
    <row r="188" spans="1:11" ht="14.25" customHeight="1">
      <c r="A188" s="99" t="s">
        <v>606</v>
      </c>
      <c r="B188" s="100" t="s">
        <v>607</v>
      </c>
      <c r="C188" s="115">
        <v>0</v>
      </c>
      <c r="D188" s="115">
        <v>0</v>
      </c>
      <c r="E188" s="115">
        <v>0</v>
      </c>
      <c r="F188" s="115">
        <v>0</v>
      </c>
      <c r="G188" s="115">
        <v>0</v>
      </c>
      <c r="H188" s="115">
        <v>0</v>
      </c>
      <c r="I188" s="115">
        <v>0</v>
      </c>
      <c r="J188" s="115">
        <v>0</v>
      </c>
      <c r="K188" s="115">
        <v>0</v>
      </c>
    </row>
    <row r="189" spans="1:11" ht="14.25" customHeight="1">
      <c r="A189" s="101" t="s">
        <v>608</v>
      </c>
      <c r="B189" s="102" t="s">
        <v>609</v>
      </c>
      <c r="C189" s="116">
        <v>26</v>
      </c>
      <c r="D189" s="116">
        <v>10</v>
      </c>
      <c r="E189" s="116">
        <v>16</v>
      </c>
      <c r="F189" s="116">
        <v>0</v>
      </c>
      <c r="G189" s="116">
        <v>0</v>
      </c>
      <c r="H189" s="116">
        <v>0</v>
      </c>
      <c r="I189" s="116">
        <v>0</v>
      </c>
      <c r="J189" s="116">
        <v>0</v>
      </c>
      <c r="K189" s="116">
        <v>0</v>
      </c>
    </row>
    <row r="190" spans="1:11" ht="14.25" customHeight="1">
      <c r="A190" s="99" t="s">
        <v>610</v>
      </c>
      <c r="B190" s="100" t="s">
        <v>611</v>
      </c>
      <c r="C190" s="115">
        <v>74</v>
      </c>
      <c r="D190" s="115">
        <v>20</v>
      </c>
      <c r="E190" s="115">
        <v>54</v>
      </c>
      <c r="F190" s="115" t="s">
        <v>1136</v>
      </c>
      <c r="G190" s="115">
        <v>0</v>
      </c>
      <c r="H190" s="115" t="s">
        <v>1136</v>
      </c>
      <c r="I190" s="115">
        <v>24</v>
      </c>
      <c r="J190" s="115">
        <v>7</v>
      </c>
      <c r="K190" s="115">
        <v>17</v>
      </c>
    </row>
    <row r="191" spans="1:11" ht="14.25" customHeight="1">
      <c r="A191" s="101" t="s">
        <v>612</v>
      </c>
      <c r="B191" s="102" t="s">
        <v>613</v>
      </c>
      <c r="C191" s="116">
        <v>39</v>
      </c>
      <c r="D191" s="116">
        <v>12</v>
      </c>
      <c r="E191" s="115">
        <v>27</v>
      </c>
      <c r="F191" s="116" t="s">
        <v>1136</v>
      </c>
      <c r="G191" s="116" t="s">
        <v>1136</v>
      </c>
      <c r="H191" s="116" t="s">
        <v>1136</v>
      </c>
      <c r="I191" s="116">
        <v>0</v>
      </c>
      <c r="J191" s="116">
        <v>0</v>
      </c>
      <c r="K191" s="116">
        <v>0</v>
      </c>
    </row>
    <row r="192" spans="1:11" ht="14.25" customHeight="1">
      <c r="A192" s="99" t="s">
        <v>614</v>
      </c>
      <c r="B192" s="100" t="s">
        <v>615</v>
      </c>
      <c r="C192" s="115">
        <v>295</v>
      </c>
      <c r="D192" s="115">
        <v>78</v>
      </c>
      <c r="E192" s="115">
        <v>217</v>
      </c>
      <c r="F192" s="115">
        <v>4</v>
      </c>
      <c r="G192" s="115">
        <v>0</v>
      </c>
      <c r="H192" s="115">
        <v>4</v>
      </c>
      <c r="I192" s="115" t="s">
        <v>1136</v>
      </c>
      <c r="J192" s="115">
        <v>0</v>
      </c>
      <c r="K192" s="115" t="s">
        <v>1136</v>
      </c>
    </row>
    <row r="193" spans="1:11" ht="14.25" customHeight="1">
      <c r="A193" s="101" t="s">
        <v>616</v>
      </c>
      <c r="B193" s="102" t="s">
        <v>617</v>
      </c>
      <c r="C193" s="116">
        <v>16</v>
      </c>
      <c r="D193" s="116">
        <v>6</v>
      </c>
      <c r="E193" s="116">
        <v>10</v>
      </c>
      <c r="F193" s="116" t="s">
        <v>1136</v>
      </c>
      <c r="G193" s="116" t="s">
        <v>1136</v>
      </c>
      <c r="H193" s="116" t="s">
        <v>1136</v>
      </c>
      <c r="I193" s="116">
        <v>4</v>
      </c>
      <c r="J193" s="115">
        <v>0</v>
      </c>
      <c r="K193" s="116">
        <v>4</v>
      </c>
    </row>
    <row r="194" spans="1:11" ht="14.25" customHeight="1">
      <c r="A194" s="99" t="s">
        <v>618</v>
      </c>
      <c r="B194" s="100" t="s">
        <v>619</v>
      </c>
      <c r="C194" s="115">
        <v>4</v>
      </c>
      <c r="D194" s="115" t="s">
        <v>1136</v>
      </c>
      <c r="E194" s="115" t="s">
        <v>1136</v>
      </c>
      <c r="F194" s="115">
        <v>0</v>
      </c>
      <c r="G194" s="115">
        <v>0</v>
      </c>
      <c r="H194" s="115">
        <v>0</v>
      </c>
      <c r="I194" s="115">
        <v>0</v>
      </c>
      <c r="J194" s="115">
        <v>0</v>
      </c>
      <c r="K194" s="115">
        <v>0</v>
      </c>
    </row>
    <row r="195" spans="1:11" ht="14.25" customHeight="1">
      <c r="A195" s="101" t="s">
        <v>620</v>
      </c>
      <c r="B195" s="102" t="s">
        <v>621</v>
      </c>
      <c r="C195" s="116">
        <v>32</v>
      </c>
      <c r="D195" s="116">
        <v>16</v>
      </c>
      <c r="E195" s="116">
        <v>16</v>
      </c>
      <c r="F195" s="116">
        <v>0</v>
      </c>
      <c r="G195" s="115">
        <v>0</v>
      </c>
      <c r="H195" s="115">
        <v>0</v>
      </c>
      <c r="I195" s="115">
        <v>0</v>
      </c>
      <c r="J195" s="115">
        <v>0</v>
      </c>
      <c r="K195" s="115">
        <v>0</v>
      </c>
    </row>
    <row r="196" spans="1:11" ht="14.25" customHeight="1">
      <c r="A196" s="99" t="s">
        <v>622</v>
      </c>
      <c r="B196" s="100" t="s">
        <v>623</v>
      </c>
      <c r="C196" s="115">
        <v>24</v>
      </c>
      <c r="D196" s="115">
        <v>6</v>
      </c>
      <c r="E196" s="115">
        <v>18</v>
      </c>
      <c r="F196" s="115" t="s">
        <v>1136</v>
      </c>
      <c r="G196" s="115">
        <v>0</v>
      </c>
      <c r="H196" s="115" t="s">
        <v>1136</v>
      </c>
      <c r="I196" s="115" t="s">
        <v>1136</v>
      </c>
      <c r="J196" s="115" t="s">
        <v>1136</v>
      </c>
      <c r="K196" s="115">
        <v>0</v>
      </c>
    </row>
    <row r="197" spans="1:11" ht="14.25" customHeight="1">
      <c r="A197" s="101" t="s">
        <v>624</v>
      </c>
      <c r="B197" s="102" t="s">
        <v>625</v>
      </c>
      <c r="C197" s="116">
        <v>4</v>
      </c>
      <c r="D197" s="116" t="s">
        <v>1136</v>
      </c>
      <c r="E197" s="116" t="s">
        <v>1136</v>
      </c>
      <c r="F197" s="116">
        <v>0</v>
      </c>
      <c r="G197" s="115">
        <v>0</v>
      </c>
      <c r="H197" s="115">
        <v>0</v>
      </c>
      <c r="I197" s="115" t="s">
        <v>1136</v>
      </c>
      <c r="J197" s="115">
        <v>0</v>
      </c>
      <c r="K197" s="115" t="s">
        <v>1136</v>
      </c>
    </row>
    <row r="198" spans="1:11" ht="14.25" customHeight="1">
      <c r="A198" s="99" t="s">
        <v>626</v>
      </c>
      <c r="B198" s="100" t="s">
        <v>627</v>
      </c>
      <c r="C198" s="115">
        <v>32</v>
      </c>
      <c r="D198" s="115">
        <v>8</v>
      </c>
      <c r="E198" s="115">
        <v>24</v>
      </c>
      <c r="F198" s="115" t="s">
        <v>1136</v>
      </c>
      <c r="G198" s="115" t="s">
        <v>1136</v>
      </c>
      <c r="H198" s="115">
        <v>0</v>
      </c>
      <c r="I198" s="115">
        <v>15</v>
      </c>
      <c r="J198" s="115">
        <v>4</v>
      </c>
      <c r="K198" s="115">
        <v>11</v>
      </c>
    </row>
    <row r="199" spans="1:11" ht="14.25" customHeight="1">
      <c r="A199" s="101" t="s">
        <v>628</v>
      </c>
      <c r="B199" s="102" t="s">
        <v>629</v>
      </c>
      <c r="C199" s="116">
        <v>7</v>
      </c>
      <c r="D199" s="116" t="s">
        <v>1136</v>
      </c>
      <c r="E199" s="116" t="s">
        <v>1136</v>
      </c>
      <c r="F199" s="116" t="s">
        <v>1136</v>
      </c>
      <c r="G199" s="115" t="s">
        <v>1136</v>
      </c>
      <c r="H199" s="115" t="s">
        <v>1136</v>
      </c>
      <c r="I199" s="115">
        <v>0</v>
      </c>
      <c r="J199" s="115">
        <v>0</v>
      </c>
      <c r="K199" s="115">
        <v>0</v>
      </c>
    </row>
    <row r="200" spans="1:11" ht="14.25" customHeight="1">
      <c r="A200" s="99" t="s">
        <v>630</v>
      </c>
      <c r="B200" s="100" t="s">
        <v>631</v>
      </c>
      <c r="C200" s="115" t="s">
        <v>1136</v>
      </c>
      <c r="D200" s="115">
        <v>0</v>
      </c>
      <c r="E200" s="115" t="s">
        <v>1136</v>
      </c>
      <c r="F200" s="115">
        <v>0</v>
      </c>
      <c r="G200" s="115">
        <v>0</v>
      </c>
      <c r="H200" s="115">
        <v>0</v>
      </c>
      <c r="I200" s="115">
        <v>0</v>
      </c>
      <c r="J200" s="115">
        <v>0</v>
      </c>
      <c r="K200" s="115">
        <v>0</v>
      </c>
    </row>
    <row r="201" spans="1:11" ht="14.25" customHeight="1">
      <c r="A201" s="101" t="s">
        <v>632</v>
      </c>
      <c r="B201" s="102" t="s">
        <v>633</v>
      </c>
      <c r="C201" s="116">
        <v>57</v>
      </c>
      <c r="D201" s="116">
        <v>28</v>
      </c>
      <c r="E201" s="115">
        <v>29</v>
      </c>
      <c r="F201" s="116" t="s">
        <v>1136</v>
      </c>
      <c r="G201" s="115">
        <v>0</v>
      </c>
      <c r="H201" s="115" t="s">
        <v>1136</v>
      </c>
      <c r="I201" s="115" t="s">
        <v>1137</v>
      </c>
      <c r="J201" s="115" t="s">
        <v>1137</v>
      </c>
      <c r="K201" s="115" t="s">
        <v>1137</v>
      </c>
    </row>
    <row r="202" spans="1:11" s="26" customFormat="1" ht="14.25" customHeight="1">
      <c r="A202" s="80"/>
      <c r="B202" s="81" t="s">
        <v>634</v>
      </c>
      <c r="C202" s="339">
        <v>649</v>
      </c>
      <c r="D202" s="339">
        <v>445</v>
      </c>
      <c r="E202" s="339">
        <v>204</v>
      </c>
      <c r="F202" s="339">
        <v>39</v>
      </c>
      <c r="G202" s="339">
        <v>10</v>
      </c>
      <c r="H202" s="339">
        <v>29</v>
      </c>
      <c r="I202" s="339">
        <v>64</v>
      </c>
      <c r="J202" s="339">
        <v>21</v>
      </c>
      <c r="K202" s="339">
        <v>43</v>
      </c>
    </row>
    <row r="203" spans="1:11" ht="14.25" customHeight="1">
      <c r="A203" s="101" t="s">
        <v>635</v>
      </c>
      <c r="B203" s="102" t="s">
        <v>636</v>
      </c>
      <c r="C203" s="116" t="s">
        <v>1136</v>
      </c>
      <c r="D203" s="116" t="s">
        <v>1136</v>
      </c>
      <c r="E203" s="115">
        <v>0</v>
      </c>
      <c r="F203" s="116">
        <v>0</v>
      </c>
      <c r="G203" s="115">
        <v>0</v>
      </c>
      <c r="H203" s="115">
        <v>0</v>
      </c>
      <c r="I203" s="115" t="s">
        <v>1136</v>
      </c>
      <c r="J203" s="115">
        <v>0</v>
      </c>
      <c r="K203" s="115" t="s">
        <v>1136</v>
      </c>
    </row>
    <row r="204" spans="1:11" ht="14.25" customHeight="1">
      <c r="A204" s="99" t="s">
        <v>637</v>
      </c>
      <c r="B204" s="100" t="s">
        <v>638</v>
      </c>
      <c r="C204" s="115">
        <v>0</v>
      </c>
      <c r="D204" s="115">
        <v>0</v>
      </c>
      <c r="E204" s="115">
        <v>0</v>
      </c>
      <c r="F204" s="115">
        <v>0</v>
      </c>
      <c r="G204" s="115">
        <v>0</v>
      </c>
      <c r="H204" s="115">
        <v>0</v>
      </c>
      <c r="I204" s="115">
        <v>5</v>
      </c>
      <c r="J204" s="115" t="s">
        <v>1136</v>
      </c>
      <c r="K204" s="115" t="s">
        <v>1136</v>
      </c>
    </row>
    <row r="205" spans="1:11" ht="14.25" customHeight="1">
      <c r="A205" s="101" t="s">
        <v>639</v>
      </c>
      <c r="B205" s="102" t="s">
        <v>640</v>
      </c>
      <c r="C205" s="116" t="s">
        <v>1136</v>
      </c>
      <c r="D205" s="116" t="s">
        <v>1136</v>
      </c>
      <c r="E205" s="115" t="s">
        <v>1136</v>
      </c>
      <c r="F205" s="116">
        <v>0</v>
      </c>
      <c r="G205" s="115">
        <v>0</v>
      </c>
      <c r="H205" s="115">
        <v>0</v>
      </c>
      <c r="I205" s="115" t="s">
        <v>1136</v>
      </c>
      <c r="J205" s="115" t="s">
        <v>1136</v>
      </c>
      <c r="K205" s="115" t="s">
        <v>1136</v>
      </c>
    </row>
    <row r="206" spans="1:11" ht="14.25" customHeight="1">
      <c r="A206" s="99" t="s">
        <v>641</v>
      </c>
      <c r="B206" s="100" t="s">
        <v>642</v>
      </c>
      <c r="C206" s="115">
        <v>0</v>
      </c>
      <c r="D206" s="115">
        <v>0</v>
      </c>
      <c r="E206" s="115">
        <v>0</v>
      </c>
      <c r="F206" s="115">
        <v>0</v>
      </c>
      <c r="G206" s="115">
        <v>0</v>
      </c>
      <c r="H206" s="115">
        <v>0</v>
      </c>
      <c r="I206" s="115">
        <v>0</v>
      </c>
      <c r="J206" s="115">
        <v>0</v>
      </c>
      <c r="K206" s="115">
        <v>0</v>
      </c>
    </row>
    <row r="207" spans="1:11" ht="14.25" customHeight="1">
      <c r="A207" s="101" t="s">
        <v>643</v>
      </c>
      <c r="B207" s="102" t="s">
        <v>644</v>
      </c>
      <c r="C207" s="116">
        <v>4</v>
      </c>
      <c r="D207" s="116" t="s">
        <v>1136</v>
      </c>
      <c r="E207" s="116" t="s">
        <v>1136</v>
      </c>
      <c r="F207" s="116" t="s">
        <v>1136</v>
      </c>
      <c r="G207" s="116" t="s">
        <v>1136</v>
      </c>
      <c r="H207" s="116">
        <v>0</v>
      </c>
      <c r="I207" s="116">
        <v>8</v>
      </c>
      <c r="J207" s="116" t="s">
        <v>1136</v>
      </c>
      <c r="K207" s="116" t="s">
        <v>1136</v>
      </c>
    </row>
    <row r="208" spans="1:11" ht="14.25" customHeight="1">
      <c r="A208" s="99" t="s">
        <v>645</v>
      </c>
      <c r="B208" s="100" t="s">
        <v>646</v>
      </c>
      <c r="C208" s="115">
        <v>364</v>
      </c>
      <c r="D208" s="115" t="s">
        <v>1136</v>
      </c>
      <c r="E208" s="115" t="s">
        <v>1136</v>
      </c>
      <c r="F208" s="115">
        <v>0</v>
      </c>
      <c r="G208" s="115">
        <v>0</v>
      </c>
      <c r="H208" s="115">
        <v>0</v>
      </c>
      <c r="I208" s="115" t="s">
        <v>1136</v>
      </c>
      <c r="J208" s="115">
        <v>0</v>
      </c>
      <c r="K208" s="115" t="s">
        <v>1136</v>
      </c>
    </row>
    <row r="209" spans="1:11" ht="14.25" customHeight="1">
      <c r="A209" s="101" t="s">
        <v>647</v>
      </c>
      <c r="B209" s="102" t="s">
        <v>648</v>
      </c>
      <c r="C209" s="116">
        <v>4</v>
      </c>
      <c r="D209" s="116" t="s">
        <v>1136</v>
      </c>
      <c r="E209" s="115" t="s">
        <v>1136</v>
      </c>
      <c r="F209" s="116">
        <v>0</v>
      </c>
      <c r="G209" s="116">
        <v>0</v>
      </c>
      <c r="H209" s="116">
        <v>0</v>
      </c>
      <c r="I209" s="116">
        <v>0</v>
      </c>
      <c r="J209" s="116">
        <v>0</v>
      </c>
      <c r="K209" s="115">
        <v>0</v>
      </c>
    </row>
    <row r="210" spans="1:11" ht="14.25" customHeight="1">
      <c r="A210" s="99" t="s">
        <v>649</v>
      </c>
      <c r="B210" s="100" t="s">
        <v>650</v>
      </c>
      <c r="C210" s="115">
        <v>30</v>
      </c>
      <c r="D210" s="115">
        <v>16</v>
      </c>
      <c r="E210" s="115">
        <v>14</v>
      </c>
      <c r="F210" s="115" t="s">
        <v>1136</v>
      </c>
      <c r="G210" s="115">
        <v>0</v>
      </c>
      <c r="H210" s="115" t="s">
        <v>1136</v>
      </c>
      <c r="I210" s="115" t="s">
        <v>1136</v>
      </c>
      <c r="J210" s="115" t="s">
        <v>1136</v>
      </c>
      <c r="K210" s="115">
        <v>0</v>
      </c>
    </row>
    <row r="211" spans="1:11" ht="14.25" customHeight="1">
      <c r="A211" s="101" t="s">
        <v>651</v>
      </c>
      <c r="B211" s="102" t="s">
        <v>652</v>
      </c>
      <c r="C211" s="116" t="s">
        <v>1136</v>
      </c>
      <c r="D211" s="116">
        <v>0</v>
      </c>
      <c r="E211" s="116" t="s">
        <v>1136</v>
      </c>
      <c r="F211" s="116">
        <v>0</v>
      </c>
      <c r="G211" s="116">
        <v>0</v>
      </c>
      <c r="H211" s="116">
        <v>0</v>
      </c>
      <c r="I211" s="116" t="s">
        <v>1136</v>
      </c>
      <c r="J211" s="116">
        <v>0</v>
      </c>
      <c r="K211" s="116" t="s">
        <v>1136</v>
      </c>
    </row>
    <row r="212" spans="1:11" ht="14.25" customHeight="1">
      <c r="A212" s="99" t="s">
        <v>653</v>
      </c>
      <c r="B212" s="100" t="s">
        <v>654</v>
      </c>
      <c r="C212" s="115">
        <v>9</v>
      </c>
      <c r="D212" s="115" t="s">
        <v>1136</v>
      </c>
      <c r="E212" s="115" t="s">
        <v>1136</v>
      </c>
      <c r="F212" s="115" t="s">
        <v>1136</v>
      </c>
      <c r="G212" s="115">
        <v>0</v>
      </c>
      <c r="H212" s="115" t="s">
        <v>1136</v>
      </c>
      <c r="I212" s="115" t="s">
        <v>1136</v>
      </c>
      <c r="J212" s="115">
        <v>0</v>
      </c>
      <c r="K212" s="115" t="s">
        <v>1136</v>
      </c>
    </row>
    <row r="213" spans="1:11" ht="14.25" customHeight="1">
      <c r="A213" s="101" t="s">
        <v>655</v>
      </c>
      <c r="B213" s="102" t="s">
        <v>656</v>
      </c>
      <c r="C213" s="116">
        <v>162</v>
      </c>
      <c r="D213" s="116">
        <v>37</v>
      </c>
      <c r="E213" s="116">
        <v>125</v>
      </c>
      <c r="F213" s="116">
        <v>32</v>
      </c>
      <c r="G213" s="116">
        <v>7</v>
      </c>
      <c r="H213" s="116">
        <v>25</v>
      </c>
      <c r="I213" s="116">
        <v>33</v>
      </c>
      <c r="J213" s="116">
        <v>10</v>
      </c>
      <c r="K213" s="116">
        <v>23</v>
      </c>
    </row>
    <row r="214" spans="1:11" ht="14.25" customHeight="1">
      <c r="A214" s="99" t="s">
        <v>657</v>
      </c>
      <c r="B214" s="100" t="s">
        <v>658</v>
      </c>
      <c r="C214" s="115">
        <v>27</v>
      </c>
      <c r="D214" s="115">
        <v>10</v>
      </c>
      <c r="E214" s="115">
        <v>17</v>
      </c>
      <c r="F214" s="115" t="s">
        <v>1136</v>
      </c>
      <c r="G214" s="115" t="s">
        <v>1136</v>
      </c>
      <c r="H214" s="115" t="s">
        <v>1136</v>
      </c>
      <c r="I214" s="115">
        <v>0</v>
      </c>
      <c r="J214" s="115">
        <v>0</v>
      </c>
      <c r="K214" s="115">
        <v>0</v>
      </c>
    </row>
    <row r="215" spans="1:11" ht="14.25" customHeight="1">
      <c r="A215" s="101" t="s">
        <v>659</v>
      </c>
      <c r="B215" s="102" t="s">
        <v>660</v>
      </c>
      <c r="C215" s="116">
        <v>15</v>
      </c>
      <c r="D215" s="116" t="s">
        <v>1136</v>
      </c>
      <c r="E215" s="116" t="s">
        <v>1136</v>
      </c>
      <c r="F215" s="116">
        <v>0</v>
      </c>
      <c r="G215" s="116">
        <v>0</v>
      </c>
      <c r="H215" s="116">
        <v>0</v>
      </c>
      <c r="I215" s="116">
        <v>7</v>
      </c>
      <c r="J215" s="116" t="s">
        <v>1136</v>
      </c>
      <c r="K215" s="116" t="s">
        <v>1136</v>
      </c>
    </row>
    <row r="216" spans="1:11" ht="14.25" customHeight="1">
      <c r="A216" s="99" t="s">
        <v>661</v>
      </c>
      <c r="B216" s="100" t="s">
        <v>662</v>
      </c>
      <c r="C216" s="115">
        <v>9</v>
      </c>
      <c r="D216" s="115">
        <v>4</v>
      </c>
      <c r="E216" s="115">
        <v>5</v>
      </c>
      <c r="F216" s="115">
        <v>0</v>
      </c>
      <c r="G216" s="115">
        <v>0</v>
      </c>
      <c r="H216" s="115">
        <v>0</v>
      </c>
      <c r="I216" s="115" t="s">
        <v>1136</v>
      </c>
      <c r="J216" s="115">
        <v>0</v>
      </c>
      <c r="K216" s="115" t="s">
        <v>1136</v>
      </c>
    </row>
    <row r="217" spans="1:11" ht="14.25" customHeight="1">
      <c r="A217" s="101" t="s">
        <v>663</v>
      </c>
      <c r="B217" s="102" t="s">
        <v>664</v>
      </c>
      <c r="C217" s="116">
        <v>17</v>
      </c>
      <c r="D217" s="116">
        <v>5</v>
      </c>
      <c r="E217" s="115">
        <v>12</v>
      </c>
      <c r="F217" s="116">
        <v>0</v>
      </c>
      <c r="G217" s="116">
        <v>0</v>
      </c>
      <c r="H217" s="116">
        <v>0</v>
      </c>
      <c r="I217" s="116">
        <v>0</v>
      </c>
      <c r="J217" s="116">
        <v>0</v>
      </c>
      <c r="K217" s="116">
        <v>0</v>
      </c>
    </row>
    <row r="218" spans="1:11" ht="14.25" customHeight="1">
      <c r="A218" s="99" t="s">
        <v>665</v>
      </c>
      <c r="B218" s="100" t="s">
        <v>666</v>
      </c>
      <c r="C218" s="115" t="s">
        <v>1136</v>
      </c>
      <c r="D218" s="115" t="s">
        <v>1136</v>
      </c>
      <c r="E218" s="115" t="s">
        <v>1136</v>
      </c>
      <c r="F218" s="115" t="s">
        <v>1136</v>
      </c>
      <c r="G218" s="115" t="s">
        <v>1136</v>
      </c>
      <c r="H218" s="115" t="s">
        <v>1136</v>
      </c>
      <c r="I218" s="115" t="s">
        <v>1136</v>
      </c>
      <c r="J218" s="115">
        <v>0</v>
      </c>
      <c r="K218" s="115" t="s">
        <v>1136</v>
      </c>
    </row>
    <row r="219" spans="1:11" s="26" customFormat="1" ht="14.25" customHeight="1">
      <c r="A219" s="80"/>
      <c r="B219" s="81" t="s">
        <v>667</v>
      </c>
      <c r="C219" s="339">
        <v>420</v>
      </c>
      <c r="D219" s="339">
        <v>114</v>
      </c>
      <c r="E219" s="339">
        <v>306</v>
      </c>
      <c r="F219" s="339">
        <v>45</v>
      </c>
      <c r="G219" s="339">
        <v>20</v>
      </c>
      <c r="H219" s="339">
        <v>25</v>
      </c>
      <c r="I219" s="339">
        <v>10</v>
      </c>
      <c r="J219" s="339" t="s">
        <v>1136</v>
      </c>
      <c r="K219" s="339" t="s">
        <v>1136</v>
      </c>
    </row>
    <row r="220" spans="1:11" ht="14.25" customHeight="1">
      <c r="A220" s="99" t="s">
        <v>668</v>
      </c>
      <c r="B220" s="100" t="s">
        <v>669</v>
      </c>
      <c r="C220" s="115" t="s">
        <v>1136</v>
      </c>
      <c r="D220" s="115">
        <v>0</v>
      </c>
      <c r="E220" s="115" t="s">
        <v>1136</v>
      </c>
      <c r="F220" s="115">
        <v>0</v>
      </c>
      <c r="G220" s="115">
        <v>0</v>
      </c>
      <c r="H220" s="115">
        <v>0</v>
      </c>
      <c r="I220" s="115">
        <v>0</v>
      </c>
      <c r="J220" s="115">
        <v>0</v>
      </c>
      <c r="K220" s="115">
        <v>0</v>
      </c>
    </row>
    <row r="221" spans="1:11" ht="14.25" customHeight="1">
      <c r="A221" s="101" t="s">
        <v>670</v>
      </c>
      <c r="B221" s="102" t="s">
        <v>671</v>
      </c>
      <c r="C221" s="116" t="s">
        <v>1137</v>
      </c>
      <c r="D221" s="116" t="s">
        <v>1137</v>
      </c>
      <c r="E221" s="116" t="s">
        <v>1137</v>
      </c>
      <c r="F221" s="116" t="s">
        <v>1137</v>
      </c>
      <c r="G221" s="115" t="s">
        <v>1137</v>
      </c>
      <c r="H221" s="115" t="s">
        <v>1137</v>
      </c>
      <c r="I221" s="115" t="s">
        <v>1137</v>
      </c>
      <c r="J221" s="115" t="s">
        <v>1137</v>
      </c>
      <c r="K221" s="115" t="s">
        <v>1137</v>
      </c>
    </row>
    <row r="222" spans="1:11" ht="14.25" customHeight="1">
      <c r="A222" s="99" t="s">
        <v>672</v>
      </c>
      <c r="B222" s="100" t="s">
        <v>673</v>
      </c>
      <c r="C222" s="115">
        <v>5</v>
      </c>
      <c r="D222" s="115" t="s">
        <v>1136</v>
      </c>
      <c r="E222" s="115" t="s">
        <v>1136</v>
      </c>
      <c r="F222" s="115" t="s">
        <v>1136</v>
      </c>
      <c r="G222" s="115">
        <v>0</v>
      </c>
      <c r="H222" s="115" t="s">
        <v>1136</v>
      </c>
      <c r="I222" s="115">
        <v>0</v>
      </c>
      <c r="J222" s="115">
        <v>0</v>
      </c>
      <c r="K222" s="115">
        <v>0</v>
      </c>
    </row>
    <row r="223" spans="1:11" ht="14.25" customHeight="1">
      <c r="A223" s="101" t="s">
        <v>674</v>
      </c>
      <c r="B223" s="102" t="s">
        <v>675</v>
      </c>
      <c r="C223" s="116" t="s">
        <v>1136</v>
      </c>
      <c r="D223" s="116">
        <v>0</v>
      </c>
      <c r="E223" s="115" t="s">
        <v>1136</v>
      </c>
      <c r="F223" s="116">
        <v>0</v>
      </c>
      <c r="G223" s="116">
        <v>0</v>
      </c>
      <c r="H223" s="116">
        <v>0</v>
      </c>
      <c r="I223" s="116">
        <v>0</v>
      </c>
      <c r="J223" s="116">
        <v>0</v>
      </c>
      <c r="K223" s="116">
        <v>0</v>
      </c>
    </row>
    <row r="224" spans="1:11" ht="14.25" customHeight="1">
      <c r="A224" s="99" t="s">
        <v>676</v>
      </c>
      <c r="B224" s="100" t="s">
        <v>677</v>
      </c>
      <c r="C224" s="115">
        <v>19</v>
      </c>
      <c r="D224" s="115">
        <v>7</v>
      </c>
      <c r="E224" s="115">
        <v>12</v>
      </c>
      <c r="F224" s="115" t="s">
        <v>1136</v>
      </c>
      <c r="G224" s="115" t="s">
        <v>1136</v>
      </c>
      <c r="H224" s="115">
        <v>0</v>
      </c>
      <c r="I224" s="115">
        <v>0</v>
      </c>
      <c r="J224" s="115">
        <v>0</v>
      </c>
      <c r="K224" s="115">
        <v>0</v>
      </c>
    </row>
    <row r="225" spans="1:11" ht="14.25" customHeight="1">
      <c r="A225" s="101" t="s">
        <v>678</v>
      </c>
      <c r="B225" s="102" t="s">
        <v>679</v>
      </c>
      <c r="C225" s="116">
        <v>0</v>
      </c>
      <c r="D225" s="116">
        <v>0</v>
      </c>
      <c r="E225" s="116">
        <v>0</v>
      </c>
      <c r="F225" s="116">
        <v>0</v>
      </c>
      <c r="G225" s="116">
        <v>0</v>
      </c>
      <c r="H225" s="116">
        <v>0</v>
      </c>
      <c r="I225" s="116">
        <v>0</v>
      </c>
      <c r="J225" s="116">
        <v>0</v>
      </c>
      <c r="K225" s="116">
        <v>0</v>
      </c>
    </row>
    <row r="226" spans="1:11" ht="14.25" customHeight="1">
      <c r="A226" s="99" t="s">
        <v>680</v>
      </c>
      <c r="B226" s="100" t="s">
        <v>681</v>
      </c>
      <c r="C226" s="115">
        <v>294</v>
      </c>
      <c r="D226" s="115">
        <v>66</v>
      </c>
      <c r="E226" s="115">
        <v>228</v>
      </c>
      <c r="F226" s="115">
        <v>34</v>
      </c>
      <c r="G226" s="115" t="s">
        <v>1136</v>
      </c>
      <c r="H226" s="115" t="s">
        <v>1136</v>
      </c>
      <c r="I226" s="115" t="s">
        <v>1136</v>
      </c>
      <c r="J226" s="115" t="s">
        <v>1136</v>
      </c>
      <c r="K226" s="115" t="s">
        <v>1136</v>
      </c>
    </row>
    <row r="227" spans="1:11" ht="14.25" customHeight="1">
      <c r="A227" s="101" t="s">
        <v>682</v>
      </c>
      <c r="B227" s="102" t="s">
        <v>683</v>
      </c>
      <c r="C227" s="116">
        <v>12</v>
      </c>
      <c r="D227" s="116">
        <v>4</v>
      </c>
      <c r="E227" s="115">
        <v>8</v>
      </c>
      <c r="F227" s="116" t="s">
        <v>1136</v>
      </c>
      <c r="G227" s="116" t="s">
        <v>1136</v>
      </c>
      <c r="H227" s="116" t="s">
        <v>1136</v>
      </c>
      <c r="I227" s="116" t="s">
        <v>1136</v>
      </c>
      <c r="J227" s="116" t="s">
        <v>1136</v>
      </c>
      <c r="K227" s="116">
        <v>0</v>
      </c>
    </row>
    <row r="228" spans="1:11" ht="14.25" customHeight="1">
      <c r="A228" s="99" t="s">
        <v>684</v>
      </c>
      <c r="B228" s="100" t="s">
        <v>685</v>
      </c>
      <c r="C228" s="115" t="s">
        <v>1137</v>
      </c>
      <c r="D228" s="115" t="s">
        <v>1137</v>
      </c>
      <c r="E228" s="115" t="s">
        <v>1137</v>
      </c>
      <c r="F228" s="115" t="s">
        <v>1137</v>
      </c>
      <c r="G228" s="115" t="s">
        <v>1137</v>
      </c>
      <c r="H228" s="115" t="s">
        <v>1137</v>
      </c>
      <c r="I228" s="115" t="s">
        <v>1137</v>
      </c>
      <c r="J228" s="115" t="s">
        <v>1137</v>
      </c>
      <c r="K228" s="115" t="s">
        <v>1137</v>
      </c>
    </row>
    <row r="229" spans="1:11" ht="14.25" customHeight="1">
      <c r="A229" s="101" t="s">
        <v>686</v>
      </c>
      <c r="B229" s="102" t="s">
        <v>687</v>
      </c>
      <c r="C229" s="116">
        <v>13</v>
      </c>
      <c r="D229" s="116" t="s">
        <v>1136</v>
      </c>
      <c r="E229" s="116" t="s">
        <v>1136</v>
      </c>
      <c r="F229" s="116">
        <v>0</v>
      </c>
      <c r="G229" s="116">
        <v>0</v>
      </c>
      <c r="H229" s="116">
        <v>0</v>
      </c>
      <c r="I229" s="116">
        <v>0</v>
      </c>
      <c r="J229" s="116">
        <v>0</v>
      </c>
      <c r="K229" s="116">
        <v>0</v>
      </c>
    </row>
    <row r="230" spans="1:11" ht="14.25" customHeight="1">
      <c r="A230" s="99" t="s">
        <v>688</v>
      </c>
      <c r="B230" s="100" t="s">
        <v>689</v>
      </c>
      <c r="C230" s="115">
        <v>18</v>
      </c>
      <c r="D230" s="115">
        <v>6</v>
      </c>
      <c r="E230" s="115">
        <v>12</v>
      </c>
      <c r="F230" s="115" t="s">
        <v>1136</v>
      </c>
      <c r="G230" s="115">
        <v>0</v>
      </c>
      <c r="H230" s="115" t="s">
        <v>1136</v>
      </c>
      <c r="I230" s="115" t="s">
        <v>1136</v>
      </c>
      <c r="J230" s="115">
        <v>0</v>
      </c>
      <c r="K230" s="115" t="s">
        <v>1136</v>
      </c>
    </row>
    <row r="231" spans="1:11" ht="14.25" customHeight="1">
      <c r="A231" s="101" t="s">
        <v>690</v>
      </c>
      <c r="B231" s="102" t="s">
        <v>691</v>
      </c>
      <c r="C231" s="116">
        <v>11</v>
      </c>
      <c r="D231" s="116">
        <v>4</v>
      </c>
      <c r="E231" s="116">
        <v>7</v>
      </c>
      <c r="F231" s="116" t="s">
        <v>1136</v>
      </c>
      <c r="G231" s="116">
        <v>0</v>
      </c>
      <c r="H231" s="116" t="s">
        <v>1136</v>
      </c>
      <c r="I231" s="116">
        <v>0</v>
      </c>
      <c r="J231" s="116">
        <v>0</v>
      </c>
      <c r="K231" s="116">
        <v>0</v>
      </c>
    </row>
    <row r="232" spans="1:11" s="26" customFormat="1" ht="14.25" customHeight="1">
      <c r="A232" s="80"/>
      <c r="B232" s="81" t="s">
        <v>692</v>
      </c>
      <c r="C232" s="339">
        <v>476</v>
      </c>
      <c r="D232" s="339">
        <v>134</v>
      </c>
      <c r="E232" s="339">
        <v>342</v>
      </c>
      <c r="F232" s="339">
        <v>9</v>
      </c>
      <c r="G232" s="339" t="s">
        <v>1136</v>
      </c>
      <c r="H232" s="339" t="s">
        <v>1136</v>
      </c>
      <c r="I232" s="339">
        <v>29</v>
      </c>
      <c r="J232" s="339">
        <v>6</v>
      </c>
      <c r="K232" s="339">
        <v>23</v>
      </c>
    </row>
    <row r="233" spans="1:11" ht="14.25" customHeight="1">
      <c r="A233" s="101" t="s">
        <v>693</v>
      </c>
      <c r="B233" s="102" t="s">
        <v>694</v>
      </c>
      <c r="C233" s="116">
        <v>0</v>
      </c>
      <c r="D233" s="116">
        <v>0</v>
      </c>
      <c r="E233" s="115">
        <v>0</v>
      </c>
      <c r="F233" s="116">
        <v>0</v>
      </c>
      <c r="G233" s="116">
        <v>0</v>
      </c>
      <c r="H233" s="116">
        <v>0</v>
      </c>
      <c r="I233" s="116" t="s">
        <v>1136</v>
      </c>
      <c r="J233" s="115" t="s">
        <v>1136</v>
      </c>
      <c r="K233" s="116">
        <v>0</v>
      </c>
    </row>
    <row r="234" spans="1:11" ht="14.25" customHeight="1">
      <c r="A234" s="99" t="s">
        <v>695</v>
      </c>
      <c r="B234" s="100" t="s">
        <v>696</v>
      </c>
      <c r="C234" s="115">
        <v>27</v>
      </c>
      <c r="D234" s="115">
        <v>7</v>
      </c>
      <c r="E234" s="115">
        <v>20</v>
      </c>
      <c r="F234" s="115">
        <v>0</v>
      </c>
      <c r="G234" s="115">
        <v>0</v>
      </c>
      <c r="H234" s="115">
        <v>0</v>
      </c>
      <c r="I234" s="115" t="s">
        <v>1136</v>
      </c>
      <c r="J234" s="115" t="s">
        <v>1136</v>
      </c>
      <c r="K234" s="115" t="s">
        <v>1136</v>
      </c>
    </row>
    <row r="235" spans="1:11" ht="14.25" customHeight="1">
      <c r="A235" s="101" t="s">
        <v>697</v>
      </c>
      <c r="B235" s="102" t="s">
        <v>698</v>
      </c>
      <c r="C235" s="116" t="s">
        <v>1136</v>
      </c>
      <c r="D235" s="116" t="s">
        <v>1136</v>
      </c>
      <c r="E235" s="116" t="s">
        <v>1136</v>
      </c>
      <c r="F235" s="116" t="s">
        <v>1136</v>
      </c>
      <c r="G235" s="116">
        <v>0</v>
      </c>
      <c r="H235" s="116" t="s">
        <v>1136</v>
      </c>
      <c r="I235" s="116" t="s">
        <v>1136</v>
      </c>
      <c r="J235" s="116">
        <v>0</v>
      </c>
      <c r="K235" s="116" t="s">
        <v>1136</v>
      </c>
    </row>
    <row r="236" spans="1:11" ht="14.25" customHeight="1">
      <c r="A236" s="99" t="s">
        <v>699</v>
      </c>
      <c r="B236" s="100" t="s">
        <v>700</v>
      </c>
      <c r="C236" s="115">
        <v>19</v>
      </c>
      <c r="D236" s="115" t="s">
        <v>1136</v>
      </c>
      <c r="E236" s="115" t="s">
        <v>1136</v>
      </c>
      <c r="F236" s="115">
        <v>0</v>
      </c>
      <c r="G236" s="115">
        <v>0</v>
      </c>
      <c r="H236" s="115">
        <v>0</v>
      </c>
      <c r="I236" s="115">
        <v>0</v>
      </c>
      <c r="J236" s="115">
        <v>0</v>
      </c>
      <c r="K236" s="115">
        <v>0</v>
      </c>
    </row>
    <row r="237" spans="1:11" ht="14.25" customHeight="1">
      <c r="A237" s="101" t="s">
        <v>701</v>
      </c>
      <c r="B237" s="102" t="s">
        <v>702</v>
      </c>
      <c r="C237" s="116" t="s">
        <v>1136</v>
      </c>
      <c r="D237" s="115" t="s">
        <v>1136</v>
      </c>
      <c r="E237" s="116">
        <v>0</v>
      </c>
      <c r="F237" s="116">
        <v>0</v>
      </c>
      <c r="G237" s="116">
        <v>0</v>
      </c>
      <c r="H237" s="116">
        <v>0</v>
      </c>
      <c r="I237" s="116">
        <v>0</v>
      </c>
      <c r="J237" s="116">
        <v>0</v>
      </c>
      <c r="K237" s="116">
        <v>0</v>
      </c>
    </row>
    <row r="238" spans="1:11" ht="14.25" customHeight="1">
      <c r="A238" s="99" t="s">
        <v>703</v>
      </c>
      <c r="B238" s="100" t="s">
        <v>704</v>
      </c>
      <c r="C238" s="115">
        <v>305</v>
      </c>
      <c r="D238" s="115">
        <v>81</v>
      </c>
      <c r="E238" s="115">
        <v>224</v>
      </c>
      <c r="F238" s="115">
        <v>5</v>
      </c>
      <c r="G238" s="115" t="s">
        <v>1136</v>
      </c>
      <c r="H238" s="115" t="s">
        <v>1136</v>
      </c>
      <c r="I238" s="115">
        <v>11</v>
      </c>
      <c r="J238" s="115" t="s">
        <v>1136</v>
      </c>
      <c r="K238" s="115" t="s">
        <v>1136</v>
      </c>
    </row>
    <row r="239" spans="1:11" ht="14.25" customHeight="1">
      <c r="A239" s="101" t="s">
        <v>705</v>
      </c>
      <c r="B239" s="102" t="s">
        <v>706</v>
      </c>
      <c r="C239" s="116" t="s">
        <v>1137</v>
      </c>
      <c r="D239" s="116" t="s">
        <v>1137</v>
      </c>
      <c r="E239" s="115" t="s">
        <v>1137</v>
      </c>
      <c r="F239" s="116" t="s">
        <v>1137</v>
      </c>
      <c r="G239" s="116" t="s">
        <v>1137</v>
      </c>
      <c r="H239" s="116" t="s">
        <v>1137</v>
      </c>
      <c r="I239" s="116" t="s">
        <v>1137</v>
      </c>
      <c r="J239" s="116" t="s">
        <v>1137</v>
      </c>
      <c r="K239" s="116" t="s">
        <v>1137</v>
      </c>
    </row>
    <row r="240" spans="1:11" ht="14.25" customHeight="1">
      <c r="A240" s="99" t="s">
        <v>707</v>
      </c>
      <c r="B240" s="100" t="s">
        <v>708</v>
      </c>
      <c r="C240" s="115">
        <v>28</v>
      </c>
      <c r="D240" s="115">
        <v>8</v>
      </c>
      <c r="E240" s="115">
        <v>20</v>
      </c>
      <c r="F240" s="115" t="s">
        <v>1136</v>
      </c>
      <c r="G240" s="115">
        <v>0</v>
      </c>
      <c r="H240" s="115" t="s">
        <v>1136</v>
      </c>
      <c r="I240" s="115" t="s">
        <v>1136</v>
      </c>
      <c r="J240" s="115" t="s">
        <v>1136</v>
      </c>
      <c r="K240" s="115" t="s">
        <v>1136</v>
      </c>
    </row>
    <row r="241" spans="1:11" ht="14.25" customHeight="1">
      <c r="A241" s="101" t="s">
        <v>709</v>
      </c>
      <c r="B241" s="102" t="s">
        <v>710</v>
      </c>
      <c r="C241" s="116">
        <v>47</v>
      </c>
      <c r="D241" s="116">
        <v>18</v>
      </c>
      <c r="E241" s="116">
        <v>29</v>
      </c>
      <c r="F241" s="116">
        <v>0</v>
      </c>
      <c r="G241" s="116">
        <v>0</v>
      </c>
      <c r="H241" s="116">
        <v>0</v>
      </c>
      <c r="I241" s="116">
        <v>4</v>
      </c>
      <c r="J241" s="116">
        <v>0</v>
      </c>
      <c r="K241" s="116">
        <v>4</v>
      </c>
    </row>
    <row r="242" spans="1:11" ht="14.25" customHeight="1">
      <c r="A242" s="99" t="s">
        <v>711</v>
      </c>
      <c r="B242" s="100" t="s">
        <v>712</v>
      </c>
      <c r="C242" s="115">
        <v>25</v>
      </c>
      <c r="D242" s="115">
        <v>10</v>
      </c>
      <c r="E242" s="115">
        <v>15</v>
      </c>
      <c r="F242" s="115" t="s">
        <v>1136</v>
      </c>
      <c r="G242" s="115">
        <v>0</v>
      </c>
      <c r="H242" s="115" t="s">
        <v>1136</v>
      </c>
      <c r="I242" s="115">
        <v>6</v>
      </c>
      <c r="J242" s="115" t="s">
        <v>1136</v>
      </c>
      <c r="K242" s="115" t="s">
        <v>1136</v>
      </c>
    </row>
    <row r="243" spans="1:11" s="26" customFormat="1" ht="12.75" customHeight="1">
      <c r="A243" s="80"/>
      <c r="B243" s="81" t="s">
        <v>713</v>
      </c>
      <c r="C243" s="339">
        <v>331</v>
      </c>
      <c r="D243" s="339">
        <v>82</v>
      </c>
      <c r="E243" s="339">
        <v>249</v>
      </c>
      <c r="F243" s="339">
        <v>30</v>
      </c>
      <c r="G243" s="339">
        <v>6</v>
      </c>
      <c r="H243" s="339">
        <v>24</v>
      </c>
      <c r="I243" s="339">
        <v>47</v>
      </c>
      <c r="J243" s="339">
        <v>14</v>
      </c>
      <c r="K243" s="339">
        <v>33</v>
      </c>
    </row>
    <row r="244" spans="1:11" ht="14.25" customHeight="1">
      <c r="A244" s="99" t="s">
        <v>714</v>
      </c>
      <c r="B244" s="100" t="s">
        <v>715</v>
      </c>
      <c r="C244" s="115">
        <v>4</v>
      </c>
      <c r="D244" s="115" t="s">
        <v>1136</v>
      </c>
      <c r="E244" s="115" t="s">
        <v>1136</v>
      </c>
      <c r="F244" s="115">
        <v>5</v>
      </c>
      <c r="G244" s="115" t="s">
        <v>1136</v>
      </c>
      <c r="H244" s="115" t="s">
        <v>1136</v>
      </c>
      <c r="I244" s="115">
        <v>0</v>
      </c>
      <c r="J244" s="115">
        <v>0</v>
      </c>
      <c r="K244" s="115">
        <v>0</v>
      </c>
    </row>
    <row r="245" spans="1:11" ht="14.25" customHeight="1">
      <c r="A245" s="101" t="s">
        <v>716</v>
      </c>
      <c r="B245" s="102" t="s">
        <v>717</v>
      </c>
      <c r="C245" s="116">
        <v>0</v>
      </c>
      <c r="D245" s="116">
        <v>0</v>
      </c>
      <c r="E245" s="116">
        <v>0</v>
      </c>
      <c r="F245" s="116" t="s">
        <v>1136</v>
      </c>
      <c r="G245" s="116" t="s">
        <v>1136</v>
      </c>
      <c r="H245" s="116" t="s">
        <v>1136</v>
      </c>
      <c r="I245" s="116">
        <v>0</v>
      </c>
      <c r="J245" s="116">
        <v>0</v>
      </c>
      <c r="K245" s="115">
        <v>0</v>
      </c>
    </row>
    <row r="246" spans="1:11" ht="14.25" customHeight="1">
      <c r="A246" s="99" t="s">
        <v>718</v>
      </c>
      <c r="B246" s="100" t="s">
        <v>719</v>
      </c>
      <c r="C246" s="115" t="s">
        <v>1136</v>
      </c>
      <c r="D246" s="115" t="s">
        <v>1136</v>
      </c>
      <c r="E246" s="115" t="s">
        <v>1136</v>
      </c>
      <c r="F246" s="115" t="s">
        <v>1136</v>
      </c>
      <c r="G246" s="115">
        <v>0</v>
      </c>
      <c r="H246" s="115" t="s">
        <v>1136</v>
      </c>
      <c r="I246" s="115" t="s">
        <v>1136</v>
      </c>
      <c r="J246" s="115">
        <v>0</v>
      </c>
      <c r="K246" s="115" t="s">
        <v>1136</v>
      </c>
    </row>
    <row r="247" spans="1:11" ht="14.25" customHeight="1">
      <c r="A247" s="101" t="s">
        <v>720</v>
      </c>
      <c r="B247" s="102" t="s">
        <v>721</v>
      </c>
      <c r="C247" s="116">
        <v>5</v>
      </c>
      <c r="D247" s="116" t="s">
        <v>1136</v>
      </c>
      <c r="E247" s="116" t="s">
        <v>1136</v>
      </c>
      <c r="F247" s="116" t="s">
        <v>1136</v>
      </c>
      <c r="G247" s="116" t="s">
        <v>1136</v>
      </c>
      <c r="H247" s="116" t="s">
        <v>1136</v>
      </c>
      <c r="I247" s="116" t="s">
        <v>1136</v>
      </c>
      <c r="J247" s="116">
        <v>0</v>
      </c>
      <c r="K247" s="116" t="s">
        <v>1136</v>
      </c>
    </row>
    <row r="248" spans="1:11" ht="14.25" customHeight="1">
      <c r="A248" s="99" t="s">
        <v>722</v>
      </c>
      <c r="B248" s="100" t="s">
        <v>723</v>
      </c>
      <c r="C248" s="115">
        <v>6</v>
      </c>
      <c r="D248" s="115" t="s">
        <v>1136</v>
      </c>
      <c r="E248" s="115" t="s">
        <v>1136</v>
      </c>
      <c r="F248" s="115">
        <v>0</v>
      </c>
      <c r="G248" s="115">
        <v>0</v>
      </c>
      <c r="H248" s="115">
        <v>0</v>
      </c>
      <c r="I248" s="115" t="s">
        <v>1137</v>
      </c>
      <c r="J248" s="115" t="s">
        <v>1137</v>
      </c>
      <c r="K248" s="115" t="s">
        <v>1137</v>
      </c>
    </row>
    <row r="249" spans="1:11" ht="14.25" customHeight="1">
      <c r="A249" s="101" t="s">
        <v>724</v>
      </c>
      <c r="B249" s="102" t="s">
        <v>725</v>
      </c>
      <c r="C249" s="116">
        <v>0</v>
      </c>
      <c r="D249" s="116">
        <v>0</v>
      </c>
      <c r="E249" s="115">
        <v>0</v>
      </c>
      <c r="F249" s="116" t="s">
        <v>1136</v>
      </c>
      <c r="G249" s="116">
        <v>0</v>
      </c>
      <c r="H249" s="116" t="s">
        <v>1136</v>
      </c>
      <c r="I249" s="116" t="s">
        <v>1136</v>
      </c>
      <c r="J249" s="116" t="s">
        <v>1136</v>
      </c>
      <c r="K249" s="116">
        <v>0</v>
      </c>
    </row>
    <row r="250" spans="1:11" ht="14.25" customHeight="1">
      <c r="A250" s="99" t="s">
        <v>726</v>
      </c>
      <c r="B250" s="100" t="s">
        <v>727</v>
      </c>
      <c r="C250" s="115">
        <v>0</v>
      </c>
      <c r="D250" s="115">
        <v>0</v>
      </c>
      <c r="E250" s="115">
        <v>0</v>
      </c>
      <c r="F250" s="115">
        <v>0</v>
      </c>
      <c r="G250" s="115">
        <v>0</v>
      </c>
      <c r="H250" s="115">
        <v>0</v>
      </c>
      <c r="I250" s="115">
        <v>0</v>
      </c>
      <c r="J250" s="115">
        <v>0</v>
      </c>
      <c r="K250" s="115">
        <v>0</v>
      </c>
    </row>
    <row r="251" spans="1:11" ht="14.25" customHeight="1">
      <c r="A251" s="101" t="s">
        <v>728</v>
      </c>
      <c r="B251" s="102" t="s">
        <v>729</v>
      </c>
      <c r="C251" s="116">
        <v>8</v>
      </c>
      <c r="D251" s="116">
        <v>4</v>
      </c>
      <c r="E251" s="115">
        <v>4</v>
      </c>
      <c r="F251" s="116" t="s">
        <v>1136</v>
      </c>
      <c r="G251" s="116">
        <v>0</v>
      </c>
      <c r="H251" s="116" t="s">
        <v>1136</v>
      </c>
      <c r="I251" s="116">
        <v>5</v>
      </c>
      <c r="J251" s="116" t="s">
        <v>1136</v>
      </c>
      <c r="K251" s="116" t="s">
        <v>1136</v>
      </c>
    </row>
    <row r="252" spans="1:11" ht="14.25" customHeight="1">
      <c r="A252" s="99" t="s">
        <v>730</v>
      </c>
      <c r="B252" s="100" t="s">
        <v>731</v>
      </c>
      <c r="C252" s="115" t="s">
        <v>1136</v>
      </c>
      <c r="D252" s="115" t="s">
        <v>1136</v>
      </c>
      <c r="E252" s="115">
        <v>0</v>
      </c>
      <c r="F252" s="115" t="s">
        <v>1136</v>
      </c>
      <c r="G252" s="115">
        <v>0</v>
      </c>
      <c r="H252" s="115" t="s">
        <v>1136</v>
      </c>
      <c r="I252" s="115">
        <v>0</v>
      </c>
      <c r="J252" s="115">
        <v>0</v>
      </c>
      <c r="K252" s="115">
        <v>0</v>
      </c>
    </row>
    <row r="253" spans="1:11" ht="14.25" customHeight="1">
      <c r="A253" s="101" t="s">
        <v>732</v>
      </c>
      <c r="B253" s="102" t="s">
        <v>733</v>
      </c>
      <c r="C253" s="116">
        <v>54</v>
      </c>
      <c r="D253" s="116">
        <v>13</v>
      </c>
      <c r="E253" s="116">
        <v>41</v>
      </c>
      <c r="F253" s="116">
        <v>0</v>
      </c>
      <c r="G253" s="116">
        <v>0</v>
      </c>
      <c r="H253" s="116">
        <v>0</v>
      </c>
      <c r="I253" s="116">
        <v>12</v>
      </c>
      <c r="J253" s="116">
        <v>4</v>
      </c>
      <c r="K253" s="115">
        <v>8</v>
      </c>
    </row>
    <row r="254" spans="1:11" ht="14.25" customHeight="1">
      <c r="A254" s="99" t="s">
        <v>734</v>
      </c>
      <c r="B254" s="100" t="s">
        <v>735</v>
      </c>
      <c r="C254" s="115">
        <v>185</v>
      </c>
      <c r="D254" s="115">
        <v>44</v>
      </c>
      <c r="E254" s="115">
        <v>141</v>
      </c>
      <c r="F254" s="115">
        <v>5</v>
      </c>
      <c r="G254" s="115" t="s">
        <v>1136</v>
      </c>
      <c r="H254" s="115" t="s">
        <v>1136</v>
      </c>
      <c r="I254" s="115">
        <v>10</v>
      </c>
      <c r="J254" s="115" t="s">
        <v>1136</v>
      </c>
      <c r="K254" s="115" t="s">
        <v>1136</v>
      </c>
    </row>
    <row r="255" spans="1:11" ht="14.25" customHeight="1">
      <c r="A255" s="101" t="s">
        <v>736</v>
      </c>
      <c r="B255" s="102" t="s">
        <v>737</v>
      </c>
      <c r="C255" s="116" t="s">
        <v>1136</v>
      </c>
      <c r="D255" s="116">
        <v>0</v>
      </c>
      <c r="E255" s="116" t="s">
        <v>1136</v>
      </c>
      <c r="F255" s="116" t="s">
        <v>1136</v>
      </c>
      <c r="G255" s="116">
        <v>0</v>
      </c>
      <c r="H255" s="116" t="s">
        <v>1136</v>
      </c>
      <c r="I255" s="116" t="s">
        <v>1136</v>
      </c>
      <c r="J255" s="116" t="s">
        <v>1136</v>
      </c>
      <c r="K255" s="116">
        <v>0</v>
      </c>
    </row>
    <row r="256" spans="1:11" ht="14.25" customHeight="1">
      <c r="A256" s="99" t="s">
        <v>738</v>
      </c>
      <c r="B256" s="100" t="s">
        <v>739</v>
      </c>
      <c r="C256" s="115">
        <v>28</v>
      </c>
      <c r="D256" s="115">
        <v>5</v>
      </c>
      <c r="E256" s="115">
        <v>23</v>
      </c>
      <c r="F256" s="115" t="s">
        <v>1136</v>
      </c>
      <c r="G256" s="115">
        <v>0</v>
      </c>
      <c r="H256" s="115" t="s">
        <v>1136</v>
      </c>
      <c r="I256" s="115">
        <v>0</v>
      </c>
      <c r="J256" s="115">
        <v>0</v>
      </c>
      <c r="K256" s="115">
        <v>0</v>
      </c>
    </row>
    <row r="257" spans="1:11" ht="14.25" customHeight="1">
      <c r="A257" s="101" t="s">
        <v>740</v>
      </c>
      <c r="B257" s="102" t="s">
        <v>741</v>
      </c>
      <c r="C257" s="116">
        <v>32</v>
      </c>
      <c r="D257" s="116">
        <v>9</v>
      </c>
      <c r="E257" s="115">
        <v>23</v>
      </c>
      <c r="F257" s="116">
        <v>5</v>
      </c>
      <c r="G257" s="116" t="s">
        <v>1136</v>
      </c>
      <c r="H257" s="116" t="s">
        <v>1136</v>
      </c>
      <c r="I257" s="116">
        <v>11</v>
      </c>
      <c r="J257" s="116" t="s">
        <v>1136</v>
      </c>
      <c r="K257" s="116" t="s">
        <v>1136</v>
      </c>
    </row>
    <row r="258" spans="1:11" ht="14.25" customHeight="1">
      <c r="A258" s="99" t="s">
        <v>742</v>
      </c>
      <c r="B258" s="100" t="s">
        <v>743</v>
      </c>
      <c r="C258" s="115">
        <v>5</v>
      </c>
      <c r="D258" s="115">
        <v>0</v>
      </c>
      <c r="E258" s="115">
        <v>5</v>
      </c>
      <c r="F258" s="115" t="s">
        <v>1136</v>
      </c>
      <c r="G258" s="115" t="s">
        <v>1136</v>
      </c>
      <c r="H258" s="115" t="s">
        <v>1136</v>
      </c>
      <c r="I258" s="115" t="s">
        <v>1136</v>
      </c>
      <c r="J258" s="115" t="s">
        <v>1136</v>
      </c>
      <c r="K258" s="115" t="s">
        <v>1136</v>
      </c>
    </row>
    <row r="259" spans="1:11" ht="14.25" customHeight="1">
      <c r="A259" s="80"/>
      <c r="B259" s="81" t="s">
        <v>744</v>
      </c>
      <c r="C259" s="339">
        <v>246</v>
      </c>
      <c r="D259" s="339">
        <v>76</v>
      </c>
      <c r="E259" s="339">
        <v>170</v>
      </c>
      <c r="F259" s="339">
        <v>6</v>
      </c>
      <c r="G259" s="339" t="s">
        <v>1136</v>
      </c>
      <c r="H259" s="339" t="s">
        <v>1136</v>
      </c>
      <c r="I259" s="339">
        <v>46</v>
      </c>
      <c r="J259" s="339">
        <v>4</v>
      </c>
      <c r="K259" s="339">
        <v>42</v>
      </c>
    </row>
    <row r="260" spans="1:11" ht="14.25" customHeight="1">
      <c r="A260" s="99" t="s">
        <v>745</v>
      </c>
      <c r="B260" s="100" t="s">
        <v>746</v>
      </c>
      <c r="C260" s="115" t="s">
        <v>1136</v>
      </c>
      <c r="D260" s="115">
        <v>0</v>
      </c>
      <c r="E260" s="115" t="s">
        <v>1136</v>
      </c>
      <c r="F260" s="115">
        <v>0</v>
      </c>
      <c r="G260" s="115">
        <v>0</v>
      </c>
      <c r="H260" s="115">
        <v>0</v>
      </c>
      <c r="I260" s="115">
        <v>0</v>
      </c>
      <c r="J260" s="115">
        <v>0</v>
      </c>
      <c r="K260" s="115">
        <v>0</v>
      </c>
    </row>
    <row r="261" spans="1:11" ht="14.25" customHeight="1">
      <c r="A261" s="101" t="s">
        <v>747</v>
      </c>
      <c r="B261" s="102" t="s">
        <v>748</v>
      </c>
      <c r="C261" s="116">
        <v>0</v>
      </c>
      <c r="D261" s="116">
        <v>0</v>
      </c>
      <c r="E261" s="116">
        <v>0</v>
      </c>
      <c r="F261" s="116">
        <v>0</v>
      </c>
      <c r="G261" s="116">
        <v>0</v>
      </c>
      <c r="H261" s="116">
        <v>0</v>
      </c>
      <c r="I261" s="116">
        <v>0</v>
      </c>
      <c r="J261" s="116">
        <v>0</v>
      </c>
      <c r="K261" s="116">
        <v>0</v>
      </c>
    </row>
    <row r="262" spans="1:11" ht="14.25" customHeight="1">
      <c r="A262" s="99" t="s">
        <v>749</v>
      </c>
      <c r="B262" s="100" t="s">
        <v>750</v>
      </c>
      <c r="C262" s="115" t="s">
        <v>1136</v>
      </c>
      <c r="D262" s="115" t="s">
        <v>1136</v>
      </c>
      <c r="E262" s="115" t="s">
        <v>1136</v>
      </c>
      <c r="F262" s="115">
        <v>0</v>
      </c>
      <c r="G262" s="115">
        <v>0</v>
      </c>
      <c r="H262" s="115">
        <v>0</v>
      </c>
      <c r="I262" s="115">
        <v>0</v>
      </c>
      <c r="J262" s="115">
        <v>0</v>
      </c>
      <c r="K262" s="115">
        <v>0</v>
      </c>
    </row>
    <row r="263" spans="1:11" ht="14.25" customHeight="1">
      <c r="A263" s="101" t="s">
        <v>751</v>
      </c>
      <c r="B263" s="102" t="s">
        <v>752</v>
      </c>
      <c r="C263" s="116" t="s">
        <v>1136</v>
      </c>
      <c r="D263" s="116" t="s">
        <v>1136</v>
      </c>
      <c r="E263" s="116">
        <v>0</v>
      </c>
      <c r="F263" s="116">
        <v>0</v>
      </c>
      <c r="G263" s="116">
        <v>0</v>
      </c>
      <c r="H263" s="116">
        <v>0</v>
      </c>
      <c r="I263" s="116" t="s">
        <v>1136</v>
      </c>
      <c r="J263" s="116">
        <v>0</v>
      </c>
      <c r="K263" s="115" t="s">
        <v>1136</v>
      </c>
    </row>
    <row r="264" spans="1:11" ht="14.25" customHeight="1">
      <c r="A264" s="99" t="s">
        <v>753</v>
      </c>
      <c r="B264" s="100" t="s">
        <v>754</v>
      </c>
      <c r="C264" s="115" t="s">
        <v>1137</v>
      </c>
      <c r="D264" s="115" t="s">
        <v>1137</v>
      </c>
      <c r="E264" s="115" t="s">
        <v>1137</v>
      </c>
      <c r="F264" s="115" t="s">
        <v>1137</v>
      </c>
      <c r="G264" s="115" t="s">
        <v>1137</v>
      </c>
      <c r="H264" s="115" t="s">
        <v>1137</v>
      </c>
      <c r="I264" s="115" t="s">
        <v>1137</v>
      </c>
      <c r="J264" s="115" t="s">
        <v>1137</v>
      </c>
      <c r="K264" s="115" t="s">
        <v>1137</v>
      </c>
    </row>
    <row r="265" spans="1:11" ht="14.25" customHeight="1">
      <c r="A265" s="101" t="s">
        <v>755</v>
      </c>
      <c r="B265" s="102" t="s">
        <v>756</v>
      </c>
      <c r="C265" s="116">
        <v>170</v>
      </c>
      <c r="D265" s="116">
        <v>56</v>
      </c>
      <c r="E265" s="116">
        <v>114</v>
      </c>
      <c r="F265" s="116" t="s">
        <v>1136</v>
      </c>
      <c r="G265" s="116">
        <v>0</v>
      </c>
      <c r="H265" s="116" t="s">
        <v>1136</v>
      </c>
      <c r="I265" s="116">
        <v>33</v>
      </c>
      <c r="J265" s="116" t="s">
        <v>1136</v>
      </c>
      <c r="K265" s="116" t="s">
        <v>1136</v>
      </c>
    </row>
    <row r="266" spans="1:11" ht="14.25" customHeight="1">
      <c r="A266" s="99" t="s">
        <v>757</v>
      </c>
      <c r="B266" s="100" t="s">
        <v>758</v>
      </c>
      <c r="C266" s="115">
        <v>36</v>
      </c>
      <c r="D266" s="115">
        <v>9</v>
      </c>
      <c r="E266" s="115">
        <v>27</v>
      </c>
      <c r="F266" s="115">
        <v>0</v>
      </c>
      <c r="G266" s="115">
        <v>0</v>
      </c>
      <c r="H266" s="115">
        <v>0</v>
      </c>
      <c r="I266" s="115" t="s">
        <v>1136</v>
      </c>
      <c r="J266" s="115">
        <v>0</v>
      </c>
      <c r="K266" s="115" t="s">
        <v>1136</v>
      </c>
    </row>
    <row r="267" spans="1:11" ht="14.25" customHeight="1">
      <c r="A267" s="101" t="s">
        <v>759</v>
      </c>
      <c r="B267" s="102" t="s">
        <v>760</v>
      </c>
      <c r="C267" s="116">
        <v>5</v>
      </c>
      <c r="D267" s="116" t="s">
        <v>1136</v>
      </c>
      <c r="E267" s="115" t="s">
        <v>1136</v>
      </c>
      <c r="F267" s="116">
        <v>0</v>
      </c>
      <c r="G267" s="116">
        <v>0</v>
      </c>
      <c r="H267" s="116">
        <v>0</v>
      </c>
      <c r="I267" s="116">
        <v>0</v>
      </c>
      <c r="J267" s="116">
        <v>0</v>
      </c>
      <c r="K267" s="116">
        <v>0</v>
      </c>
    </row>
    <row r="268" spans="1:11" ht="14.25" customHeight="1">
      <c r="A268" s="99" t="s">
        <v>761</v>
      </c>
      <c r="B268" s="100" t="s">
        <v>762</v>
      </c>
      <c r="C268" s="115">
        <v>10</v>
      </c>
      <c r="D268" s="115" t="s">
        <v>1136</v>
      </c>
      <c r="E268" s="115" t="s">
        <v>1136</v>
      </c>
      <c r="F268" s="115" t="s">
        <v>1136</v>
      </c>
      <c r="G268" s="115" t="s">
        <v>1136</v>
      </c>
      <c r="H268" s="115" t="s">
        <v>1136</v>
      </c>
      <c r="I268" s="115">
        <v>9</v>
      </c>
      <c r="J268" s="115" t="s">
        <v>1136</v>
      </c>
      <c r="K268" s="115" t="s">
        <v>1136</v>
      </c>
    </row>
    <row r="269" spans="1:11" ht="14.25" customHeight="1">
      <c r="A269" s="101" t="s">
        <v>763</v>
      </c>
      <c r="B269" s="102" t="s">
        <v>764</v>
      </c>
      <c r="C269" s="116">
        <v>20</v>
      </c>
      <c r="D269" s="116">
        <v>6</v>
      </c>
      <c r="E269" s="116">
        <v>14</v>
      </c>
      <c r="F269" s="116">
        <v>0</v>
      </c>
      <c r="G269" s="116">
        <v>0</v>
      </c>
      <c r="H269" s="116">
        <v>0</v>
      </c>
      <c r="I269" s="116" t="s">
        <v>1136</v>
      </c>
      <c r="J269" s="116">
        <v>0</v>
      </c>
      <c r="K269" s="116" t="s">
        <v>1136</v>
      </c>
    </row>
    <row r="270" spans="1:11" s="26" customFormat="1" ht="14.25" customHeight="1">
      <c r="A270" s="311"/>
      <c r="B270" s="312" t="s">
        <v>765</v>
      </c>
      <c r="C270" s="336">
        <v>217</v>
      </c>
      <c r="D270" s="336">
        <v>66</v>
      </c>
      <c r="E270" s="336">
        <v>151</v>
      </c>
      <c r="F270" s="336">
        <v>6</v>
      </c>
      <c r="G270" s="336" t="s">
        <v>1136</v>
      </c>
      <c r="H270" s="336" t="s">
        <v>1136</v>
      </c>
      <c r="I270" s="336">
        <v>17</v>
      </c>
      <c r="J270" s="336">
        <v>4</v>
      </c>
      <c r="K270" s="336">
        <v>13</v>
      </c>
    </row>
    <row r="271" spans="1:11" ht="14.25" customHeight="1">
      <c r="A271" s="101" t="s">
        <v>766</v>
      </c>
      <c r="B271" s="102" t="s">
        <v>767</v>
      </c>
      <c r="C271" s="116">
        <v>6</v>
      </c>
      <c r="D271" s="116" t="s">
        <v>1136</v>
      </c>
      <c r="E271" s="115" t="s">
        <v>1136</v>
      </c>
      <c r="F271" s="116">
        <v>0</v>
      </c>
      <c r="G271" s="116">
        <v>0</v>
      </c>
      <c r="H271" s="116">
        <v>0</v>
      </c>
      <c r="I271" s="116">
        <v>0</v>
      </c>
      <c r="J271" s="115">
        <v>0</v>
      </c>
      <c r="K271" s="116">
        <v>0</v>
      </c>
    </row>
    <row r="272" spans="1:11" ht="14.25" customHeight="1">
      <c r="A272" s="99" t="s">
        <v>768</v>
      </c>
      <c r="B272" s="100" t="s">
        <v>769</v>
      </c>
      <c r="C272" s="115">
        <v>27</v>
      </c>
      <c r="D272" s="115" t="s">
        <v>1136</v>
      </c>
      <c r="E272" s="115" t="s">
        <v>1136</v>
      </c>
      <c r="F272" s="115" t="s">
        <v>1136</v>
      </c>
      <c r="G272" s="115">
        <v>0</v>
      </c>
      <c r="H272" s="115" t="s">
        <v>1136</v>
      </c>
      <c r="I272" s="115" t="s">
        <v>1136</v>
      </c>
      <c r="J272" s="115" t="s">
        <v>1136</v>
      </c>
      <c r="K272" s="115" t="s">
        <v>1136</v>
      </c>
    </row>
    <row r="273" spans="1:11" ht="14.25" customHeight="1">
      <c r="A273" s="101" t="s">
        <v>770</v>
      </c>
      <c r="B273" s="102" t="s">
        <v>771</v>
      </c>
      <c r="C273" s="116">
        <v>11</v>
      </c>
      <c r="D273" s="116">
        <v>5</v>
      </c>
      <c r="E273" s="115">
        <v>6</v>
      </c>
      <c r="F273" s="116">
        <v>0</v>
      </c>
      <c r="G273" s="116">
        <v>0</v>
      </c>
      <c r="H273" s="116">
        <v>0</v>
      </c>
      <c r="I273" s="116" t="s">
        <v>1136</v>
      </c>
      <c r="J273" s="115">
        <v>0</v>
      </c>
      <c r="K273" s="116" t="s">
        <v>1136</v>
      </c>
    </row>
    <row r="274" spans="1:11" ht="14.25" customHeight="1">
      <c r="A274" s="99" t="s">
        <v>772</v>
      </c>
      <c r="B274" s="100" t="s">
        <v>773</v>
      </c>
      <c r="C274" s="115">
        <v>137</v>
      </c>
      <c r="D274" s="115">
        <v>44</v>
      </c>
      <c r="E274" s="115">
        <v>93</v>
      </c>
      <c r="F274" s="115" t="s">
        <v>1136</v>
      </c>
      <c r="G274" s="115">
        <v>0</v>
      </c>
      <c r="H274" s="115" t="s">
        <v>1136</v>
      </c>
      <c r="I274" s="115">
        <v>6</v>
      </c>
      <c r="J274" s="115" t="s">
        <v>1136</v>
      </c>
      <c r="K274" s="115" t="s">
        <v>1136</v>
      </c>
    </row>
    <row r="275" spans="1:11" ht="14.25" customHeight="1">
      <c r="A275" s="101" t="s">
        <v>774</v>
      </c>
      <c r="B275" s="102" t="s">
        <v>775</v>
      </c>
      <c r="C275" s="116">
        <v>0</v>
      </c>
      <c r="D275" s="116">
        <v>0</v>
      </c>
      <c r="E275" s="116">
        <v>0</v>
      </c>
      <c r="F275" s="116">
        <v>0</v>
      </c>
      <c r="G275" s="116">
        <v>0</v>
      </c>
      <c r="H275" s="116">
        <v>0</v>
      </c>
      <c r="I275" s="116">
        <v>0</v>
      </c>
      <c r="J275" s="116">
        <v>0</v>
      </c>
      <c r="K275" s="116">
        <v>0</v>
      </c>
    </row>
    <row r="276" spans="1:11" ht="14.25" customHeight="1">
      <c r="A276" s="99" t="s">
        <v>776</v>
      </c>
      <c r="B276" s="100" t="s">
        <v>777</v>
      </c>
      <c r="C276" s="115">
        <v>36</v>
      </c>
      <c r="D276" s="115">
        <v>10</v>
      </c>
      <c r="E276" s="115">
        <v>26</v>
      </c>
      <c r="F276" s="115" t="s">
        <v>1136</v>
      </c>
      <c r="G276" s="115">
        <v>0</v>
      </c>
      <c r="H276" s="115" t="s">
        <v>1136</v>
      </c>
      <c r="I276" s="115">
        <v>0</v>
      </c>
      <c r="J276" s="115">
        <v>0</v>
      </c>
      <c r="K276" s="115">
        <v>0</v>
      </c>
    </row>
    <row r="277" spans="1:11" ht="14.25" customHeight="1">
      <c r="A277" s="101" t="s">
        <v>778</v>
      </c>
      <c r="B277" s="102" t="s">
        <v>779</v>
      </c>
      <c r="C277" s="116">
        <v>0</v>
      </c>
      <c r="D277" s="116">
        <v>0</v>
      </c>
      <c r="E277" s="116">
        <v>0</v>
      </c>
      <c r="F277" s="116" t="s">
        <v>1136</v>
      </c>
      <c r="G277" s="116" t="s">
        <v>1136</v>
      </c>
      <c r="H277" s="116">
        <v>0</v>
      </c>
      <c r="I277" s="116">
        <v>6</v>
      </c>
      <c r="J277" s="116" t="s">
        <v>1136</v>
      </c>
      <c r="K277" s="115" t="s">
        <v>1136</v>
      </c>
    </row>
    <row r="278" spans="1:11" s="26" customFormat="1" ht="14.25" customHeight="1">
      <c r="A278" s="80"/>
      <c r="B278" s="81" t="s">
        <v>780</v>
      </c>
      <c r="C278" s="339">
        <v>116</v>
      </c>
      <c r="D278" s="339">
        <v>39</v>
      </c>
      <c r="E278" s="339">
        <v>77</v>
      </c>
      <c r="F278" s="339">
        <v>5</v>
      </c>
      <c r="G278" s="339" t="s">
        <v>1136</v>
      </c>
      <c r="H278" s="339" t="s">
        <v>1136</v>
      </c>
      <c r="I278" s="339">
        <v>5</v>
      </c>
      <c r="J278" s="339" t="s">
        <v>1136</v>
      </c>
      <c r="K278" s="339" t="s">
        <v>1136</v>
      </c>
    </row>
    <row r="279" spans="1:11" ht="14.25" customHeight="1">
      <c r="A279" s="103" t="s">
        <v>781</v>
      </c>
      <c r="B279" s="104" t="s">
        <v>782</v>
      </c>
      <c r="C279" s="340">
        <v>0</v>
      </c>
      <c r="D279" s="340">
        <v>0</v>
      </c>
      <c r="E279" s="340">
        <v>0</v>
      </c>
      <c r="F279" s="340">
        <v>0</v>
      </c>
      <c r="G279" s="340">
        <v>0</v>
      </c>
      <c r="H279" s="340">
        <v>0</v>
      </c>
      <c r="I279" s="340">
        <v>0</v>
      </c>
      <c r="J279" s="340">
        <v>0</v>
      </c>
      <c r="K279" s="340">
        <v>0</v>
      </c>
    </row>
    <row r="280" spans="1:11" ht="14.25" customHeight="1">
      <c r="A280" s="103" t="s">
        <v>783</v>
      </c>
      <c r="B280" s="104" t="s">
        <v>784</v>
      </c>
      <c r="C280" s="340">
        <v>0</v>
      </c>
      <c r="D280" s="340">
        <v>0</v>
      </c>
      <c r="E280" s="340">
        <v>0</v>
      </c>
      <c r="F280" s="340">
        <v>0</v>
      </c>
      <c r="G280" s="340">
        <v>0</v>
      </c>
      <c r="H280" s="340">
        <v>0</v>
      </c>
      <c r="I280" s="340" t="s">
        <v>1136</v>
      </c>
      <c r="J280" s="340">
        <v>0</v>
      </c>
      <c r="K280" s="340" t="s">
        <v>1136</v>
      </c>
    </row>
    <row r="281" spans="1:11" ht="14.25" customHeight="1">
      <c r="A281" s="103" t="s">
        <v>785</v>
      </c>
      <c r="B281" s="104" t="s">
        <v>786</v>
      </c>
      <c r="C281" s="340">
        <v>17</v>
      </c>
      <c r="D281" s="340">
        <v>9</v>
      </c>
      <c r="E281" s="340">
        <v>8</v>
      </c>
      <c r="F281" s="340">
        <v>0</v>
      </c>
      <c r="G281" s="340">
        <v>0</v>
      </c>
      <c r="H281" s="340">
        <v>0</v>
      </c>
      <c r="I281" s="340">
        <v>0</v>
      </c>
      <c r="J281" s="340">
        <v>0</v>
      </c>
      <c r="K281" s="340">
        <v>0</v>
      </c>
    </row>
    <row r="282" spans="1:11" ht="14.25" customHeight="1">
      <c r="A282" s="103" t="s">
        <v>787</v>
      </c>
      <c r="B282" s="104" t="s">
        <v>788</v>
      </c>
      <c r="C282" s="340">
        <v>8</v>
      </c>
      <c r="D282" s="340" t="s">
        <v>1136</v>
      </c>
      <c r="E282" s="340" t="s">
        <v>1136</v>
      </c>
      <c r="F282" s="340">
        <v>0</v>
      </c>
      <c r="G282" s="340">
        <v>0</v>
      </c>
      <c r="H282" s="340">
        <v>0</v>
      </c>
      <c r="I282" s="340">
        <v>0</v>
      </c>
      <c r="J282" s="340">
        <v>0</v>
      </c>
      <c r="K282" s="340">
        <v>0</v>
      </c>
    </row>
    <row r="283" spans="1:11" ht="14.25" customHeight="1">
      <c r="A283" s="103" t="s">
        <v>789</v>
      </c>
      <c r="B283" s="104" t="s">
        <v>790</v>
      </c>
      <c r="C283" s="340">
        <v>6</v>
      </c>
      <c r="D283" s="340" t="s">
        <v>1136</v>
      </c>
      <c r="E283" s="340" t="s">
        <v>1136</v>
      </c>
      <c r="F283" s="340">
        <v>0</v>
      </c>
      <c r="G283" s="340">
        <v>0</v>
      </c>
      <c r="H283" s="340">
        <v>0</v>
      </c>
      <c r="I283" s="340">
        <v>0</v>
      </c>
      <c r="J283" s="340">
        <v>0</v>
      </c>
      <c r="K283" s="340">
        <v>0</v>
      </c>
    </row>
    <row r="284" spans="1:11" ht="14.25" customHeight="1">
      <c r="A284" s="103" t="s">
        <v>791</v>
      </c>
      <c r="B284" s="104" t="s">
        <v>792</v>
      </c>
      <c r="C284" s="340" t="s">
        <v>1136</v>
      </c>
      <c r="D284" s="340" t="s">
        <v>1136</v>
      </c>
      <c r="E284" s="340" t="s">
        <v>1136</v>
      </c>
      <c r="F284" s="340">
        <v>0</v>
      </c>
      <c r="G284" s="340">
        <v>0</v>
      </c>
      <c r="H284" s="340">
        <v>0</v>
      </c>
      <c r="I284" s="340">
        <v>0</v>
      </c>
      <c r="J284" s="340">
        <v>0</v>
      </c>
      <c r="K284" s="340">
        <v>0</v>
      </c>
    </row>
    <row r="285" spans="1:11" ht="14.25" customHeight="1">
      <c r="A285" s="103" t="s">
        <v>793</v>
      </c>
      <c r="B285" s="104" t="s">
        <v>794</v>
      </c>
      <c r="C285" s="340" t="s">
        <v>1136</v>
      </c>
      <c r="D285" s="340">
        <v>0</v>
      </c>
      <c r="E285" s="340" t="s">
        <v>1136</v>
      </c>
      <c r="F285" s="340">
        <v>0</v>
      </c>
      <c r="G285" s="340">
        <v>0</v>
      </c>
      <c r="H285" s="340">
        <v>0</v>
      </c>
      <c r="I285" s="340" t="s">
        <v>1136</v>
      </c>
      <c r="J285" s="340" t="s">
        <v>1136</v>
      </c>
      <c r="K285" s="340">
        <v>0</v>
      </c>
    </row>
    <row r="286" spans="1:11" ht="14.25" customHeight="1">
      <c r="A286" s="103" t="s">
        <v>795</v>
      </c>
      <c r="B286" s="104" t="s">
        <v>796</v>
      </c>
      <c r="C286" s="340">
        <v>79</v>
      </c>
      <c r="D286" s="340">
        <v>21</v>
      </c>
      <c r="E286" s="340">
        <v>58</v>
      </c>
      <c r="F286" s="340">
        <v>5</v>
      </c>
      <c r="G286" s="340" t="s">
        <v>1136</v>
      </c>
      <c r="H286" s="340" t="s">
        <v>1136</v>
      </c>
      <c r="I286" s="340" t="s">
        <v>1136</v>
      </c>
      <c r="J286" s="340">
        <v>0</v>
      </c>
      <c r="K286" s="340" t="s">
        <v>1136</v>
      </c>
    </row>
    <row r="287" spans="1:11" s="26" customFormat="1" ht="14.25" customHeight="1">
      <c r="A287" s="310"/>
      <c r="B287" s="310" t="s">
        <v>797</v>
      </c>
      <c r="C287" s="336">
        <v>378</v>
      </c>
      <c r="D287" s="336">
        <v>146</v>
      </c>
      <c r="E287" s="336">
        <v>232</v>
      </c>
      <c r="F287" s="336">
        <v>7</v>
      </c>
      <c r="G287" s="336" t="s">
        <v>1136</v>
      </c>
      <c r="H287" s="336" t="s">
        <v>1136</v>
      </c>
      <c r="I287" s="336" t="s">
        <v>1136</v>
      </c>
      <c r="J287" s="336">
        <v>0</v>
      </c>
      <c r="K287" s="336" t="s">
        <v>1136</v>
      </c>
    </row>
    <row r="288" spans="1:11" ht="14.25" customHeight="1">
      <c r="A288" s="103" t="s">
        <v>798</v>
      </c>
      <c r="B288" s="104" t="s">
        <v>799</v>
      </c>
      <c r="C288" s="340" t="s">
        <v>1136</v>
      </c>
      <c r="D288" s="340" t="s">
        <v>1136</v>
      </c>
      <c r="E288" s="340">
        <v>0</v>
      </c>
      <c r="F288" s="340">
        <v>0</v>
      </c>
      <c r="G288" s="340">
        <v>0</v>
      </c>
      <c r="H288" s="340">
        <v>0</v>
      </c>
      <c r="I288" s="340">
        <v>0</v>
      </c>
      <c r="J288" s="340">
        <v>0</v>
      </c>
      <c r="K288" s="340">
        <v>0</v>
      </c>
    </row>
    <row r="289" spans="1:11" ht="14.25" customHeight="1">
      <c r="A289" s="103" t="s">
        <v>800</v>
      </c>
      <c r="B289" s="104" t="s">
        <v>801</v>
      </c>
      <c r="C289" s="340" t="s">
        <v>1136</v>
      </c>
      <c r="D289" s="340">
        <v>0</v>
      </c>
      <c r="E289" s="340" t="s">
        <v>1136</v>
      </c>
      <c r="F289" s="340">
        <v>0</v>
      </c>
      <c r="G289" s="340">
        <v>0</v>
      </c>
      <c r="H289" s="340">
        <v>0</v>
      </c>
      <c r="I289" s="340">
        <v>0</v>
      </c>
      <c r="J289" s="340">
        <v>0</v>
      </c>
      <c r="K289" s="340">
        <v>0</v>
      </c>
    </row>
    <row r="290" spans="1:11" ht="14.25" customHeight="1">
      <c r="A290" s="103" t="s">
        <v>802</v>
      </c>
      <c r="B290" s="104" t="s">
        <v>803</v>
      </c>
      <c r="C290" s="340">
        <v>0</v>
      </c>
      <c r="D290" s="340">
        <v>0</v>
      </c>
      <c r="E290" s="340">
        <v>0</v>
      </c>
      <c r="F290" s="340">
        <v>0</v>
      </c>
      <c r="G290" s="340">
        <v>0</v>
      </c>
      <c r="H290" s="340">
        <v>0</v>
      </c>
      <c r="I290" s="340">
        <v>0</v>
      </c>
      <c r="J290" s="340">
        <v>0</v>
      </c>
      <c r="K290" s="340">
        <v>0</v>
      </c>
    </row>
    <row r="291" spans="1:11" ht="14.25" customHeight="1">
      <c r="A291" s="103" t="s">
        <v>804</v>
      </c>
      <c r="B291" s="104" t="s">
        <v>805</v>
      </c>
      <c r="C291" s="340" t="s">
        <v>1136</v>
      </c>
      <c r="D291" s="340">
        <v>0</v>
      </c>
      <c r="E291" s="340" t="s">
        <v>1136</v>
      </c>
      <c r="F291" s="340">
        <v>0</v>
      </c>
      <c r="G291" s="340">
        <v>0</v>
      </c>
      <c r="H291" s="340">
        <v>0</v>
      </c>
      <c r="I291" s="340">
        <v>0</v>
      </c>
      <c r="J291" s="340">
        <v>0</v>
      </c>
      <c r="K291" s="340">
        <v>0</v>
      </c>
    </row>
    <row r="292" spans="1:11" ht="14.25" customHeight="1">
      <c r="A292" s="103" t="s">
        <v>806</v>
      </c>
      <c r="B292" s="104" t="s">
        <v>807</v>
      </c>
      <c r="C292" s="340">
        <v>5</v>
      </c>
      <c r="D292" s="340" t="s">
        <v>1136</v>
      </c>
      <c r="E292" s="340" t="s">
        <v>1136</v>
      </c>
      <c r="F292" s="340">
        <v>0</v>
      </c>
      <c r="G292" s="340">
        <v>0</v>
      </c>
      <c r="H292" s="340">
        <v>0</v>
      </c>
      <c r="I292" s="340">
        <v>0</v>
      </c>
      <c r="J292" s="340">
        <v>0</v>
      </c>
      <c r="K292" s="340">
        <v>0</v>
      </c>
    </row>
    <row r="293" spans="1:11" ht="14.25" customHeight="1">
      <c r="A293" s="103" t="s">
        <v>808</v>
      </c>
      <c r="B293" s="104" t="s">
        <v>809</v>
      </c>
      <c r="C293" s="340">
        <v>0</v>
      </c>
      <c r="D293" s="340">
        <v>0</v>
      </c>
      <c r="E293" s="340">
        <v>0</v>
      </c>
      <c r="F293" s="340">
        <v>0</v>
      </c>
      <c r="G293" s="340">
        <v>0</v>
      </c>
      <c r="H293" s="340">
        <v>0</v>
      </c>
      <c r="I293" s="340">
        <v>0</v>
      </c>
      <c r="J293" s="340">
        <v>0</v>
      </c>
      <c r="K293" s="340">
        <v>0</v>
      </c>
    </row>
    <row r="294" spans="1:11" ht="14.25" customHeight="1">
      <c r="A294" s="103" t="s">
        <v>810</v>
      </c>
      <c r="B294" s="104" t="s">
        <v>811</v>
      </c>
      <c r="C294" s="340" t="s">
        <v>1136</v>
      </c>
      <c r="D294" s="340" t="s">
        <v>1136</v>
      </c>
      <c r="E294" s="340">
        <v>0</v>
      </c>
      <c r="F294" s="340">
        <v>0</v>
      </c>
      <c r="G294" s="340">
        <v>0</v>
      </c>
      <c r="H294" s="340">
        <v>0</v>
      </c>
      <c r="I294" s="340">
        <v>0</v>
      </c>
      <c r="J294" s="340">
        <v>0</v>
      </c>
      <c r="K294" s="340">
        <v>0</v>
      </c>
    </row>
    <row r="295" spans="1:11" ht="14.25" customHeight="1">
      <c r="A295" s="103" t="s">
        <v>812</v>
      </c>
      <c r="B295" s="104" t="s">
        <v>813</v>
      </c>
      <c r="C295" s="340">
        <v>0</v>
      </c>
      <c r="D295" s="340">
        <v>0</v>
      </c>
      <c r="E295" s="340">
        <v>0</v>
      </c>
      <c r="F295" s="340">
        <v>0</v>
      </c>
      <c r="G295" s="340">
        <v>0</v>
      </c>
      <c r="H295" s="340">
        <v>0</v>
      </c>
      <c r="I295" s="340">
        <v>0</v>
      </c>
      <c r="J295" s="340">
        <v>0</v>
      </c>
      <c r="K295" s="340">
        <v>0</v>
      </c>
    </row>
    <row r="296" spans="1:11" ht="14.25" customHeight="1">
      <c r="A296" s="103" t="s">
        <v>814</v>
      </c>
      <c r="B296" s="104" t="s">
        <v>815</v>
      </c>
      <c r="C296" s="340">
        <v>0</v>
      </c>
      <c r="D296" s="340">
        <v>0</v>
      </c>
      <c r="E296" s="340">
        <v>0</v>
      </c>
      <c r="F296" s="340">
        <v>0</v>
      </c>
      <c r="G296" s="340">
        <v>0</v>
      </c>
      <c r="H296" s="340">
        <v>0</v>
      </c>
      <c r="I296" s="340">
        <v>0</v>
      </c>
      <c r="J296" s="340">
        <v>0</v>
      </c>
      <c r="K296" s="340">
        <v>0</v>
      </c>
    </row>
    <row r="297" spans="1:11" ht="14.25" customHeight="1">
      <c r="A297" s="103" t="s">
        <v>816</v>
      </c>
      <c r="B297" s="104" t="s">
        <v>817</v>
      </c>
      <c r="C297" s="340">
        <v>8</v>
      </c>
      <c r="D297" s="340" t="s">
        <v>1136</v>
      </c>
      <c r="E297" s="340" t="s">
        <v>1136</v>
      </c>
      <c r="F297" s="340">
        <v>0</v>
      </c>
      <c r="G297" s="340">
        <v>0</v>
      </c>
      <c r="H297" s="340">
        <v>0</v>
      </c>
      <c r="I297" s="340">
        <v>0</v>
      </c>
      <c r="J297" s="340">
        <v>0</v>
      </c>
      <c r="K297" s="340">
        <v>0</v>
      </c>
    </row>
    <row r="298" spans="1:11" ht="14.25" customHeight="1">
      <c r="A298" s="103" t="s">
        <v>818</v>
      </c>
      <c r="B298" s="104" t="s">
        <v>819</v>
      </c>
      <c r="C298" s="340" t="s">
        <v>1136</v>
      </c>
      <c r="D298" s="340" t="s">
        <v>1136</v>
      </c>
      <c r="E298" s="340" t="s">
        <v>1136</v>
      </c>
      <c r="F298" s="340" t="s">
        <v>1136</v>
      </c>
      <c r="G298" s="340" t="s">
        <v>1136</v>
      </c>
      <c r="H298" s="340">
        <v>0</v>
      </c>
      <c r="I298" s="340" t="s">
        <v>1136</v>
      </c>
      <c r="J298" s="340">
        <v>0</v>
      </c>
      <c r="K298" s="340" t="s">
        <v>1136</v>
      </c>
    </row>
    <row r="299" spans="1:11" ht="14.25" customHeight="1">
      <c r="A299" s="103" t="s">
        <v>820</v>
      </c>
      <c r="B299" s="104" t="s">
        <v>821</v>
      </c>
      <c r="C299" s="340">
        <v>0</v>
      </c>
      <c r="D299" s="340">
        <v>0</v>
      </c>
      <c r="E299" s="340">
        <v>0</v>
      </c>
      <c r="F299" s="340">
        <v>0</v>
      </c>
      <c r="G299" s="340">
        <v>0</v>
      </c>
      <c r="H299" s="340">
        <v>0</v>
      </c>
      <c r="I299" s="340">
        <v>0</v>
      </c>
      <c r="J299" s="340">
        <v>0</v>
      </c>
      <c r="K299" s="340">
        <v>0</v>
      </c>
    </row>
    <row r="300" spans="1:11" ht="14.25" customHeight="1">
      <c r="A300" s="103" t="s">
        <v>822</v>
      </c>
      <c r="B300" s="104" t="s">
        <v>823</v>
      </c>
      <c r="C300" s="340">
        <v>278</v>
      </c>
      <c r="D300" s="340">
        <v>108</v>
      </c>
      <c r="E300" s="340">
        <v>170</v>
      </c>
      <c r="F300" s="340" t="s">
        <v>1136</v>
      </c>
      <c r="G300" s="340" t="s">
        <v>1136</v>
      </c>
      <c r="H300" s="340" t="s">
        <v>1136</v>
      </c>
      <c r="I300" s="340">
        <v>0</v>
      </c>
      <c r="J300" s="340">
        <v>0</v>
      </c>
      <c r="K300" s="340">
        <v>0</v>
      </c>
    </row>
    <row r="301" spans="1:11" ht="14.25" customHeight="1">
      <c r="A301" s="103" t="s">
        <v>824</v>
      </c>
      <c r="B301" s="104" t="s">
        <v>825</v>
      </c>
      <c r="C301" s="340">
        <v>0</v>
      </c>
      <c r="D301" s="340">
        <v>0</v>
      </c>
      <c r="E301" s="340">
        <v>0</v>
      </c>
      <c r="F301" s="340" t="s">
        <v>1136</v>
      </c>
      <c r="G301" s="340">
        <v>0</v>
      </c>
      <c r="H301" s="340" t="s">
        <v>1136</v>
      </c>
      <c r="I301" s="340">
        <v>0</v>
      </c>
      <c r="J301" s="340">
        <v>0</v>
      </c>
      <c r="K301" s="340">
        <v>0</v>
      </c>
    </row>
    <row r="302" spans="1:11" ht="14.25" customHeight="1">
      <c r="A302" s="103" t="s">
        <v>826</v>
      </c>
      <c r="B302" s="104" t="s">
        <v>827</v>
      </c>
      <c r="C302" s="340">
        <v>79</v>
      </c>
      <c r="D302" s="340">
        <v>30</v>
      </c>
      <c r="E302" s="340">
        <v>49</v>
      </c>
      <c r="F302" s="340">
        <v>0</v>
      </c>
      <c r="G302" s="340">
        <v>0</v>
      </c>
      <c r="H302" s="340">
        <v>0</v>
      </c>
      <c r="I302" s="340">
        <v>0</v>
      </c>
      <c r="J302" s="340">
        <v>0</v>
      </c>
      <c r="K302" s="340">
        <v>0</v>
      </c>
    </row>
    <row r="303" spans="1:11" s="26" customFormat="1" ht="14.25" customHeight="1">
      <c r="A303" s="310"/>
      <c r="B303" s="310" t="s">
        <v>828</v>
      </c>
      <c r="C303" s="336">
        <v>232</v>
      </c>
      <c r="D303" s="336">
        <v>56</v>
      </c>
      <c r="E303" s="336">
        <v>176</v>
      </c>
      <c r="F303" s="336">
        <v>13</v>
      </c>
      <c r="G303" s="336" t="s">
        <v>1136</v>
      </c>
      <c r="H303" s="336" t="s">
        <v>1136</v>
      </c>
      <c r="I303" s="336">
        <v>16</v>
      </c>
      <c r="J303" s="336" t="s">
        <v>1136</v>
      </c>
      <c r="K303" s="336" t="s">
        <v>1136</v>
      </c>
    </row>
    <row r="304" spans="1:11" ht="14.25" customHeight="1">
      <c r="A304" s="103" t="s">
        <v>829</v>
      </c>
      <c r="B304" s="104" t="s">
        <v>830</v>
      </c>
      <c r="C304" s="340" t="s">
        <v>1136</v>
      </c>
      <c r="D304" s="340">
        <v>0</v>
      </c>
      <c r="E304" s="340" t="s">
        <v>1136</v>
      </c>
      <c r="F304" s="340">
        <v>0</v>
      </c>
      <c r="G304" s="340">
        <v>0</v>
      </c>
      <c r="H304" s="340">
        <v>0</v>
      </c>
      <c r="I304" s="340">
        <v>0</v>
      </c>
      <c r="J304" s="340">
        <v>0</v>
      </c>
      <c r="K304" s="340">
        <v>0</v>
      </c>
    </row>
    <row r="305" spans="1:11" ht="14.25" customHeight="1">
      <c r="A305" s="103" t="s">
        <v>831</v>
      </c>
      <c r="B305" s="104" t="s">
        <v>832</v>
      </c>
      <c r="C305" s="340" t="s">
        <v>1137</v>
      </c>
      <c r="D305" s="340" t="s">
        <v>1137</v>
      </c>
      <c r="E305" s="340" t="s">
        <v>1137</v>
      </c>
      <c r="F305" s="340" t="s">
        <v>1137</v>
      </c>
      <c r="G305" s="340" t="s">
        <v>1137</v>
      </c>
      <c r="H305" s="340" t="s">
        <v>1137</v>
      </c>
      <c r="I305" s="340" t="s">
        <v>1137</v>
      </c>
      <c r="J305" s="340" t="s">
        <v>1137</v>
      </c>
      <c r="K305" s="340" t="s">
        <v>1137</v>
      </c>
    </row>
    <row r="306" spans="1:11" ht="14.25" customHeight="1">
      <c r="A306" s="103" t="s">
        <v>833</v>
      </c>
      <c r="B306" s="104" t="s">
        <v>834</v>
      </c>
      <c r="C306" s="340" t="s">
        <v>1136</v>
      </c>
      <c r="D306" s="340" t="s">
        <v>1136</v>
      </c>
      <c r="E306" s="340">
        <v>0</v>
      </c>
      <c r="F306" s="340">
        <v>0</v>
      </c>
      <c r="G306" s="340">
        <v>0</v>
      </c>
      <c r="H306" s="340">
        <v>0</v>
      </c>
      <c r="I306" s="340">
        <v>0</v>
      </c>
      <c r="J306" s="340">
        <v>0</v>
      </c>
      <c r="K306" s="340">
        <v>0</v>
      </c>
    </row>
    <row r="307" spans="1:11" ht="14.25" customHeight="1">
      <c r="A307" s="103" t="s">
        <v>835</v>
      </c>
      <c r="B307" s="104" t="s">
        <v>836</v>
      </c>
      <c r="C307" s="340" t="s">
        <v>1136</v>
      </c>
      <c r="D307" s="340">
        <v>0</v>
      </c>
      <c r="E307" s="340" t="s">
        <v>1136</v>
      </c>
      <c r="F307" s="340">
        <v>0</v>
      </c>
      <c r="G307" s="340">
        <v>0</v>
      </c>
      <c r="H307" s="340">
        <v>0</v>
      </c>
      <c r="I307" s="340" t="s">
        <v>1136</v>
      </c>
      <c r="J307" s="340" t="s">
        <v>1136</v>
      </c>
      <c r="K307" s="340">
        <v>0</v>
      </c>
    </row>
    <row r="308" spans="1:11" ht="14.25" customHeight="1">
      <c r="A308" s="103" t="s">
        <v>837</v>
      </c>
      <c r="B308" s="104" t="s">
        <v>838</v>
      </c>
      <c r="C308" s="340" t="s">
        <v>1137</v>
      </c>
      <c r="D308" s="340" t="s">
        <v>1137</v>
      </c>
      <c r="E308" s="340" t="s">
        <v>1137</v>
      </c>
      <c r="F308" s="340" t="s">
        <v>1137</v>
      </c>
      <c r="G308" s="340" t="s">
        <v>1137</v>
      </c>
      <c r="H308" s="340" t="s">
        <v>1137</v>
      </c>
      <c r="I308" s="340" t="s">
        <v>1137</v>
      </c>
      <c r="J308" s="340" t="s">
        <v>1137</v>
      </c>
      <c r="K308" s="340" t="s">
        <v>1137</v>
      </c>
    </row>
    <row r="309" spans="1:11" ht="14.25" customHeight="1">
      <c r="A309" s="103" t="s">
        <v>839</v>
      </c>
      <c r="B309" s="104" t="s">
        <v>840</v>
      </c>
      <c r="C309" s="340" t="s">
        <v>1137</v>
      </c>
      <c r="D309" s="340" t="s">
        <v>1137</v>
      </c>
      <c r="E309" s="340" t="s">
        <v>1137</v>
      </c>
      <c r="F309" s="340" t="s">
        <v>1137</v>
      </c>
      <c r="G309" s="340" t="s">
        <v>1137</v>
      </c>
      <c r="H309" s="340" t="s">
        <v>1137</v>
      </c>
      <c r="I309" s="340" t="s">
        <v>1137</v>
      </c>
      <c r="J309" s="340" t="s">
        <v>1137</v>
      </c>
      <c r="K309" s="340" t="s">
        <v>1137</v>
      </c>
    </row>
    <row r="310" spans="1:11" ht="14.25" customHeight="1">
      <c r="A310" s="103" t="s">
        <v>841</v>
      </c>
      <c r="B310" s="104" t="s">
        <v>842</v>
      </c>
      <c r="C310" s="340" t="s">
        <v>1137</v>
      </c>
      <c r="D310" s="340" t="s">
        <v>1137</v>
      </c>
      <c r="E310" s="340" t="s">
        <v>1137</v>
      </c>
      <c r="F310" s="340" t="s">
        <v>1137</v>
      </c>
      <c r="G310" s="340" t="s">
        <v>1137</v>
      </c>
      <c r="H310" s="340" t="s">
        <v>1137</v>
      </c>
      <c r="I310" s="340" t="s">
        <v>1137</v>
      </c>
      <c r="J310" s="340" t="s">
        <v>1137</v>
      </c>
      <c r="K310" s="340" t="s">
        <v>1137</v>
      </c>
    </row>
    <row r="311" spans="1:11" ht="14.25" customHeight="1">
      <c r="A311" s="103" t="s">
        <v>843</v>
      </c>
      <c r="B311" s="104" t="s">
        <v>844</v>
      </c>
      <c r="C311" s="340">
        <v>10</v>
      </c>
      <c r="D311" s="340" t="s">
        <v>1136</v>
      </c>
      <c r="E311" s="340" t="s">
        <v>1136</v>
      </c>
      <c r="F311" s="340">
        <v>0</v>
      </c>
      <c r="G311" s="340">
        <v>0</v>
      </c>
      <c r="H311" s="340">
        <v>0</v>
      </c>
      <c r="I311" s="340" t="s">
        <v>1136</v>
      </c>
      <c r="J311" s="340">
        <v>0</v>
      </c>
      <c r="K311" s="340" t="s">
        <v>1136</v>
      </c>
    </row>
    <row r="312" spans="1:11" ht="14.25" customHeight="1">
      <c r="A312" s="103" t="s">
        <v>845</v>
      </c>
      <c r="B312" s="104" t="s">
        <v>846</v>
      </c>
      <c r="C312" s="340">
        <v>0</v>
      </c>
      <c r="D312" s="340">
        <v>0</v>
      </c>
      <c r="E312" s="340">
        <v>0</v>
      </c>
      <c r="F312" s="340">
        <v>0</v>
      </c>
      <c r="G312" s="340">
        <v>0</v>
      </c>
      <c r="H312" s="340">
        <v>0</v>
      </c>
      <c r="I312" s="340">
        <v>0</v>
      </c>
      <c r="J312" s="340">
        <v>0</v>
      </c>
      <c r="K312" s="340">
        <v>0</v>
      </c>
    </row>
    <row r="313" spans="1:11" ht="14.25" customHeight="1">
      <c r="A313" s="103" t="s">
        <v>847</v>
      </c>
      <c r="B313" s="104" t="s">
        <v>848</v>
      </c>
      <c r="C313" s="340">
        <v>145</v>
      </c>
      <c r="D313" s="340">
        <v>31</v>
      </c>
      <c r="E313" s="340">
        <v>114</v>
      </c>
      <c r="F313" s="340">
        <v>0</v>
      </c>
      <c r="G313" s="340">
        <v>0</v>
      </c>
      <c r="H313" s="340">
        <v>0</v>
      </c>
      <c r="I313" s="340">
        <v>0</v>
      </c>
      <c r="J313" s="340">
        <v>0</v>
      </c>
      <c r="K313" s="340">
        <v>0</v>
      </c>
    </row>
    <row r="314" spans="1:11" ht="14.25" customHeight="1">
      <c r="A314" s="103" t="s">
        <v>849</v>
      </c>
      <c r="B314" s="104" t="s">
        <v>850</v>
      </c>
      <c r="C314" s="340">
        <v>8</v>
      </c>
      <c r="D314" s="340" t="s">
        <v>1136</v>
      </c>
      <c r="E314" s="340" t="s">
        <v>1136</v>
      </c>
      <c r="F314" s="340">
        <v>7</v>
      </c>
      <c r="G314" s="340">
        <v>0</v>
      </c>
      <c r="H314" s="340">
        <v>7</v>
      </c>
      <c r="I314" s="340">
        <v>0</v>
      </c>
      <c r="J314" s="340">
        <v>0</v>
      </c>
      <c r="K314" s="340">
        <v>0</v>
      </c>
    </row>
    <row r="315" spans="1:11" ht="14.25" customHeight="1">
      <c r="A315" s="103" t="s">
        <v>851</v>
      </c>
      <c r="B315" s="104" t="s">
        <v>852</v>
      </c>
      <c r="C315" s="340">
        <v>39</v>
      </c>
      <c r="D315" s="340">
        <v>13</v>
      </c>
      <c r="E315" s="340">
        <v>26</v>
      </c>
      <c r="F315" s="340" t="s">
        <v>1136</v>
      </c>
      <c r="G315" s="340" t="s">
        <v>1136</v>
      </c>
      <c r="H315" s="340" t="s">
        <v>1136</v>
      </c>
      <c r="I315" s="340">
        <v>4</v>
      </c>
      <c r="J315" s="340" t="s">
        <v>1136</v>
      </c>
      <c r="K315" s="340" t="s">
        <v>1136</v>
      </c>
    </row>
    <row r="316" spans="1:11" ht="14.25" customHeight="1">
      <c r="A316" s="103" t="s">
        <v>853</v>
      </c>
      <c r="B316" s="104" t="s">
        <v>854</v>
      </c>
      <c r="C316" s="340" t="s">
        <v>1136</v>
      </c>
      <c r="D316" s="340">
        <v>0</v>
      </c>
      <c r="E316" s="340" t="s">
        <v>1136</v>
      </c>
      <c r="F316" s="340">
        <v>0</v>
      </c>
      <c r="G316" s="340">
        <v>0</v>
      </c>
      <c r="H316" s="340">
        <v>0</v>
      </c>
      <c r="I316" s="340" t="s">
        <v>1136</v>
      </c>
      <c r="J316" s="340">
        <v>0</v>
      </c>
      <c r="K316" s="340" t="s">
        <v>1136</v>
      </c>
    </row>
    <row r="317" spans="1:11" ht="14.25" customHeight="1" thickBot="1">
      <c r="A317" s="126" t="s">
        <v>855</v>
      </c>
      <c r="B317" s="253" t="s">
        <v>856</v>
      </c>
      <c r="C317" s="341">
        <v>6</v>
      </c>
      <c r="D317" s="341" t="s">
        <v>1136</v>
      </c>
      <c r="E317" s="341" t="s">
        <v>1136</v>
      </c>
      <c r="F317" s="341" t="s">
        <v>1136</v>
      </c>
      <c r="G317" s="341">
        <v>0</v>
      </c>
      <c r="H317" s="341" t="s">
        <v>1136</v>
      </c>
      <c r="I317" s="341">
        <v>0</v>
      </c>
      <c r="J317" s="341">
        <v>0</v>
      </c>
      <c r="K317" s="341">
        <v>0</v>
      </c>
    </row>
    <row r="318" spans="1:11" ht="17.45" customHeight="1">
      <c r="A318" s="262" t="s">
        <v>858</v>
      </c>
    </row>
    <row r="319" spans="1:11" ht="17.45" customHeight="1"/>
    <row r="320" spans="1:11" ht="17.45" customHeight="1"/>
    <row r="321" spans="1:1" ht="17.45" customHeight="1">
      <c r="A321" s="313" t="s">
        <v>1169</v>
      </c>
    </row>
    <row r="322" spans="1:1" ht="17.45" customHeight="1">
      <c r="A322" s="313" t="s">
        <v>1170</v>
      </c>
    </row>
    <row r="323" spans="1:1" ht="17.45" customHeight="1">
      <c r="A323" s="314" t="s">
        <v>1171</v>
      </c>
    </row>
    <row r="324" spans="1:1" ht="17.45" customHeight="1">
      <c r="A324" s="315" t="s">
        <v>860</v>
      </c>
    </row>
  </sheetData>
  <mergeCells count="2">
    <mergeCell ref="A2:K3"/>
    <mergeCell ref="A4:K4"/>
  </mergeCell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23"/>
  <sheetViews>
    <sheetView workbookViewId="0"/>
  </sheetViews>
  <sheetFormatPr defaultColWidth="9.33203125" defaultRowHeight="13.5"/>
  <cols>
    <col min="1" max="1" width="11.5" style="23" customWidth="1"/>
    <col min="2" max="2" width="19.6640625" style="23" customWidth="1"/>
    <col min="3" max="3" width="19" style="23" customWidth="1"/>
    <col min="4" max="5" width="11.5" style="23" customWidth="1"/>
    <col min="6" max="6" width="16.33203125" style="23" customWidth="1"/>
    <col min="7" max="8" width="11.5" style="23" customWidth="1"/>
    <col min="9" max="9" width="16.1640625" style="23" customWidth="1"/>
    <col min="10" max="11" width="11.5" style="23" customWidth="1"/>
    <col min="12" max="16384" width="9.33203125" style="23"/>
  </cols>
  <sheetData>
    <row r="1" spans="1:14">
      <c r="A1" s="251" t="s">
        <v>1047</v>
      </c>
    </row>
    <row r="2" spans="1:14">
      <c r="A2" s="400" t="s">
        <v>1140</v>
      </c>
      <c r="B2" s="400"/>
      <c r="C2" s="400"/>
      <c r="D2" s="400"/>
      <c r="E2" s="400"/>
      <c r="F2" s="400"/>
      <c r="G2" s="400"/>
      <c r="H2" s="400"/>
      <c r="I2" s="400"/>
      <c r="J2" s="400"/>
      <c r="K2" s="400"/>
    </row>
    <row r="3" spans="1:14" ht="24" customHeight="1">
      <c r="A3" s="400"/>
      <c r="B3" s="400"/>
      <c r="C3" s="400"/>
      <c r="D3" s="400"/>
      <c r="E3" s="400"/>
      <c r="F3" s="400"/>
      <c r="G3" s="400"/>
      <c r="H3" s="400"/>
      <c r="I3" s="400"/>
      <c r="J3" s="400"/>
      <c r="K3" s="400"/>
    </row>
    <row r="4" spans="1:14" ht="20.25" customHeight="1">
      <c r="A4" s="361" t="s">
        <v>1141</v>
      </c>
      <c r="B4" s="322"/>
      <c r="C4" s="322"/>
      <c r="D4" s="322"/>
      <c r="E4" s="322"/>
      <c r="F4" s="322"/>
      <c r="G4" s="322"/>
      <c r="H4" s="322"/>
      <c r="I4" s="322"/>
      <c r="J4" s="322"/>
      <c r="K4" s="322"/>
    </row>
    <row r="5" spans="1:14" ht="59.25" customHeight="1">
      <c r="A5" s="111" t="s">
        <v>867</v>
      </c>
      <c r="B5" s="111" t="s">
        <v>859</v>
      </c>
      <c r="C5" s="111" t="s">
        <v>869</v>
      </c>
      <c r="D5" s="113" t="s">
        <v>865</v>
      </c>
      <c r="E5" s="112" t="s">
        <v>164</v>
      </c>
      <c r="F5" s="111" t="s">
        <v>1156</v>
      </c>
      <c r="G5" s="113" t="s">
        <v>868</v>
      </c>
      <c r="H5" s="112" t="s">
        <v>862</v>
      </c>
      <c r="I5" s="111" t="s">
        <v>1157</v>
      </c>
      <c r="J5" s="113" t="s">
        <v>863</v>
      </c>
      <c r="K5" s="112" t="s">
        <v>870</v>
      </c>
    </row>
    <row r="6" spans="1:14" ht="14.25" customHeight="1">
      <c r="A6" s="105"/>
      <c r="B6" s="24" t="s">
        <v>255</v>
      </c>
      <c r="C6" s="106">
        <v>2309136</v>
      </c>
      <c r="D6" s="106">
        <v>584443</v>
      </c>
      <c r="E6" s="106">
        <v>1724693</v>
      </c>
      <c r="F6" s="106">
        <v>559180</v>
      </c>
      <c r="G6" s="106">
        <v>146638</v>
      </c>
      <c r="H6" s="106">
        <v>412542</v>
      </c>
      <c r="I6" s="106">
        <v>37019</v>
      </c>
      <c r="J6" s="106">
        <v>10026</v>
      </c>
      <c r="K6" s="106">
        <v>26993</v>
      </c>
    </row>
    <row r="7" spans="1:14" s="26" customFormat="1" ht="14.25" customHeight="1">
      <c r="A7" s="312"/>
      <c r="B7" s="310" t="s">
        <v>256</v>
      </c>
      <c r="C7" s="336">
        <v>432706</v>
      </c>
      <c r="D7" s="336">
        <v>97764</v>
      </c>
      <c r="E7" s="336">
        <v>334942</v>
      </c>
      <c r="F7" s="336">
        <v>88348</v>
      </c>
      <c r="G7" s="336">
        <v>24122</v>
      </c>
      <c r="H7" s="336">
        <v>64226</v>
      </c>
      <c r="I7" s="336">
        <v>3220</v>
      </c>
      <c r="J7" s="336">
        <v>1305</v>
      </c>
      <c r="K7" s="336">
        <v>1915</v>
      </c>
    </row>
    <row r="8" spans="1:14" ht="14.25" customHeight="1">
      <c r="A8" s="105" t="s">
        <v>257</v>
      </c>
      <c r="B8" s="36" t="s">
        <v>258</v>
      </c>
      <c r="C8" s="107">
        <v>6056</v>
      </c>
      <c r="D8" s="107">
        <v>1197</v>
      </c>
      <c r="E8" s="107">
        <v>4859</v>
      </c>
      <c r="F8" s="107">
        <v>2376</v>
      </c>
      <c r="G8" s="107">
        <v>723</v>
      </c>
      <c r="H8" s="107">
        <v>1653</v>
      </c>
      <c r="I8" s="107">
        <v>307</v>
      </c>
      <c r="J8" s="107">
        <v>0</v>
      </c>
      <c r="K8" s="107">
        <v>307</v>
      </c>
      <c r="N8" s="306"/>
    </row>
    <row r="9" spans="1:14" ht="14.25" customHeight="1">
      <c r="A9" s="105" t="s">
        <v>259</v>
      </c>
      <c r="B9" s="36" t="s">
        <v>260</v>
      </c>
      <c r="C9" s="107">
        <v>1517</v>
      </c>
      <c r="D9" s="107">
        <v>99</v>
      </c>
      <c r="E9" s="107">
        <v>1418</v>
      </c>
      <c r="F9" s="107">
        <v>1286</v>
      </c>
      <c r="G9" s="107">
        <v>232</v>
      </c>
      <c r="H9" s="107">
        <v>1054</v>
      </c>
      <c r="I9" s="107">
        <v>59</v>
      </c>
      <c r="J9" s="107">
        <v>0</v>
      </c>
      <c r="K9" s="107">
        <v>59</v>
      </c>
      <c r="N9" s="307"/>
    </row>
    <row r="10" spans="1:14" ht="14.25" customHeight="1">
      <c r="A10" s="105" t="s">
        <v>261</v>
      </c>
      <c r="B10" s="36" t="s">
        <v>262</v>
      </c>
      <c r="C10" s="107">
        <v>1319</v>
      </c>
      <c r="D10" s="107">
        <v>0</v>
      </c>
      <c r="E10" s="107">
        <v>1319</v>
      </c>
      <c r="F10" s="107">
        <v>1878</v>
      </c>
      <c r="G10" s="107">
        <v>175</v>
      </c>
      <c r="H10" s="107">
        <v>1703</v>
      </c>
      <c r="I10" s="107">
        <v>0</v>
      </c>
      <c r="J10" s="107">
        <v>0</v>
      </c>
      <c r="K10" s="107">
        <v>0</v>
      </c>
      <c r="N10" s="307"/>
    </row>
    <row r="11" spans="1:14" ht="14.25" customHeight="1">
      <c r="A11" s="105" t="s">
        <v>263</v>
      </c>
      <c r="B11" s="36" t="s">
        <v>264</v>
      </c>
      <c r="C11" s="107">
        <v>5619</v>
      </c>
      <c r="D11" s="107">
        <v>1548</v>
      </c>
      <c r="E11" s="107">
        <v>4071</v>
      </c>
      <c r="F11" s="107">
        <v>7</v>
      </c>
      <c r="G11" s="107" t="s">
        <v>1136</v>
      </c>
      <c r="H11" s="107" t="s">
        <v>1136</v>
      </c>
      <c r="I11" s="107">
        <v>229</v>
      </c>
      <c r="J11" s="107">
        <v>0</v>
      </c>
      <c r="K11" s="107">
        <v>229</v>
      </c>
      <c r="N11" s="307"/>
    </row>
    <row r="12" spans="1:14" ht="14.25" customHeight="1">
      <c r="A12" s="105" t="s">
        <v>265</v>
      </c>
      <c r="B12" s="36" t="s">
        <v>266</v>
      </c>
      <c r="C12" s="107">
        <v>12696</v>
      </c>
      <c r="D12" s="107">
        <v>3775</v>
      </c>
      <c r="E12" s="107">
        <v>8921</v>
      </c>
      <c r="F12" s="107">
        <v>1202</v>
      </c>
      <c r="G12" s="107">
        <v>236</v>
      </c>
      <c r="H12" s="107">
        <v>966</v>
      </c>
      <c r="I12" s="107">
        <v>0</v>
      </c>
      <c r="J12" s="107">
        <v>0</v>
      </c>
      <c r="K12" s="107">
        <v>0</v>
      </c>
    </row>
    <row r="13" spans="1:14" ht="14.25" customHeight="1">
      <c r="A13" s="105" t="s">
        <v>267</v>
      </c>
      <c r="B13" s="36" t="s">
        <v>268</v>
      </c>
      <c r="C13" s="107">
        <v>1062</v>
      </c>
      <c r="D13" s="107">
        <v>612</v>
      </c>
      <c r="E13" s="107">
        <v>450</v>
      </c>
      <c r="F13" s="107">
        <v>1062</v>
      </c>
      <c r="G13" s="107">
        <v>612</v>
      </c>
      <c r="H13" s="107">
        <v>450</v>
      </c>
      <c r="I13" s="107">
        <v>0</v>
      </c>
      <c r="J13" s="107">
        <v>0</v>
      </c>
      <c r="K13" s="107">
        <v>0</v>
      </c>
    </row>
    <row r="14" spans="1:14" ht="14.25" customHeight="1">
      <c r="A14" s="105" t="s">
        <v>269</v>
      </c>
      <c r="B14" s="36" t="s">
        <v>270</v>
      </c>
      <c r="C14" s="107">
        <v>33546</v>
      </c>
      <c r="D14" s="107">
        <v>6325</v>
      </c>
      <c r="E14" s="107">
        <v>27221</v>
      </c>
      <c r="F14" s="107">
        <v>2693</v>
      </c>
      <c r="G14" s="107">
        <v>641</v>
      </c>
      <c r="H14" s="107">
        <v>2052</v>
      </c>
      <c r="I14" s="107">
        <v>0</v>
      </c>
      <c r="J14" s="107">
        <v>0</v>
      </c>
      <c r="K14" s="107">
        <v>0</v>
      </c>
    </row>
    <row r="15" spans="1:14" ht="14.25" customHeight="1">
      <c r="A15" s="105" t="s">
        <v>271</v>
      </c>
      <c r="B15" s="36" t="s">
        <v>272</v>
      </c>
      <c r="C15" s="107">
        <v>15733</v>
      </c>
      <c r="D15" s="107">
        <v>3009</v>
      </c>
      <c r="E15" s="107">
        <v>12724</v>
      </c>
      <c r="F15" s="107">
        <v>2211</v>
      </c>
      <c r="G15" s="107">
        <v>458</v>
      </c>
      <c r="H15" s="107">
        <v>1753</v>
      </c>
      <c r="I15" s="107">
        <v>104</v>
      </c>
      <c r="J15" s="107">
        <v>104</v>
      </c>
      <c r="K15" s="107">
        <v>0</v>
      </c>
    </row>
    <row r="16" spans="1:14" ht="14.25" customHeight="1">
      <c r="A16" s="105" t="s">
        <v>273</v>
      </c>
      <c r="B16" s="36" t="s">
        <v>274</v>
      </c>
      <c r="C16" s="107">
        <v>86</v>
      </c>
      <c r="D16" s="107">
        <v>0</v>
      </c>
      <c r="E16" s="107">
        <v>86</v>
      </c>
      <c r="F16" s="107">
        <v>185</v>
      </c>
      <c r="G16" s="107">
        <v>109</v>
      </c>
      <c r="H16" s="107">
        <v>76</v>
      </c>
      <c r="I16" s="107">
        <v>0</v>
      </c>
      <c r="J16" s="107">
        <v>0</v>
      </c>
      <c r="K16" s="107">
        <v>0</v>
      </c>
    </row>
    <row r="17" spans="1:15" ht="14.25" customHeight="1">
      <c r="A17" s="105" t="s">
        <v>275</v>
      </c>
      <c r="B17" s="36" t="s">
        <v>276</v>
      </c>
      <c r="C17" s="107">
        <v>21857</v>
      </c>
      <c r="D17" s="107">
        <v>5560</v>
      </c>
      <c r="E17" s="107">
        <v>16297</v>
      </c>
      <c r="F17" s="107">
        <v>2747</v>
      </c>
      <c r="G17" s="107">
        <v>566</v>
      </c>
      <c r="H17" s="107">
        <v>2181</v>
      </c>
      <c r="I17" s="107">
        <v>296</v>
      </c>
      <c r="J17" s="107">
        <v>53</v>
      </c>
      <c r="K17" s="107">
        <v>243</v>
      </c>
    </row>
    <row r="18" spans="1:15" ht="14.25" customHeight="1">
      <c r="A18" s="105" t="s">
        <v>277</v>
      </c>
      <c r="B18" s="36" t="s">
        <v>278</v>
      </c>
      <c r="C18" s="107" t="s">
        <v>1137</v>
      </c>
      <c r="D18" s="107" t="s">
        <v>1137</v>
      </c>
      <c r="E18" s="107" t="s">
        <v>1137</v>
      </c>
      <c r="F18" s="107" t="s">
        <v>1137</v>
      </c>
      <c r="G18" s="107" t="s">
        <v>1137</v>
      </c>
      <c r="H18" s="107" t="s">
        <v>1137</v>
      </c>
      <c r="I18" s="107" t="s">
        <v>1137</v>
      </c>
      <c r="J18" s="107" t="s">
        <v>1137</v>
      </c>
      <c r="K18" s="107" t="s">
        <v>1137</v>
      </c>
    </row>
    <row r="19" spans="1:15" ht="14.25" customHeight="1">
      <c r="A19" s="105" t="s">
        <v>279</v>
      </c>
      <c r="B19" s="36" t="s">
        <v>280</v>
      </c>
      <c r="C19" s="107">
        <v>4476</v>
      </c>
      <c r="D19" s="107">
        <v>798</v>
      </c>
      <c r="E19" s="107">
        <v>3678</v>
      </c>
      <c r="F19" s="107">
        <v>4303</v>
      </c>
      <c r="G19" s="107">
        <v>1565</v>
      </c>
      <c r="H19" s="107">
        <v>2738</v>
      </c>
      <c r="I19" s="107">
        <v>0</v>
      </c>
      <c r="J19" s="107">
        <v>0</v>
      </c>
      <c r="K19" s="107">
        <v>0</v>
      </c>
    </row>
    <row r="20" spans="1:15" ht="14.25" customHeight="1">
      <c r="A20" s="105" t="s">
        <v>281</v>
      </c>
      <c r="B20" s="36" t="s">
        <v>282</v>
      </c>
      <c r="C20" s="107">
        <v>1217</v>
      </c>
      <c r="D20" s="107">
        <v>371</v>
      </c>
      <c r="E20" s="107">
        <v>846</v>
      </c>
      <c r="F20" s="107">
        <v>262</v>
      </c>
      <c r="G20" s="107">
        <v>150</v>
      </c>
      <c r="H20" s="107">
        <v>112</v>
      </c>
      <c r="I20" s="107">
        <v>0</v>
      </c>
      <c r="J20" s="107">
        <v>0</v>
      </c>
      <c r="K20" s="107">
        <v>0</v>
      </c>
    </row>
    <row r="21" spans="1:15" ht="14.25" customHeight="1">
      <c r="A21" s="105" t="s">
        <v>283</v>
      </c>
      <c r="B21" s="36" t="s">
        <v>284</v>
      </c>
      <c r="C21" s="107">
        <v>1804</v>
      </c>
      <c r="D21" s="107">
        <v>847</v>
      </c>
      <c r="E21" s="107">
        <v>957</v>
      </c>
      <c r="F21" s="107">
        <v>1551</v>
      </c>
      <c r="G21" s="107">
        <v>295</v>
      </c>
      <c r="H21" s="107">
        <v>1256</v>
      </c>
      <c r="I21" s="107">
        <v>0</v>
      </c>
      <c r="J21" s="107">
        <v>0</v>
      </c>
      <c r="K21" s="107">
        <v>0</v>
      </c>
    </row>
    <row r="22" spans="1:15" ht="14.25" customHeight="1">
      <c r="A22" s="105" t="s">
        <v>285</v>
      </c>
      <c r="B22" s="36" t="s">
        <v>286</v>
      </c>
      <c r="C22" s="107">
        <v>1639</v>
      </c>
      <c r="D22" s="107">
        <v>365</v>
      </c>
      <c r="E22" s="107">
        <v>1274</v>
      </c>
      <c r="F22" s="107">
        <v>4010</v>
      </c>
      <c r="G22" s="107">
        <v>917</v>
      </c>
      <c r="H22" s="107">
        <v>3093</v>
      </c>
      <c r="I22" s="107">
        <v>0</v>
      </c>
      <c r="J22" s="107">
        <v>0</v>
      </c>
      <c r="K22" s="107">
        <v>0</v>
      </c>
    </row>
    <row r="23" spans="1:15" ht="14.25" customHeight="1">
      <c r="A23" s="105" t="s">
        <v>287</v>
      </c>
      <c r="B23" s="36" t="s">
        <v>288</v>
      </c>
      <c r="C23" s="107">
        <v>8225</v>
      </c>
      <c r="D23" s="107">
        <v>1515</v>
      </c>
      <c r="E23" s="107">
        <v>6710</v>
      </c>
      <c r="F23" s="107">
        <v>5004</v>
      </c>
      <c r="G23" s="107">
        <v>2382</v>
      </c>
      <c r="H23" s="107">
        <v>2622</v>
      </c>
      <c r="I23" s="107">
        <v>319</v>
      </c>
      <c r="J23" s="107">
        <v>240</v>
      </c>
      <c r="K23" s="107">
        <v>79</v>
      </c>
    </row>
    <row r="24" spans="1:15" ht="14.25" customHeight="1">
      <c r="A24" s="105" t="s">
        <v>289</v>
      </c>
      <c r="B24" s="36" t="s">
        <v>290</v>
      </c>
      <c r="C24" s="107">
        <v>226008</v>
      </c>
      <c r="D24" s="107">
        <v>48056</v>
      </c>
      <c r="E24" s="107">
        <v>177952</v>
      </c>
      <c r="F24" s="107">
        <v>10661</v>
      </c>
      <c r="G24" s="107">
        <v>3937</v>
      </c>
      <c r="H24" s="107">
        <v>6724</v>
      </c>
      <c r="I24" s="107">
        <v>733</v>
      </c>
      <c r="J24" s="107">
        <v>411</v>
      </c>
      <c r="K24" s="107">
        <v>322</v>
      </c>
    </row>
    <row r="25" spans="1:15" ht="14.25" customHeight="1">
      <c r="A25" s="105" t="s">
        <v>291</v>
      </c>
      <c r="B25" s="36" t="s">
        <v>292</v>
      </c>
      <c r="C25" s="107">
        <v>41614</v>
      </c>
      <c r="D25" s="107">
        <v>10554</v>
      </c>
      <c r="E25" s="107">
        <v>31060</v>
      </c>
      <c r="F25" s="107">
        <v>4798</v>
      </c>
      <c r="G25" s="107">
        <v>480</v>
      </c>
      <c r="H25" s="107">
        <v>4318</v>
      </c>
      <c r="I25" s="107">
        <v>0</v>
      </c>
      <c r="J25" s="107">
        <v>0</v>
      </c>
      <c r="K25" s="107">
        <v>0</v>
      </c>
    </row>
    <row r="26" spans="1:15" ht="14.25" customHeight="1">
      <c r="A26" s="105" t="s">
        <v>293</v>
      </c>
      <c r="B26" s="36" t="s">
        <v>294</v>
      </c>
      <c r="C26" s="107" t="s">
        <v>1137</v>
      </c>
      <c r="D26" s="107" t="s">
        <v>1137</v>
      </c>
      <c r="E26" s="107" t="s">
        <v>1137</v>
      </c>
      <c r="F26" s="107" t="s">
        <v>1137</v>
      </c>
      <c r="G26" s="107" t="s">
        <v>1137</v>
      </c>
      <c r="H26" s="107" t="s">
        <v>1137</v>
      </c>
      <c r="I26" s="107" t="s">
        <v>1137</v>
      </c>
      <c r="J26" s="107" t="s">
        <v>1137</v>
      </c>
      <c r="K26" s="107" t="s">
        <v>1137</v>
      </c>
    </row>
    <row r="27" spans="1:15" ht="14.25" customHeight="1">
      <c r="A27" s="105" t="s">
        <v>295</v>
      </c>
      <c r="B27" s="36" t="s">
        <v>296</v>
      </c>
      <c r="C27" s="107">
        <v>6798</v>
      </c>
      <c r="D27" s="107">
        <v>875</v>
      </c>
      <c r="E27" s="107">
        <v>5923</v>
      </c>
      <c r="F27" s="107">
        <v>2134</v>
      </c>
      <c r="G27" s="107">
        <v>576</v>
      </c>
      <c r="H27" s="107">
        <v>1558</v>
      </c>
      <c r="I27" s="107">
        <v>0</v>
      </c>
      <c r="J27" s="107">
        <v>0</v>
      </c>
      <c r="K27" s="107">
        <v>0</v>
      </c>
    </row>
    <row r="28" spans="1:15" ht="14.25" customHeight="1">
      <c r="A28" s="105" t="s">
        <v>297</v>
      </c>
      <c r="B28" s="36" t="s">
        <v>298</v>
      </c>
      <c r="C28" s="107">
        <v>10638</v>
      </c>
      <c r="D28" s="107">
        <v>2230</v>
      </c>
      <c r="E28" s="107">
        <v>8408</v>
      </c>
      <c r="F28" s="107">
        <v>175</v>
      </c>
      <c r="G28" s="107">
        <v>0</v>
      </c>
      <c r="H28" s="107">
        <v>175</v>
      </c>
      <c r="I28" s="107">
        <v>0</v>
      </c>
      <c r="J28" s="107">
        <v>0</v>
      </c>
      <c r="K28" s="107">
        <v>0</v>
      </c>
    </row>
    <row r="29" spans="1:15" ht="14.25" customHeight="1">
      <c r="A29" s="105" t="s">
        <v>299</v>
      </c>
      <c r="B29" s="36" t="s">
        <v>300</v>
      </c>
      <c r="C29" s="107">
        <v>1094</v>
      </c>
      <c r="D29" s="107">
        <v>78</v>
      </c>
      <c r="E29" s="107">
        <v>1016</v>
      </c>
      <c r="F29" s="107">
        <v>6147</v>
      </c>
      <c r="G29" s="107">
        <v>1435</v>
      </c>
      <c r="H29" s="107">
        <v>4712</v>
      </c>
      <c r="I29" s="107">
        <v>0</v>
      </c>
      <c r="J29" s="107">
        <v>0</v>
      </c>
      <c r="K29" s="107">
        <v>0</v>
      </c>
    </row>
    <row r="30" spans="1:15" ht="14.25" customHeight="1">
      <c r="A30" s="105" t="s">
        <v>301</v>
      </c>
      <c r="B30" s="36" t="s">
        <v>302</v>
      </c>
      <c r="C30" s="107">
        <v>1184</v>
      </c>
      <c r="D30" s="107">
        <v>563</v>
      </c>
      <c r="E30" s="107">
        <v>621</v>
      </c>
      <c r="F30" s="107">
        <v>8</v>
      </c>
      <c r="G30" s="107" t="s">
        <v>1136</v>
      </c>
      <c r="H30" s="107" t="s">
        <v>1136</v>
      </c>
      <c r="I30" s="107">
        <v>0</v>
      </c>
      <c r="J30" s="107">
        <v>0</v>
      </c>
      <c r="K30" s="107">
        <v>0</v>
      </c>
    </row>
    <row r="31" spans="1:15" ht="14.25" customHeight="1">
      <c r="A31" s="105" t="s">
        <v>303</v>
      </c>
      <c r="B31" s="36" t="s">
        <v>304</v>
      </c>
      <c r="C31" s="107">
        <v>804</v>
      </c>
      <c r="D31" s="107">
        <v>0</v>
      </c>
      <c r="E31" s="107">
        <v>804</v>
      </c>
      <c r="F31" s="107">
        <v>5886</v>
      </c>
      <c r="G31" s="107">
        <v>1265</v>
      </c>
      <c r="H31" s="107">
        <v>4621</v>
      </c>
      <c r="I31" s="107">
        <v>153</v>
      </c>
      <c r="J31" s="107">
        <v>153</v>
      </c>
      <c r="K31" s="107">
        <v>0</v>
      </c>
      <c r="O31" s="262"/>
    </row>
    <row r="32" spans="1:15" ht="14.25" customHeight="1">
      <c r="A32" s="105" t="s">
        <v>305</v>
      </c>
      <c r="B32" s="36" t="s">
        <v>306</v>
      </c>
      <c r="C32" s="107">
        <v>12941</v>
      </c>
      <c r="D32" s="107">
        <v>5034</v>
      </c>
      <c r="E32" s="107">
        <v>7907</v>
      </c>
      <c r="F32" s="107">
        <v>2748</v>
      </c>
      <c r="G32" s="107">
        <v>1310</v>
      </c>
      <c r="H32" s="107">
        <v>1438</v>
      </c>
      <c r="I32" s="107">
        <v>0</v>
      </c>
      <c r="J32" s="107">
        <v>0</v>
      </c>
      <c r="K32" s="107">
        <v>0</v>
      </c>
      <c r="O32" s="262"/>
    </row>
    <row r="33" spans="1:15" ht="14.25" customHeight="1">
      <c r="A33" s="105" t="s">
        <v>307</v>
      </c>
      <c r="B33" s="36" t="s">
        <v>308</v>
      </c>
      <c r="C33" s="107">
        <v>902</v>
      </c>
      <c r="D33" s="107">
        <v>265</v>
      </c>
      <c r="E33" s="107">
        <v>637</v>
      </c>
      <c r="F33" s="107">
        <v>4460</v>
      </c>
      <c r="G33" s="107">
        <v>988</v>
      </c>
      <c r="H33" s="107">
        <v>3472</v>
      </c>
      <c r="I33" s="107">
        <v>165</v>
      </c>
      <c r="J33" s="107">
        <v>165</v>
      </c>
      <c r="K33" s="107">
        <v>0</v>
      </c>
    </row>
    <row r="34" spans="1:15" ht="14.25" customHeight="1">
      <c r="A34" s="312"/>
      <c r="B34" s="310" t="s">
        <v>309</v>
      </c>
      <c r="C34" s="336">
        <v>75235</v>
      </c>
      <c r="D34" s="336">
        <v>19553</v>
      </c>
      <c r="E34" s="336">
        <v>55682</v>
      </c>
      <c r="F34" s="336">
        <v>24281</v>
      </c>
      <c r="G34" s="336">
        <v>5482</v>
      </c>
      <c r="H34" s="336">
        <v>18799</v>
      </c>
      <c r="I34" s="336">
        <v>1207</v>
      </c>
      <c r="J34" s="336">
        <v>300</v>
      </c>
      <c r="K34" s="336">
        <v>907</v>
      </c>
    </row>
    <row r="35" spans="1:15" ht="14.25" customHeight="1">
      <c r="A35" s="105" t="s">
        <v>310</v>
      </c>
      <c r="B35" s="36" t="s">
        <v>311</v>
      </c>
      <c r="C35" s="107" t="s">
        <v>1137</v>
      </c>
      <c r="D35" s="107" t="s">
        <v>1137</v>
      </c>
      <c r="E35" s="107" t="s">
        <v>1137</v>
      </c>
      <c r="F35" s="107">
        <v>13</v>
      </c>
      <c r="G35" s="107">
        <v>6</v>
      </c>
      <c r="H35" s="107">
        <v>7</v>
      </c>
      <c r="I35" s="107">
        <v>214</v>
      </c>
      <c r="J35" s="107">
        <v>0</v>
      </c>
      <c r="K35" s="107">
        <v>214</v>
      </c>
    </row>
    <row r="36" spans="1:15" ht="14.25" customHeight="1">
      <c r="A36" s="105" t="s">
        <v>312</v>
      </c>
      <c r="B36" s="36" t="s">
        <v>313</v>
      </c>
      <c r="C36" s="107">
        <v>661</v>
      </c>
      <c r="D36" s="107">
        <v>212</v>
      </c>
      <c r="E36" s="107">
        <v>449</v>
      </c>
      <c r="F36" s="107">
        <v>242</v>
      </c>
      <c r="G36" s="107">
        <v>59</v>
      </c>
      <c r="H36" s="107">
        <v>183</v>
      </c>
      <c r="I36" s="107">
        <v>0</v>
      </c>
      <c r="J36" s="107">
        <v>0</v>
      </c>
      <c r="K36" s="107">
        <v>0</v>
      </c>
      <c r="O36"/>
    </row>
    <row r="37" spans="1:15" ht="14.25" customHeight="1">
      <c r="A37" s="105" t="s">
        <v>314</v>
      </c>
      <c r="B37" s="36" t="s">
        <v>315</v>
      </c>
      <c r="C37" s="107">
        <v>0</v>
      </c>
      <c r="D37" s="107">
        <v>0</v>
      </c>
      <c r="E37" s="107">
        <v>0</v>
      </c>
      <c r="F37" s="107">
        <v>947</v>
      </c>
      <c r="G37" s="107">
        <v>348</v>
      </c>
      <c r="H37" s="107">
        <v>599</v>
      </c>
      <c r="I37" s="107">
        <v>132</v>
      </c>
      <c r="J37" s="107">
        <v>132</v>
      </c>
      <c r="K37" s="107">
        <v>0</v>
      </c>
      <c r="O37"/>
    </row>
    <row r="38" spans="1:15" ht="14.25" customHeight="1">
      <c r="A38" s="105" t="s">
        <v>316</v>
      </c>
      <c r="B38" s="36" t="s">
        <v>317</v>
      </c>
      <c r="C38" s="107">
        <v>4014</v>
      </c>
      <c r="D38" s="107">
        <v>1636</v>
      </c>
      <c r="E38" s="107">
        <v>2378</v>
      </c>
      <c r="F38" s="107">
        <v>1179</v>
      </c>
      <c r="G38" s="107">
        <v>320</v>
      </c>
      <c r="H38" s="107">
        <v>859</v>
      </c>
      <c r="I38" s="107">
        <v>0</v>
      </c>
      <c r="J38" s="107">
        <v>0</v>
      </c>
      <c r="K38" s="107">
        <v>0</v>
      </c>
      <c r="O38"/>
    </row>
    <row r="39" spans="1:15" ht="14.25" customHeight="1">
      <c r="A39" s="105" t="s">
        <v>318</v>
      </c>
      <c r="B39" s="36" t="s">
        <v>319</v>
      </c>
      <c r="C39" s="107">
        <v>1192</v>
      </c>
      <c r="D39" s="107">
        <v>806</v>
      </c>
      <c r="E39" s="107">
        <v>386</v>
      </c>
      <c r="F39" s="107">
        <v>2516</v>
      </c>
      <c r="G39" s="107">
        <v>1138</v>
      </c>
      <c r="H39" s="107">
        <v>1378</v>
      </c>
      <c r="I39" s="107">
        <v>0</v>
      </c>
      <c r="J39" s="107">
        <v>0</v>
      </c>
      <c r="K39" s="107">
        <v>0</v>
      </c>
      <c r="O39"/>
    </row>
    <row r="40" spans="1:15" ht="14.25" customHeight="1">
      <c r="A40" s="105" t="s">
        <v>320</v>
      </c>
      <c r="B40" s="36" t="s">
        <v>321</v>
      </c>
      <c r="C40" s="107">
        <v>59401</v>
      </c>
      <c r="D40" s="107">
        <v>14503</v>
      </c>
      <c r="E40" s="107">
        <v>44898</v>
      </c>
      <c r="F40" s="107">
        <v>14098</v>
      </c>
      <c r="G40" s="107">
        <v>2537</v>
      </c>
      <c r="H40" s="107">
        <v>11561</v>
      </c>
      <c r="I40" s="107">
        <v>771</v>
      </c>
      <c r="J40" s="107">
        <v>168</v>
      </c>
      <c r="K40" s="107">
        <v>603</v>
      </c>
    </row>
    <row r="41" spans="1:15" ht="14.25" customHeight="1">
      <c r="A41" s="105" t="s">
        <v>322</v>
      </c>
      <c r="B41" s="36" t="s">
        <v>323</v>
      </c>
      <c r="C41" s="107">
        <v>9576</v>
      </c>
      <c r="D41" s="107">
        <v>2387</v>
      </c>
      <c r="E41" s="107">
        <v>7189</v>
      </c>
      <c r="F41" s="107">
        <v>5030</v>
      </c>
      <c r="G41" s="107">
        <v>1014</v>
      </c>
      <c r="H41" s="107">
        <v>4016</v>
      </c>
      <c r="I41" s="107">
        <v>90</v>
      </c>
      <c r="J41" s="107">
        <v>0</v>
      </c>
      <c r="K41" s="107">
        <v>90</v>
      </c>
      <c r="O41"/>
    </row>
    <row r="42" spans="1:15" ht="14.25" customHeight="1">
      <c r="A42" s="105" t="s">
        <v>324</v>
      </c>
      <c r="B42" s="36" t="s">
        <v>325</v>
      </c>
      <c r="C42" s="107">
        <v>365</v>
      </c>
      <c r="D42" s="107">
        <v>0</v>
      </c>
      <c r="E42" s="107">
        <v>365</v>
      </c>
      <c r="F42" s="107">
        <v>256</v>
      </c>
      <c r="G42" s="107">
        <v>60</v>
      </c>
      <c r="H42" s="107">
        <v>196</v>
      </c>
      <c r="I42" s="107">
        <v>0</v>
      </c>
      <c r="J42" s="107">
        <v>0</v>
      </c>
      <c r="K42" s="107">
        <v>0</v>
      </c>
      <c r="O42"/>
    </row>
    <row r="43" spans="1:15" s="26" customFormat="1" ht="14.25" customHeight="1">
      <c r="A43" s="312"/>
      <c r="B43" s="310" t="s">
        <v>326</v>
      </c>
      <c r="C43" s="336">
        <v>53177</v>
      </c>
      <c r="D43" s="336">
        <v>14457</v>
      </c>
      <c r="E43" s="336">
        <v>38720</v>
      </c>
      <c r="F43" s="336">
        <v>26974</v>
      </c>
      <c r="G43" s="336">
        <v>6634</v>
      </c>
      <c r="H43" s="336">
        <v>20340</v>
      </c>
      <c r="I43" s="336">
        <v>932</v>
      </c>
      <c r="J43" s="336">
        <v>191</v>
      </c>
      <c r="K43" s="336">
        <v>741</v>
      </c>
      <c r="O43"/>
    </row>
    <row r="44" spans="1:15" ht="14.25" customHeight="1">
      <c r="A44" s="105" t="s">
        <v>327</v>
      </c>
      <c r="B44" s="36" t="s">
        <v>328</v>
      </c>
      <c r="C44" s="107">
        <v>873</v>
      </c>
      <c r="D44" s="107">
        <v>356</v>
      </c>
      <c r="E44" s="107">
        <v>517</v>
      </c>
      <c r="F44" s="107">
        <v>678</v>
      </c>
      <c r="G44" s="107">
        <v>341</v>
      </c>
      <c r="H44" s="107">
        <v>337</v>
      </c>
      <c r="I44" s="107">
        <v>0</v>
      </c>
      <c r="J44" s="107">
        <v>0</v>
      </c>
      <c r="K44" s="107">
        <v>0</v>
      </c>
      <c r="O44"/>
    </row>
    <row r="45" spans="1:15" ht="14.25" customHeight="1">
      <c r="A45" s="105" t="s">
        <v>329</v>
      </c>
      <c r="B45" s="36" t="s">
        <v>330</v>
      </c>
      <c r="C45" s="107">
        <v>0</v>
      </c>
      <c r="D45" s="107">
        <v>0</v>
      </c>
      <c r="E45" s="107">
        <v>0</v>
      </c>
      <c r="F45" s="107">
        <v>471</v>
      </c>
      <c r="G45" s="107">
        <v>56</v>
      </c>
      <c r="H45" s="107">
        <v>415</v>
      </c>
      <c r="I45" s="107">
        <v>0</v>
      </c>
      <c r="J45" s="107">
        <v>0</v>
      </c>
      <c r="K45" s="107">
        <v>0</v>
      </c>
      <c r="O45"/>
    </row>
    <row r="46" spans="1:15" ht="14.25" customHeight="1">
      <c r="A46" s="105" t="s">
        <v>331</v>
      </c>
      <c r="B46" s="36" t="s">
        <v>332</v>
      </c>
      <c r="C46" s="107">
        <v>5690</v>
      </c>
      <c r="D46" s="107">
        <v>996</v>
      </c>
      <c r="E46" s="107">
        <v>4694</v>
      </c>
      <c r="F46" s="107">
        <v>8481</v>
      </c>
      <c r="G46" s="107">
        <v>1633</v>
      </c>
      <c r="H46" s="107">
        <v>6848</v>
      </c>
      <c r="I46" s="107">
        <v>25</v>
      </c>
      <c r="J46" s="107">
        <v>0</v>
      </c>
      <c r="K46" s="107">
        <v>25</v>
      </c>
      <c r="O46"/>
    </row>
    <row r="47" spans="1:15" ht="14.25" customHeight="1">
      <c r="A47" s="105" t="s">
        <v>333</v>
      </c>
      <c r="B47" s="36" t="s">
        <v>334</v>
      </c>
      <c r="C47" s="107">
        <v>6897</v>
      </c>
      <c r="D47" s="107">
        <v>1934</v>
      </c>
      <c r="E47" s="107">
        <v>4963</v>
      </c>
      <c r="F47" s="107">
        <v>2068</v>
      </c>
      <c r="G47" s="107">
        <v>715</v>
      </c>
      <c r="H47" s="107">
        <v>1353</v>
      </c>
      <c r="I47" s="107">
        <v>0</v>
      </c>
      <c r="J47" s="107">
        <v>0</v>
      </c>
      <c r="K47" s="107">
        <v>0</v>
      </c>
    </row>
    <row r="48" spans="1:15" ht="14.25" customHeight="1">
      <c r="A48" s="105" t="s">
        <v>335</v>
      </c>
      <c r="B48" s="36" t="s">
        <v>336</v>
      </c>
      <c r="C48" s="107" t="s">
        <v>1137</v>
      </c>
      <c r="D48" s="107" t="s">
        <v>1137</v>
      </c>
      <c r="E48" s="107" t="s">
        <v>1137</v>
      </c>
      <c r="F48" s="107" t="s">
        <v>1137</v>
      </c>
      <c r="G48" s="107" t="s">
        <v>1137</v>
      </c>
      <c r="H48" s="107" t="s">
        <v>1137</v>
      </c>
      <c r="I48" s="107" t="s">
        <v>1137</v>
      </c>
      <c r="J48" s="107" t="s">
        <v>1137</v>
      </c>
      <c r="K48" s="107" t="s">
        <v>1137</v>
      </c>
    </row>
    <row r="49" spans="1:11" ht="14.25" customHeight="1">
      <c r="A49" s="105" t="s">
        <v>337</v>
      </c>
      <c r="B49" s="36" t="s">
        <v>338</v>
      </c>
      <c r="C49" s="107" t="s">
        <v>1137</v>
      </c>
      <c r="D49" s="107" t="s">
        <v>1137</v>
      </c>
      <c r="E49" s="107" t="s">
        <v>1137</v>
      </c>
      <c r="F49" s="107">
        <v>3948</v>
      </c>
      <c r="G49" s="107">
        <v>543</v>
      </c>
      <c r="H49" s="107">
        <v>3405</v>
      </c>
      <c r="I49" s="107">
        <v>0</v>
      </c>
      <c r="J49" s="107">
        <v>0</v>
      </c>
      <c r="K49" s="107">
        <v>0</v>
      </c>
    </row>
    <row r="50" spans="1:11" ht="14.25" customHeight="1">
      <c r="A50" s="105" t="s">
        <v>339</v>
      </c>
      <c r="B50" s="36" t="s">
        <v>340</v>
      </c>
      <c r="C50" s="107">
        <v>35235</v>
      </c>
      <c r="D50" s="107">
        <v>10269</v>
      </c>
      <c r="E50" s="107">
        <v>24966</v>
      </c>
      <c r="F50" s="107">
        <v>9245</v>
      </c>
      <c r="G50" s="107">
        <v>2960</v>
      </c>
      <c r="H50" s="107">
        <v>6285</v>
      </c>
      <c r="I50" s="107">
        <v>158</v>
      </c>
      <c r="J50" s="107">
        <v>146</v>
      </c>
      <c r="K50" s="107">
        <v>12</v>
      </c>
    </row>
    <row r="51" spans="1:11" ht="14.25" customHeight="1">
      <c r="A51" s="105" t="s">
        <v>341</v>
      </c>
      <c r="B51" s="36" t="s">
        <v>342</v>
      </c>
      <c r="C51" s="107" t="s">
        <v>1137</v>
      </c>
      <c r="D51" s="107" t="s">
        <v>1137</v>
      </c>
      <c r="E51" s="107" t="s">
        <v>1137</v>
      </c>
      <c r="F51" s="107" t="s">
        <v>1137</v>
      </c>
      <c r="G51" s="107" t="s">
        <v>1137</v>
      </c>
      <c r="H51" s="107" t="s">
        <v>1137</v>
      </c>
      <c r="I51" s="107" t="s">
        <v>1137</v>
      </c>
      <c r="J51" s="107" t="s">
        <v>1137</v>
      </c>
      <c r="K51" s="107" t="s">
        <v>1137</v>
      </c>
    </row>
    <row r="52" spans="1:11" ht="14.25" customHeight="1">
      <c r="A52" s="105" t="s">
        <v>343</v>
      </c>
      <c r="B52" s="36" t="s">
        <v>344</v>
      </c>
      <c r="C52" s="107">
        <v>365</v>
      </c>
      <c r="D52" s="107">
        <v>0</v>
      </c>
      <c r="E52" s="107">
        <v>365</v>
      </c>
      <c r="F52" s="107">
        <v>59</v>
      </c>
      <c r="G52" s="107">
        <v>0</v>
      </c>
      <c r="H52" s="107">
        <v>59</v>
      </c>
      <c r="I52" s="107">
        <v>82</v>
      </c>
      <c r="J52" s="107">
        <v>0</v>
      </c>
      <c r="K52" s="107">
        <v>82</v>
      </c>
    </row>
    <row r="53" spans="1:11" s="26" customFormat="1" ht="14.25" customHeight="1">
      <c r="A53" s="312"/>
      <c r="B53" s="310" t="s">
        <v>345</v>
      </c>
      <c r="C53" s="336">
        <v>124408</v>
      </c>
      <c r="D53" s="336">
        <v>29743</v>
      </c>
      <c r="E53" s="336">
        <v>94665</v>
      </c>
      <c r="F53" s="336">
        <v>24676</v>
      </c>
      <c r="G53" s="336">
        <v>6270</v>
      </c>
      <c r="H53" s="336">
        <v>18406</v>
      </c>
      <c r="I53" s="336">
        <v>2324</v>
      </c>
      <c r="J53" s="336">
        <v>1016</v>
      </c>
      <c r="K53" s="336">
        <v>1308</v>
      </c>
    </row>
    <row r="54" spans="1:11" ht="14.25" customHeight="1">
      <c r="A54" s="105" t="s">
        <v>346</v>
      </c>
      <c r="B54" s="36" t="s">
        <v>347</v>
      </c>
      <c r="C54" s="107">
        <v>0</v>
      </c>
      <c r="D54" s="107">
        <v>0</v>
      </c>
      <c r="E54" s="107">
        <v>0</v>
      </c>
      <c r="F54" s="107">
        <v>619</v>
      </c>
      <c r="G54" s="107">
        <v>0</v>
      </c>
      <c r="H54" s="107">
        <v>619</v>
      </c>
      <c r="I54" s="107">
        <v>0</v>
      </c>
      <c r="J54" s="107">
        <v>0</v>
      </c>
      <c r="K54" s="107">
        <v>0</v>
      </c>
    </row>
    <row r="55" spans="1:11" ht="14.25" customHeight="1">
      <c r="A55" s="105" t="s">
        <v>348</v>
      </c>
      <c r="B55" s="36" t="s">
        <v>349</v>
      </c>
      <c r="C55" s="107">
        <v>1589</v>
      </c>
      <c r="D55" s="107">
        <v>944</v>
      </c>
      <c r="E55" s="107">
        <v>645</v>
      </c>
      <c r="F55" s="107">
        <v>83</v>
      </c>
      <c r="G55" s="107">
        <v>83</v>
      </c>
      <c r="H55" s="107">
        <v>0</v>
      </c>
      <c r="I55" s="107">
        <v>0</v>
      </c>
      <c r="J55" s="107">
        <v>0</v>
      </c>
      <c r="K55" s="107">
        <v>0</v>
      </c>
    </row>
    <row r="56" spans="1:11" ht="14.25" customHeight="1">
      <c r="A56" s="105" t="s">
        <v>350</v>
      </c>
      <c r="B56" s="36" t="s">
        <v>351</v>
      </c>
      <c r="C56" s="107">
        <v>243</v>
      </c>
      <c r="D56" s="107">
        <v>0</v>
      </c>
      <c r="E56" s="107">
        <v>243</v>
      </c>
      <c r="F56" s="107">
        <v>325</v>
      </c>
      <c r="G56" s="107">
        <v>93</v>
      </c>
      <c r="H56" s="107">
        <v>232</v>
      </c>
      <c r="I56" s="107">
        <v>217</v>
      </c>
      <c r="J56" s="107">
        <v>0</v>
      </c>
      <c r="K56" s="107">
        <v>217</v>
      </c>
    </row>
    <row r="57" spans="1:11" ht="14.25" customHeight="1">
      <c r="A57" s="105" t="s">
        <v>352</v>
      </c>
      <c r="B57" s="36" t="s">
        <v>353</v>
      </c>
      <c r="C57" s="107" t="s">
        <v>1137</v>
      </c>
      <c r="D57" s="107" t="s">
        <v>1137</v>
      </c>
      <c r="E57" s="107" t="s">
        <v>1137</v>
      </c>
      <c r="F57" s="107" t="s">
        <v>1137</v>
      </c>
      <c r="G57" s="107" t="s">
        <v>1137</v>
      </c>
      <c r="H57" s="107" t="s">
        <v>1137</v>
      </c>
      <c r="I57" s="107" t="s">
        <v>1137</v>
      </c>
      <c r="J57" s="107" t="s">
        <v>1137</v>
      </c>
      <c r="K57" s="107" t="s">
        <v>1137</v>
      </c>
    </row>
    <row r="58" spans="1:11" ht="14.25" customHeight="1">
      <c r="A58" s="105" t="s">
        <v>354</v>
      </c>
      <c r="B58" s="36" t="s">
        <v>355</v>
      </c>
      <c r="C58" s="107">
        <v>0</v>
      </c>
      <c r="D58" s="107">
        <v>0</v>
      </c>
      <c r="E58" s="107">
        <v>0</v>
      </c>
      <c r="F58" s="107">
        <v>520</v>
      </c>
      <c r="G58" s="107">
        <v>30</v>
      </c>
      <c r="H58" s="107">
        <v>490</v>
      </c>
      <c r="I58" s="107">
        <v>41</v>
      </c>
      <c r="J58" s="107">
        <v>0</v>
      </c>
      <c r="K58" s="107">
        <v>41</v>
      </c>
    </row>
    <row r="59" spans="1:11" ht="14.25" customHeight="1">
      <c r="A59" s="105" t="s">
        <v>356</v>
      </c>
      <c r="B59" s="36" t="s">
        <v>357</v>
      </c>
      <c r="C59" s="107">
        <v>4248</v>
      </c>
      <c r="D59" s="107">
        <v>730</v>
      </c>
      <c r="E59" s="107">
        <v>3518</v>
      </c>
      <c r="F59" s="107">
        <v>1203</v>
      </c>
      <c r="G59" s="107">
        <v>366</v>
      </c>
      <c r="H59" s="107">
        <v>837</v>
      </c>
      <c r="I59" s="107">
        <v>153</v>
      </c>
      <c r="J59" s="107">
        <v>0</v>
      </c>
      <c r="K59" s="107">
        <v>153</v>
      </c>
    </row>
    <row r="60" spans="1:11" ht="14.25" customHeight="1">
      <c r="A60" s="105" t="s">
        <v>358</v>
      </c>
      <c r="B60" s="36" t="s">
        <v>359</v>
      </c>
      <c r="C60" s="107">
        <v>0</v>
      </c>
      <c r="D60" s="107">
        <v>0</v>
      </c>
      <c r="E60" s="107">
        <v>0</v>
      </c>
      <c r="F60" s="107">
        <v>1048</v>
      </c>
      <c r="G60" s="107">
        <v>307</v>
      </c>
      <c r="H60" s="107">
        <v>741</v>
      </c>
      <c r="I60" s="107">
        <v>0</v>
      </c>
      <c r="J60" s="107">
        <v>0</v>
      </c>
      <c r="K60" s="107">
        <v>0</v>
      </c>
    </row>
    <row r="61" spans="1:11" ht="14.25" customHeight="1">
      <c r="A61" s="105" t="s">
        <v>360</v>
      </c>
      <c r="B61" s="36" t="s">
        <v>361</v>
      </c>
      <c r="C61" s="107" t="s">
        <v>1137</v>
      </c>
      <c r="D61" s="107" t="s">
        <v>1137</v>
      </c>
      <c r="E61" s="107" t="s">
        <v>1137</v>
      </c>
      <c r="F61" s="107">
        <v>10021</v>
      </c>
      <c r="G61" s="107">
        <v>2583</v>
      </c>
      <c r="H61" s="107">
        <v>7438</v>
      </c>
      <c r="I61" s="107">
        <v>214</v>
      </c>
      <c r="J61" s="107">
        <v>214</v>
      </c>
      <c r="K61" s="107">
        <v>0</v>
      </c>
    </row>
    <row r="62" spans="1:11" ht="14.25" customHeight="1">
      <c r="A62" s="105" t="s">
        <v>362</v>
      </c>
      <c r="B62" s="36" t="s">
        <v>363</v>
      </c>
      <c r="C62" s="107">
        <v>62102</v>
      </c>
      <c r="D62" s="107">
        <v>15613</v>
      </c>
      <c r="E62" s="107">
        <v>46489</v>
      </c>
      <c r="F62" s="107">
        <v>5838</v>
      </c>
      <c r="G62" s="107">
        <v>1922</v>
      </c>
      <c r="H62" s="107">
        <v>3916</v>
      </c>
      <c r="I62" s="107">
        <v>1533</v>
      </c>
      <c r="J62" s="107">
        <v>802</v>
      </c>
      <c r="K62" s="107">
        <v>731</v>
      </c>
    </row>
    <row r="63" spans="1:11" ht="14.25" customHeight="1">
      <c r="A63" s="105" t="s">
        <v>364</v>
      </c>
      <c r="B63" s="36" t="s">
        <v>365</v>
      </c>
      <c r="C63" s="107">
        <v>1946</v>
      </c>
      <c r="D63" s="107">
        <v>57</v>
      </c>
      <c r="E63" s="107">
        <v>1889</v>
      </c>
      <c r="F63" s="107">
        <v>230</v>
      </c>
      <c r="G63" s="107">
        <v>0</v>
      </c>
      <c r="H63" s="107">
        <v>230</v>
      </c>
      <c r="I63" s="107">
        <v>0</v>
      </c>
      <c r="J63" s="107">
        <v>0</v>
      </c>
      <c r="K63" s="107">
        <v>0</v>
      </c>
    </row>
    <row r="64" spans="1:11" ht="14.25" customHeight="1">
      <c r="A64" s="105" t="s">
        <v>366</v>
      </c>
      <c r="B64" s="36" t="s">
        <v>367</v>
      </c>
      <c r="C64" s="107">
        <v>22429</v>
      </c>
      <c r="D64" s="107">
        <v>6560</v>
      </c>
      <c r="E64" s="107">
        <v>15869</v>
      </c>
      <c r="F64" s="107">
        <v>2598</v>
      </c>
      <c r="G64" s="107">
        <v>744</v>
      </c>
      <c r="H64" s="107">
        <v>1854</v>
      </c>
      <c r="I64" s="107">
        <v>166</v>
      </c>
      <c r="J64" s="107">
        <v>0</v>
      </c>
      <c r="K64" s="107">
        <v>166</v>
      </c>
    </row>
    <row r="65" spans="1:11" ht="14.25" customHeight="1">
      <c r="A65" s="105" t="s">
        <v>368</v>
      </c>
      <c r="B65" s="36" t="s">
        <v>369</v>
      </c>
      <c r="C65" s="107">
        <v>0</v>
      </c>
      <c r="D65" s="107">
        <v>0</v>
      </c>
      <c r="E65" s="107">
        <v>0</v>
      </c>
      <c r="F65" s="107">
        <v>816</v>
      </c>
      <c r="G65" s="107">
        <v>93</v>
      </c>
      <c r="H65" s="107">
        <v>723</v>
      </c>
      <c r="I65" s="107">
        <v>0</v>
      </c>
      <c r="J65" s="107">
        <v>0</v>
      </c>
      <c r="K65" s="107">
        <v>0</v>
      </c>
    </row>
    <row r="66" spans="1:11" ht="14.25" customHeight="1">
      <c r="A66" s="105" t="s">
        <v>370</v>
      </c>
      <c r="B66" s="36" t="s">
        <v>371</v>
      </c>
      <c r="C66" s="107">
        <v>970</v>
      </c>
      <c r="D66" s="107">
        <v>20</v>
      </c>
      <c r="E66" s="107">
        <v>950</v>
      </c>
      <c r="F66" s="107">
        <v>1244</v>
      </c>
      <c r="G66" s="107">
        <v>49</v>
      </c>
      <c r="H66" s="107">
        <v>1195</v>
      </c>
      <c r="I66" s="107">
        <v>0</v>
      </c>
      <c r="J66" s="107">
        <v>0</v>
      </c>
      <c r="K66" s="107">
        <v>0</v>
      </c>
    </row>
    <row r="67" spans="1:11" ht="14.25" customHeight="1">
      <c r="A67" s="312"/>
      <c r="B67" s="310" t="s">
        <v>372</v>
      </c>
      <c r="C67" s="336">
        <v>38937</v>
      </c>
      <c r="D67" s="336">
        <v>10730</v>
      </c>
      <c r="E67" s="336">
        <v>28207</v>
      </c>
      <c r="F67" s="336">
        <v>14995</v>
      </c>
      <c r="G67" s="336">
        <v>4418</v>
      </c>
      <c r="H67" s="336">
        <v>10577</v>
      </c>
      <c r="I67" s="336">
        <v>575</v>
      </c>
      <c r="J67" s="336">
        <v>0</v>
      </c>
      <c r="K67" s="336">
        <v>575</v>
      </c>
    </row>
    <row r="68" spans="1:11" ht="14.25" customHeight="1">
      <c r="A68" s="105" t="s">
        <v>373</v>
      </c>
      <c r="B68" s="36" t="s">
        <v>374</v>
      </c>
      <c r="C68" s="107" t="s">
        <v>1137</v>
      </c>
      <c r="D68" s="107" t="s">
        <v>1137</v>
      </c>
      <c r="E68" s="107" t="s">
        <v>1137</v>
      </c>
      <c r="F68" s="107" t="s">
        <v>1137</v>
      </c>
      <c r="G68" s="107" t="s">
        <v>1137</v>
      </c>
      <c r="H68" s="107" t="s">
        <v>1137</v>
      </c>
      <c r="I68" s="107" t="s">
        <v>1137</v>
      </c>
      <c r="J68" s="107" t="s">
        <v>1137</v>
      </c>
      <c r="K68" s="107" t="s">
        <v>1137</v>
      </c>
    </row>
    <row r="69" spans="1:11" ht="14.25" customHeight="1">
      <c r="A69" s="105" t="s">
        <v>375</v>
      </c>
      <c r="B69" s="36" t="s">
        <v>376</v>
      </c>
      <c r="C69" s="107">
        <v>260</v>
      </c>
      <c r="D69" s="107">
        <v>181</v>
      </c>
      <c r="E69" s="107">
        <v>79</v>
      </c>
      <c r="F69" s="107">
        <v>0</v>
      </c>
      <c r="G69" s="107">
        <v>0</v>
      </c>
      <c r="H69" s="107">
        <v>0</v>
      </c>
      <c r="I69" s="107">
        <v>0</v>
      </c>
      <c r="J69" s="107">
        <v>0</v>
      </c>
      <c r="K69" s="107">
        <v>0</v>
      </c>
    </row>
    <row r="70" spans="1:11" ht="14.25" customHeight="1">
      <c r="A70" s="105" t="s">
        <v>377</v>
      </c>
      <c r="B70" s="36" t="s">
        <v>378</v>
      </c>
      <c r="C70" s="107">
        <v>6219</v>
      </c>
      <c r="D70" s="107">
        <v>2500</v>
      </c>
      <c r="E70" s="107">
        <v>3719</v>
      </c>
      <c r="F70" s="107" t="s">
        <v>1136</v>
      </c>
      <c r="G70" s="107" t="s">
        <v>1136</v>
      </c>
      <c r="H70" s="107" t="s">
        <v>1136</v>
      </c>
      <c r="I70" s="107">
        <v>0</v>
      </c>
      <c r="J70" s="107">
        <v>0</v>
      </c>
      <c r="K70" s="107">
        <v>0</v>
      </c>
    </row>
    <row r="71" spans="1:11" ht="14.25" customHeight="1">
      <c r="A71" s="105" t="s">
        <v>379</v>
      </c>
      <c r="B71" s="36" t="s">
        <v>380</v>
      </c>
      <c r="C71" s="107">
        <v>92</v>
      </c>
      <c r="D71" s="107">
        <v>0</v>
      </c>
      <c r="E71" s="107">
        <v>92</v>
      </c>
      <c r="F71" s="107" t="s">
        <v>1136</v>
      </c>
      <c r="G71" s="107">
        <v>0</v>
      </c>
      <c r="H71" s="107" t="s">
        <v>1136</v>
      </c>
      <c r="I71" s="107">
        <v>0</v>
      </c>
      <c r="J71" s="107">
        <v>0</v>
      </c>
      <c r="K71" s="107">
        <v>0</v>
      </c>
    </row>
    <row r="72" spans="1:11" ht="14.25" customHeight="1">
      <c r="A72" s="105" t="s">
        <v>381</v>
      </c>
      <c r="B72" s="36" t="s">
        <v>382</v>
      </c>
      <c r="C72" s="107" t="s">
        <v>1137</v>
      </c>
      <c r="D72" s="107" t="s">
        <v>1137</v>
      </c>
      <c r="E72" s="107" t="s">
        <v>1137</v>
      </c>
      <c r="F72" s="107" t="s">
        <v>1137</v>
      </c>
      <c r="G72" s="107" t="s">
        <v>1137</v>
      </c>
      <c r="H72" s="107" t="s">
        <v>1137</v>
      </c>
      <c r="I72" s="107" t="s">
        <v>1137</v>
      </c>
      <c r="J72" s="107" t="s">
        <v>1137</v>
      </c>
      <c r="K72" s="107" t="s">
        <v>1137</v>
      </c>
    </row>
    <row r="73" spans="1:11" ht="14.25" customHeight="1">
      <c r="A73" s="105" t="s">
        <v>383</v>
      </c>
      <c r="B73" s="36" t="s">
        <v>384</v>
      </c>
      <c r="C73" s="107">
        <v>0</v>
      </c>
      <c r="D73" s="107">
        <v>0</v>
      </c>
      <c r="E73" s="107">
        <v>0</v>
      </c>
      <c r="F73" s="107">
        <v>187</v>
      </c>
      <c r="G73" s="107">
        <v>0</v>
      </c>
      <c r="H73" s="107">
        <v>187</v>
      </c>
      <c r="I73" s="107">
        <v>0</v>
      </c>
      <c r="J73" s="107">
        <v>0</v>
      </c>
      <c r="K73" s="107">
        <v>0</v>
      </c>
    </row>
    <row r="74" spans="1:11" ht="14.25" customHeight="1">
      <c r="A74" s="105" t="s">
        <v>385</v>
      </c>
      <c r="B74" s="36" t="s">
        <v>386</v>
      </c>
      <c r="C74" s="107">
        <v>3844</v>
      </c>
      <c r="D74" s="107">
        <v>558</v>
      </c>
      <c r="E74" s="107">
        <v>3286</v>
      </c>
      <c r="F74" s="107">
        <v>337</v>
      </c>
      <c r="G74" s="107" t="s">
        <v>1136</v>
      </c>
      <c r="H74" s="107" t="s">
        <v>1136</v>
      </c>
      <c r="I74" s="107">
        <v>109</v>
      </c>
      <c r="J74" s="107">
        <v>0</v>
      </c>
      <c r="K74" s="107">
        <v>109</v>
      </c>
    </row>
    <row r="75" spans="1:11" ht="14.25" customHeight="1">
      <c r="A75" s="105" t="s">
        <v>387</v>
      </c>
      <c r="B75" s="36" t="s">
        <v>388</v>
      </c>
      <c r="C75" s="107">
        <v>9593</v>
      </c>
      <c r="D75" s="107">
        <v>2123</v>
      </c>
      <c r="E75" s="107">
        <v>7470</v>
      </c>
      <c r="F75" s="107">
        <v>2424</v>
      </c>
      <c r="G75" s="107">
        <v>832</v>
      </c>
      <c r="H75" s="107">
        <v>1592</v>
      </c>
      <c r="I75" s="107">
        <v>0</v>
      </c>
      <c r="J75" s="107">
        <v>0</v>
      </c>
      <c r="K75" s="107">
        <v>0</v>
      </c>
    </row>
    <row r="76" spans="1:11" ht="14.25" customHeight="1">
      <c r="A76" s="105" t="s">
        <v>389</v>
      </c>
      <c r="B76" s="36" t="s">
        <v>390</v>
      </c>
      <c r="C76" s="107">
        <v>2691</v>
      </c>
      <c r="D76" s="107">
        <v>988</v>
      </c>
      <c r="E76" s="107">
        <v>1703</v>
      </c>
      <c r="F76" s="107">
        <v>1611</v>
      </c>
      <c r="G76" s="107">
        <v>524</v>
      </c>
      <c r="H76" s="107">
        <v>1087</v>
      </c>
      <c r="I76" s="107">
        <v>73</v>
      </c>
      <c r="J76" s="107">
        <v>0</v>
      </c>
      <c r="K76" s="107">
        <v>73</v>
      </c>
    </row>
    <row r="77" spans="1:11" ht="14.25" customHeight="1">
      <c r="A77" s="105" t="s">
        <v>391</v>
      </c>
      <c r="B77" s="36" t="s">
        <v>392</v>
      </c>
      <c r="C77" s="107">
        <v>2891</v>
      </c>
      <c r="D77" s="107">
        <v>1202</v>
      </c>
      <c r="E77" s="107">
        <v>1689</v>
      </c>
      <c r="F77" s="107">
        <v>1304</v>
      </c>
      <c r="G77" s="107">
        <v>0</v>
      </c>
      <c r="H77" s="107">
        <v>1304</v>
      </c>
      <c r="I77" s="107">
        <v>365</v>
      </c>
      <c r="J77" s="107">
        <v>0</v>
      </c>
      <c r="K77" s="107">
        <v>365</v>
      </c>
    </row>
    <row r="78" spans="1:11" ht="14.25" customHeight="1">
      <c r="A78" s="105" t="s">
        <v>393</v>
      </c>
      <c r="B78" s="36" t="s">
        <v>394</v>
      </c>
      <c r="C78" s="107">
        <v>187</v>
      </c>
      <c r="D78" s="107">
        <v>0</v>
      </c>
      <c r="E78" s="107">
        <v>187</v>
      </c>
      <c r="F78" s="107">
        <v>3138</v>
      </c>
      <c r="G78" s="107">
        <v>694</v>
      </c>
      <c r="H78" s="107">
        <v>2444</v>
      </c>
      <c r="I78" s="107" t="s">
        <v>1136</v>
      </c>
      <c r="J78" s="107">
        <v>0</v>
      </c>
      <c r="K78" s="107" t="s">
        <v>1136</v>
      </c>
    </row>
    <row r="79" spans="1:11" ht="14.25" customHeight="1">
      <c r="A79" s="105" t="s">
        <v>395</v>
      </c>
      <c r="B79" s="36" t="s">
        <v>396</v>
      </c>
      <c r="C79" s="107">
        <v>2190</v>
      </c>
      <c r="D79" s="107">
        <v>365</v>
      </c>
      <c r="E79" s="107">
        <v>1825</v>
      </c>
      <c r="F79" s="107">
        <v>938</v>
      </c>
      <c r="G79" s="107">
        <v>173</v>
      </c>
      <c r="H79" s="107">
        <v>765</v>
      </c>
      <c r="I79" s="107" t="s">
        <v>1136</v>
      </c>
      <c r="J79" s="107">
        <v>0</v>
      </c>
      <c r="K79" s="107" t="s">
        <v>1136</v>
      </c>
    </row>
    <row r="80" spans="1:11" ht="14.25" customHeight="1">
      <c r="A80" s="105" t="s">
        <v>397</v>
      </c>
      <c r="B80" s="36" t="s">
        <v>398</v>
      </c>
      <c r="C80" s="107">
        <v>4863</v>
      </c>
      <c r="D80" s="107">
        <v>699</v>
      </c>
      <c r="E80" s="107">
        <v>4164</v>
      </c>
      <c r="F80" s="107">
        <v>3876</v>
      </c>
      <c r="G80" s="107">
        <v>1644</v>
      </c>
      <c r="H80" s="107">
        <v>2232</v>
      </c>
      <c r="I80" s="107">
        <v>0</v>
      </c>
      <c r="J80" s="107">
        <v>0</v>
      </c>
      <c r="K80" s="107">
        <v>0</v>
      </c>
    </row>
    <row r="81" spans="1:11" ht="14.25" customHeight="1">
      <c r="A81" s="312"/>
      <c r="B81" s="310" t="s">
        <v>399</v>
      </c>
      <c r="C81" s="336">
        <v>29299</v>
      </c>
      <c r="D81" s="336">
        <v>7473</v>
      </c>
      <c r="E81" s="336">
        <v>21826</v>
      </c>
      <c r="F81" s="336">
        <v>19604</v>
      </c>
      <c r="G81" s="336">
        <v>2992</v>
      </c>
      <c r="H81" s="336">
        <v>16612</v>
      </c>
      <c r="I81" s="336">
        <v>279</v>
      </c>
      <c r="J81" s="336">
        <v>0</v>
      </c>
      <c r="K81" s="336">
        <v>279</v>
      </c>
    </row>
    <row r="82" spans="1:11" ht="14.25" customHeight="1">
      <c r="A82" s="105" t="s">
        <v>400</v>
      </c>
      <c r="B82" s="36" t="s">
        <v>401</v>
      </c>
      <c r="C82" s="107">
        <v>1688</v>
      </c>
      <c r="D82" s="107">
        <v>572</v>
      </c>
      <c r="E82" s="107">
        <v>1116</v>
      </c>
      <c r="F82" s="107">
        <v>874</v>
      </c>
      <c r="G82" s="107">
        <v>381</v>
      </c>
      <c r="H82" s="107">
        <v>493</v>
      </c>
      <c r="I82" s="107">
        <v>11</v>
      </c>
      <c r="J82" s="107">
        <v>0</v>
      </c>
      <c r="K82" s="107">
        <v>11</v>
      </c>
    </row>
    <row r="83" spans="1:11" ht="14.25" customHeight="1">
      <c r="A83" s="105" t="s">
        <v>402</v>
      </c>
      <c r="B83" s="36" t="s">
        <v>403</v>
      </c>
      <c r="C83" s="107">
        <v>0</v>
      </c>
      <c r="D83" s="107">
        <v>0</v>
      </c>
      <c r="E83" s="107">
        <v>0</v>
      </c>
      <c r="F83" s="107">
        <v>352</v>
      </c>
      <c r="G83" s="107">
        <v>167</v>
      </c>
      <c r="H83" s="107">
        <v>185</v>
      </c>
      <c r="I83" s="107">
        <v>0</v>
      </c>
      <c r="J83" s="107">
        <v>0</v>
      </c>
      <c r="K83" s="107">
        <v>0</v>
      </c>
    </row>
    <row r="84" spans="1:11" ht="14.25" customHeight="1">
      <c r="A84" s="105" t="s">
        <v>404</v>
      </c>
      <c r="B84" s="36" t="s">
        <v>405</v>
      </c>
      <c r="C84" s="107">
        <v>1551</v>
      </c>
      <c r="D84" s="107">
        <v>0</v>
      </c>
      <c r="E84" s="107">
        <v>1551</v>
      </c>
      <c r="F84" s="107">
        <v>820</v>
      </c>
      <c r="G84" s="107">
        <v>30</v>
      </c>
      <c r="H84" s="107">
        <v>790</v>
      </c>
      <c r="I84" s="107">
        <v>0</v>
      </c>
      <c r="J84" s="107">
        <v>0</v>
      </c>
      <c r="K84" s="107">
        <v>0</v>
      </c>
    </row>
    <row r="85" spans="1:11" ht="14.25" customHeight="1">
      <c r="A85" s="105" t="s">
        <v>406</v>
      </c>
      <c r="B85" s="36" t="s">
        <v>407</v>
      </c>
      <c r="C85" s="107">
        <v>8066</v>
      </c>
      <c r="D85" s="107">
        <v>2423</v>
      </c>
      <c r="E85" s="107">
        <v>5643</v>
      </c>
      <c r="F85" s="107">
        <v>974</v>
      </c>
      <c r="G85" s="107">
        <v>32</v>
      </c>
      <c r="H85" s="107">
        <v>942</v>
      </c>
      <c r="I85" s="107">
        <v>0</v>
      </c>
      <c r="J85" s="107">
        <v>0</v>
      </c>
      <c r="K85" s="107">
        <v>0</v>
      </c>
    </row>
    <row r="86" spans="1:11" ht="14.25" customHeight="1">
      <c r="A86" s="105" t="s">
        <v>408</v>
      </c>
      <c r="B86" s="36" t="s">
        <v>409</v>
      </c>
      <c r="C86" s="107">
        <v>171</v>
      </c>
      <c r="D86" s="107">
        <v>0</v>
      </c>
      <c r="E86" s="107">
        <v>171</v>
      </c>
      <c r="F86" s="107">
        <v>455</v>
      </c>
      <c r="G86" s="107">
        <v>16</v>
      </c>
      <c r="H86" s="107">
        <v>439</v>
      </c>
      <c r="I86" s="107">
        <v>0</v>
      </c>
      <c r="J86" s="107">
        <v>0</v>
      </c>
      <c r="K86" s="107">
        <v>0</v>
      </c>
    </row>
    <row r="87" spans="1:11" ht="14.25" customHeight="1">
      <c r="A87" s="105" t="s">
        <v>410</v>
      </c>
      <c r="B87" s="36" t="s">
        <v>411</v>
      </c>
      <c r="C87" s="107">
        <v>0</v>
      </c>
      <c r="D87" s="107">
        <v>0</v>
      </c>
      <c r="E87" s="107">
        <v>0</v>
      </c>
      <c r="F87" s="107">
        <v>190</v>
      </c>
      <c r="G87" s="107">
        <v>0</v>
      </c>
      <c r="H87" s="107">
        <v>190</v>
      </c>
      <c r="I87" s="107">
        <v>0</v>
      </c>
      <c r="J87" s="107">
        <v>0</v>
      </c>
      <c r="K87" s="107">
        <v>0</v>
      </c>
    </row>
    <row r="88" spans="1:11" ht="14.25" customHeight="1">
      <c r="A88" s="105" t="s">
        <v>412</v>
      </c>
      <c r="B88" s="36" t="s">
        <v>413</v>
      </c>
      <c r="C88" s="107">
        <v>16906</v>
      </c>
      <c r="D88" s="107">
        <v>4092</v>
      </c>
      <c r="E88" s="107">
        <v>12814</v>
      </c>
      <c r="F88" s="107">
        <v>14592</v>
      </c>
      <c r="G88" s="107">
        <v>1910</v>
      </c>
      <c r="H88" s="107">
        <v>12682</v>
      </c>
      <c r="I88" s="107">
        <v>268</v>
      </c>
      <c r="J88" s="107">
        <v>0</v>
      </c>
      <c r="K88" s="107">
        <v>268</v>
      </c>
    </row>
    <row r="89" spans="1:11" ht="14.25" customHeight="1">
      <c r="A89" s="105" t="s">
        <v>414</v>
      </c>
      <c r="B89" s="36" t="s">
        <v>415</v>
      </c>
      <c r="C89" s="107">
        <v>917</v>
      </c>
      <c r="D89" s="107">
        <v>386</v>
      </c>
      <c r="E89" s="107">
        <v>531</v>
      </c>
      <c r="F89" s="107">
        <v>1347</v>
      </c>
      <c r="G89" s="107">
        <v>456</v>
      </c>
      <c r="H89" s="107">
        <v>891</v>
      </c>
      <c r="I89" s="107">
        <v>0</v>
      </c>
      <c r="J89" s="107">
        <v>0</v>
      </c>
      <c r="K89" s="107">
        <v>0</v>
      </c>
    </row>
    <row r="90" spans="1:11" ht="14.25" customHeight="1">
      <c r="A90" s="312"/>
      <c r="B90" s="310" t="s">
        <v>416</v>
      </c>
      <c r="C90" s="336">
        <v>28779</v>
      </c>
      <c r="D90" s="336">
        <v>7495</v>
      </c>
      <c r="E90" s="336">
        <v>21284</v>
      </c>
      <c r="F90" s="336">
        <v>12983</v>
      </c>
      <c r="G90" s="336">
        <v>2906</v>
      </c>
      <c r="H90" s="336">
        <v>10077</v>
      </c>
      <c r="I90" s="336">
        <v>557</v>
      </c>
      <c r="J90" s="336">
        <v>158</v>
      </c>
      <c r="K90" s="336">
        <v>399</v>
      </c>
    </row>
    <row r="91" spans="1:11" ht="14.25" customHeight="1">
      <c r="A91" s="105" t="s">
        <v>417</v>
      </c>
      <c r="B91" s="36" t="s">
        <v>418</v>
      </c>
      <c r="C91" s="107">
        <v>2116</v>
      </c>
      <c r="D91" s="107">
        <v>1383</v>
      </c>
      <c r="E91" s="107">
        <v>733</v>
      </c>
      <c r="F91" s="107">
        <v>573</v>
      </c>
      <c r="G91" s="107">
        <v>500</v>
      </c>
      <c r="H91" s="107">
        <v>73</v>
      </c>
      <c r="I91" s="107">
        <v>0</v>
      </c>
      <c r="J91" s="107">
        <v>0</v>
      </c>
      <c r="K91" s="107">
        <v>0</v>
      </c>
    </row>
    <row r="92" spans="1:11" ht="14.25" customHeight="1">
      <c r="A92" s="105" t="s">
        <v>419</v>
      </c>
      <c r="B92" s="36" t="s">
        <v>420</v>
      </c>
      <c r="C92" s="107">
        <v>1818</v>
      </c>
      <c r="D92" s="107">
        <v>702</v>
      </c>
      <c r="E92" s="107">
        <v>1116</v>
      </c>
      <c r="F92" s="107">
        <v>562</v>
      </c>
      <c r="G92" s="107">
        <v>131</v>
      </c>
      <c r="H92" s="107">
        <v>431</v>
      </c>
      <c r="I92" s="107">
        <v>0</v>
      </c>
      <c r="J92" s="107">
        <v>0</v>
      </c>
      <c r="K92" s="107">
        <v>0</v>
      </c>
    </row>
    <row r="93" spans="1:11" ht="14.25" customHeight="1">
      <c r="A93" s="105" t="s">
        <v>421</v>
      </c>
      <c r="B93" s="36" t="s">
        <v>422</v>
      </c>
      <c r="C93" s="107">
        <v>1064</v>
      </c>
      <c r="D93" s="107">
        <v>0</v>
      </c>
      <c r="E93" s="107">
        <v>1064</v>
      </c>
      <c r="F93" s="107">
        <v>92</v>
      </c>
      <c r="G93" s="107">
        <v>92</v>
      </c>
      <c r="H93" s="107">
        <v>0</v>
      </c>
      <c r="I93" s="107">
        <v>0</v>
      </c>
      <c r="J93" s="107">
        <v>0</v>
      </c>
      <c r="K93" s="107">
        <v>0</v>
      </c>
    </row>
    <row r="94" spans="1:11" ht="14.25" customHeight="1">
      <c r="A94" s="105" t="s">
        <v>423</v>
      </c>
      <c r="B94" s="36" t="s">
        <v>424</v>
      </c>
      <c r="C94" s="107">
        <v>702</v>
      </c>
      <c r="D94" s="107">
        <v>473</v>
      </c>
      <c r="E94" s="107">
        <v>229</v>
      </c>
      <c r="F94" s="107">
        <v>1949</v>
      </c>
      <c r="G94" s="107">
        <v>309</v>
      </c>
      <c r="H94" s="107">
        <v>1640</v>
      </c>
      <c r="I94" s="107">
        <v>0</v>
      </c>
      <c r="J94" s="107">
        <v>0</v>
      </c>
      <c r="K94" s="107">
        <v>0</v>
      </c>
    </row>
    <row r="95" spans="1:11" ht="14.25" customHeight="1">
      <c r="A95" s="105" t="s">
        <v>425</v>
      </c>
      <c r="B95" s="36" t="s">
        <v>426</v>
      </c>
      <c r="C95" s="107">
        <v>1428</v>
      </c>
      <c r="D95" s="107">
        <v>152</v>
      </c>
      <c r="E95" s="107">
        <v>1276</v>
      </c>
      <c r="F95" s="107">
        <v>684</v>
      </c>
      <c r="G95" s="107">
        <v>209</v>
      </c>
      <c r="H95" s="107">
        <v>475</v>
      </c>
      <c r="I95" s="107">
        <v>281</v>
      </c>
      <c r="J95" s="107">
        <v>0</v>
      </c>
      <c r="K95" s="107">
        <v>281</v>
      </c>
    </row>
    <row r="96" spans="1:11" ht="14.25" customHeight="1">
      <c r="A96" s="105" t="s">
        <v>427</v>
      </c>
      <c r="B96" s="36" t="s">
        <v>428</v>
      </c>
      <c r="C96" s="107">
        <v>2051</v>
      </c>
      <c r="D96" s="107">
        <v>260</v>
      </c>
      <c r="E96" s="107">
        <v>1791</v>
      </c>
      <c r="F96" s="107">
        <v>1545</v>
      </c>
      <c r="G96" s="107">
        <v>275</v>
      </c>
      <c r="H96" s="107">
        <v>1270</v>
      </c>
      <c r="I96" s="107">
        <v>158</v>
      </c>
      <c r="J96" s="107">
        <v>158</v>
      </c>
      <c r="K96" s="107">
        <v>0</v>
      </c>
    </row>
    <row r="97" spans="1:11" ht="14.25" customHeight="1">
      <c r="A97" s="105" t="s">
        <v>429</v>
      </c>
      <c r="B97" s="36" t="s">
        <v>430</v>
      </c>
      <c r="C97" s="107">
        <v>10497</v>
      </c>
      <c r="D97" s="107">
        <v>2145</v>
      </c>
      <c r="E97" s="107">
        <v>8352</v>
      </c>
      <c r="F97" s="107">
        <v>4754</v>
      </c>
      <c r="G97" s="107">
        <v>869</v>
      </c>
      <c r="H97" s="107">
        <v>3885</v>
      </c>
      <c r="I97" s="107">
        <v>0</v>
      </c>
      <c r="J97" s="107">
        <v>0</v>
      </c>
      <c r="K97" s="107">
        <v>0</v>
      </c>
    </row>
    <row r="98" spans="1:11" ht="14.25" customHeight="1">
      <c r="A98" s="105" t="s">
        <v>431</v>
      </c>
      <c r="B98" s="36" t="s">
        <v>432</v>
      </c>
      <c r="C98" s="107">
        <v>365</v>
      </c>
      <c r="D98" s="107">
        <v>0</v>
      </c>
      <c r="E98" s="107">
        <v>365</v>
      </c>
      <c r="F98" s="107">
        <v>185</v>
      </c>
      <c r="G98" s="107">
        <v>0</v>
      </c>
      <c r="H98" s="107">
        <v>185</v>
      </c>
      <c r="I98" s="107">
        <v>0</v>
      </c>
      <c r="J98" s="107">
        <v>0</v>
      </c>
      <c r="K98" s="107">
        <v>0</v>
      </c>
    </row>
    <row r="99" spans="1:11" ht="14.25" customHeight="1">
      <c r="A99" s="105" t="s">
        <v>433</v>
      </c>
      <c r="B99" s="36" t="s">
        <v>434</v>
      </c>
      <c r="C99" s="107">
        <v>6583</v>
      </c>
      <c r="D99" s="107">
        <v>1583</v>
      </c>
      <c r="E99" s="107">
        <v>5000</v>
      </c>
      <c r="F99" s="107">
        <v>1070</v>
      </c>
      <c r="G99" s="107">
        <v>186</v>
      </c>
      <c r="H99" s="107">
        <v>884</v>
      </c>
      <c r="I99" s="107">
        <v>0</v>
      </c>
      <c r="J99" s="107">
        <v>0</v>
      </c>
      <c r="K99" s="107">
        <v>0</v>
      </c>
    </row>
    <row r="100" spans="1:11" ht="14.25" customHeight="1">
      <c r="A100" s="105" t="s">
        <v>435</v>
      </c>
      <c r="B100" s="36" t="s">
        <v>436</v>
      </c>
      <c r="C100" s="107">
        <v>0</v>
      </c>
      <c r="D100" s="107">
        <v>0</v>
      </c>
      <c r="E100" s="107">
        <v>0</v>
      </c>
      <c r="F100" s="107">
        <v>960</v>
      </c>
      <c r="G100" s="107">
        <v>188</v>
      </c>
      <c r="H100" s="107">
        <v>772</v>
      </c>
      <c r="I100" s="107">
        <v>0</v>
      </c>
      <c r="J100" s="107">
        <v>0</v>
      </c>
      <c r="K100" s="107">
        <v>0</v>
      </c>
    </row>
    <row r="101" spans="1:11" ht="14.25" customHeight="1">
      <c r="A101" s="105" t="s">
        <v>437</v>
      </c>
      <c r="B101" s="36" t="s">
        <v>438</v>
      </c>
      <c r="C101" s="107">
        <v>1280</v>
      </c>
      <c r="D101" s="107">
        <v>679</v>
      </c>
      <c r="E101" s="107">
        <v>601</v>
      </c>
      <c r="F101" s="107">
        <v>493</v>
      </c>
      <c r="G101" s="107">
        <v>31</v>
      </c>
      <c r="H101" s="107">
        <v>462</v>
      </c>
      <c r="I101" s="107">
        <v>0</v>
      </c>
      <c r="J101" s="107">
        <v>0</v>
      </c>
      <c r="K101" s="107">
        <v>0</v>
      </c>
    </row>
    <row r="102" spans="1:11" ht="14.25" customHeight="1">
      <c r="A102" s="105" t="s">
        <v>439</v>
      </c>
      <c r="B102" s="36" t="s">
        <v>440</v>
      </c>
      <c r="C102" s="107">
        <v>875</v>
      </c>
      <c r="D102" s="107">
        <v>118</v>
      </c>
      <c r="E102" s="107">
        <v>757</v>
      </c>
      <c r="F102" s="107">
        <v>116</v>
      </c>
      <c r="G102" s="107">
        <v>116</v>
      </c>
      <c r="H102" s="107">
        <v>0</v>
      </c>
      <c r="I102" s="107">
        <v>118</v>
      </c>
      <c r="J102" s="107">
        <v>0</v>
      </c>
      <c r="K102" s="107">
        <v>118</v>
      </c>
    </row>
    <row r="103" spans="1:11" ht="14.25" customHeight="1">
      <c r="A103" s="312"/>
      <c r="B103" s="310" t="s">
        <v>441</v>
      </c>
      <c r="C103" s="336">
        <v>16640</v>
      </c>
      <c r="D103" s="336">
        <v>5073</v>
      </c>
      <c r="E103" s="336">
        <v>11567</v>
      </c>
      <c r="F103" s="336">
        <v>2024</v>
      </c>
      <c r="G103" s="336">
        <v>116</v>
      </c>
      <c r="H103" s="336">
        <v>1908</v>
      </c>
      <c r="I103" s="336">
        <v>0</v>
      </c>
      <c r="J103" s="336">
        <v>0</v>
      </c>
      <c r="K103" s="336">
        <v>0</v>
      </c>
    </row>
    <row r="104" spans="1:11" ht="14.25" customHeight="1">
      <c r="A104" s="105" t="s">
        <v>442</v>
      </c>
      <c r="B104" s="36" t="s">
        <v>443</v>
      </c>
      <c r="C104" s="107">
        <v>16640</v>
      </c>
      <c r="D104" s="107">
        <v>5073</v>
      </c>
      <c r="E104" s="107">
        <v>11567</v>
      </c>
      <c r="F104" s="107">
        <v>2024</v>
      </c>
      <c r="G104" s="107">
        <v>116</v>
      </c>
      <c r="H104" s="107">
        <v>1908</v>
      </c>
      <c r="I104" s="107">
        <v>0</v>
      </c>
      <c r="J104" s="107">
        <v>0</v>
      </c>
      <c r="K104" s="107">
        <v>0</v>
      </c>
    </row>
    <row r="105" spans="1:11" ht="14.25" customHeight="1">
      <c r="A105" s="312"/>
      <c r="B105" s="310" t="s">
        <v>444</v>
      </c>
      <c r="C105" s="336">
        <v>18792</v>
      </c>
      <c r="D105" s="336">
        <v>4667</v>
      </c>
      <c r="E105" s="336">
        <v>14125</v>
      </c>
      <c r="F105" s="336">
        <v>10405</v>
      </c>
      <c r="G105" s="336">
        <v>2252</v>
      </c>
      <c r="H105" s="336">
        <v>8153</v>
      </c>
      <c r="I105" s="336">
        <v>386</v>
      </c>
      <c r="J105" s="336">
        <v>90</v>
      </c>
      <c r="K105" s="336">
        <v>296</v>
      </c>
    </row>
    <row r="106" spans="1:11" ht="14.25" customHeight="1">
      <c r="A106" s="105" t="s">
        <v>445</v>
      </c>
      <c r="B106" s="36" t="s">
        <v>446</v>
      </c>
      <c r="C106" s="107">
        <v>29</v>
      </c>
      <c r="D106" s="107">
        <v>0</v>
      </c>
      <c r="E106" s="107">
        <v>29</v>
      </c>
      <c r="F106" s="107">
        <v>790</v>
      </c>
      <c r="G106" s="107">
        <v>107</v>
      </c>
      <c r="H106" s="107">
        <v>683</v>
      </c>
      <c r="I106" s="107">
        <v>0</v>
      </c>
      <c r="J106" s="107">
        <v>0</v>
      </c>
      <c r="K106" s="107">
        <v>0</v>
      </c>
    </row>
    <row r="107" spans="1:11" ht="14.25" customHeight="1">
      <c r="A107" s="105" t="s">
        <v>447</v>
      </c>
      <c r="B107" s="36" t="s">
        <v>448</v>
      </c>
      <c r="C107" s="107">
        <v>9712</v>
      </c>
      <c r="D107" s="107">
        <v>2241</v>
      </c>
      <c r="E107" s="107">
        <v>7471</v>
      </c>
      <c r="F107" s="107">
        <v>3741</v>
      </c>
      <c r="G107" s="107">
        <v>293</v>
      </c>
      <c r="H107" s="107">
        <v>3448</v>
      </c>
      <c r="I107" s="107">
        <v>150</v>
      </c>
      <c r="J107" s="107">
        <v>90</v>
      </c>
      <c r="K107" s="107">
        <v>60</v>
      </c>
    </row>
    <row r="108" spans="1:11" ht="14.25" customHeight="1">
      <c r="A108" s="105" t="s">
        <v>449</v>
      </c>
      <c r="B108" s="36" t="s">
        <v>450</v>
      </c>
      <c r="C108" s="107">
        <v>2145</v>
      </c>
      <c r="D108" s="107">
        <v>602</v>
      </c>
      <c r="E108" s="107">
        <v>1543</v>
      </c>
      <c r="F108" s="107">
        <v>4000</v>
      </c>
      <c r="G108" s="107">
        <v>925</v>
      </c>
      <c r="H108" s="107">
        <v>3075</v>
      </c>
      <c r="I108" s="107">
        <v>0</v>
      </c>
      <c r="J108" s="107">
        <v>0</v>
      </c>
      <c r="K108" s="107">
        <v>0</v>
      </c>
    </row>
    <row r="109" spans="1:11" ht="14.25" customHeight="1">
      <c r="A109" s="105" t="s">
        <v>451</v>
      </c>
      <c r="B109" s="36" t="s">
        <v>452</v>
      </c>
      <c r="C109" s="107">
        <v>6906</v>
      </c>
      <c r="D109" s="107">
        <v>1824</v>
      </c>
      <c r="E109" s="107">
        <v>5082</v>
      </c>
      <c r="F109" s="107">
        <v>1549</v>
      </c>
      <c r="G109" s="107">
        <v>824</v>
      </c>
      <c r="H109" s="107">
        <v>725</v>
      </c>
      <c r="I109" s="107">
        <v>0</v>
      </c>
      <c r="J109" s="107">
        <v>0</v>
      </c>
      <c r="K109" s="107">
        <v>0</v>
      </c>
    </row>
    <row r="110" spans="1:11" ht="14.25" customHeight="1">
      <c r="A110" s="105" t="s">
        <v>453</v>
      </c>
      <c r="B110" s="36" t="s">
        <v>454</v>
      </c>
      <c r="C110" s="107">
        <v>0</v>
      </c>
      <c r="D110" s="107">
        <v>0</v>
      </c>
      <c r="E110" s="107">
        <v>0</v>
      </c>
      <c r="F110" s="107">
        <v>325</v>
      </c>
      <c r="G110" s="107">
        <v>103</v>
      </c>
      <c r="H110" s="107">
        <v>222</v>
      </c>
      <c r="I110" s="107">
        <v>236</v>
      </c>
      <c r="J110" s="107">
        <v>0</v>
      </c>
      <c r="K110" s="107">
        <v>236</v>
      </c>
    </row>
    <row r="111" spans="1:11" ht="14.25" customHeight="1">
      <c r="A111" s="312"/>
      <c r="B111" s="310" t="s">
        <v>455</v>
      </c>
      <c r="C111" s="336">
        <v>310619</v>
      </c>
      <c r="D111" s="336">
        <v>70037</v>
      </c>
      <c r="E111" s="336">
        <v>240582</v>
      </c>
      <c r="F111" s="336">
        <v>75226</v>
      </c>
      <c r="G111" s="336">
        <v>17932</v>
      </c>
      <c r="H111" s="336">
        <v>57294</v>
      </c>
      <c r="I111" s="336">
        <v>1652</v>
      </c>
      <c r="J111" s="336">
        <v>323</v>
      </c>
      <c r="K111" s="336">
        <v>1329</v>
      </c>
    </row>
    <row r="112" spans="1:11" ht="14.25" customHeight="1">
      <c r="A112" s="105" t="s">
        <v>456</v>
      </c>
      <c r="B112" s="36" t="s">
        <v>457</v>
      </c>
      <c r="C112" s="107">
        <v>1095</v>
      </c>
      <c r="D112" s="107">
        <v>0</v>
      </c>
      <c r="E112" s="107">
        <v>1095</v>
      </c>
      <c r="F112" s="107">
        <v>137</v>
      </c>
      <c r="G112" s="107">
        <v>137</v>
      </c>
      <c r="H112" s="107">
        <v>0</v>
      </c>
      <c r="I112" s="107">
        <v>0</v>
      </c>
      <c r="J112" s="107">
        <v>0</v>
      </c>
      <c r="K112" s="107">
        <v>0</v>
      </c>
    </row>
    <row r="113" spans="1:11" ht="14.25" customHeight="1">
      <c r="A113" s="105" t="s">
        <v>458</v>
      </c>
      <c r="B113" s="36" t="s">
        <v>459</v>
      </c>
      <c r="C113" s="108">
        <v>470</v>
      </c>
      <c r="D113" s="108">
        <v>0</v>
      </c>
      <c r="E113" s="108">
        <v>470</v>
      </c>
      <c r="F113" s="108">
        <v>419</v>
      </c>
      <c r="G113" s="108">
        <v>34</v>
      </c>
      <c r="H113" s="108">
        <v>385</v>
      </c>
      <c r="I113" s="107">
        <v>0</v>
      </c>
      <c r="J113" s="107">
        <v>0</v>
      </c>
      <c r="K113" s="107">
        <v>0</v>
      </c>
    </row>
    <row r="114" spans="1:11" ht="14.25" customHeight="1">
      <c r="A114" s="105" t="s">
        <v>460</v>
      </c>
      <c r="B114" s="36" t="s">
        <v>461</v>
      </c>
      <c r="C114" s="108">
        <v>203</v>
      </c>
      <c r="D114" s="108">
        <v>92</v>
      </c>
      <c r="E114" s="108">
        <v>111</v>
      </c>
      <c r="F114" s="108">
        <v>833</v>
      </c>
      <c r="G114" s="108">
        <v>0</v>
      </c>
      <c r="H114" s="108">
        <v>833</v>
      </c>
      <c r="I114" s="107">
        <v>91</v>
      </c>
      <c r="J114" s="107">
        <v>0</v>
      </c>
      <c r="K114" s="107">
        <v>91</v>
      </c>
    </row>
    <row r="115" spans="1:11" ht="14.25" customHeight="1">
      <c r="A115" s="105" t="s">
        <v>462</v>
      </c>
      <c r="B115" s="36" t="s">
        <v>463</v>
      </c>
      <c r="C115" s="108" t="s">
        <v>1137</v>
      </c>
      <c r="D115" s="108" t="s">
        <v>1137</v>
      </c>
      <c r="E115" s="108" t="s">
        <v>1137</v>
      </c>
      <c r="F115" s="108" t="s">
        <v>1137</v>
      </c>
      <c r="G115" s="108" t="s">
        <v>1137</v>
      </c>
      <c r="H115" s="108" t="s">
        <v>1137</v>
      </c>
      <c r="I115" s="107" t="s">
        <v>1137</v>
      </c>
      <c r="J115" s="107" t="s">
        <v>1137</v>
      </c>
      <c r="K115" s="107" t="s">
        <v>1137</v>
      </c>
    </row>
    <row r="116" spans="1:11" ht="14.25" customHeight="1">
      <c r="A116" s="105" t="s">
        <v>464</v>
      </c>
      <c r="B116" s="36" t="s">
        <v>465</v>
      </c>
      <c r="C116" s="108">
        <v>1343</v>
      </c>
      <c r="D116" s="108">
        <v>82</v>
      </c>
      <c r="E116" s="108">
        <v>1261</v>
      </c>
      <c r="F116" s="108">
        <v>836</v>
      </c>
      <c r="G116" s="108">
        <v>230</v>
      </c>
      <c r="H116" s="108">
        <v>606</v>
      </c>
      <c r="I116" s="107">
        <v>0</v>
      </c>
      <c r="J116" s="107">
        <v>0</v>
      </c>
      <c r="K116" s="107">
        <v>0</v>
      </c>
    </row>
    <row r="117" spans="1:11" ht="14.25" customHeight="1">
      <c r="A117" s="105" t="s">
        <v>466</v>
      </c>
      <c r="B117" s="36" t="s">
        <v>467</v>
      </c>
      <c r="C117" s="108">
        <v>0</v>
      </c>
      <c r="D117" s="108">
        <v>0</v>
      </c>
      <c r="E117" s="108">
        <v>0</v>
      </c>
      <c r="F117" s="108">
        <v>738</v>
      </c>
      <c r="G117" s="108">
        <v>0</v>
      </c>
      <c r="H117" s="108">
        <v>738</v>
      </c>
      <c r="I117" s="107">
        <v>0</v>
      </c>
      <c r="J117" s="107">
        <v>0</v>
      </c>
      <c r="K117" s="107">
        <v>0</v>
      </c>
    </row>
    <row r="118" spans="1:11" ht="14.25" customHeight="1">
      <c r="A118" s="105" t="s">
        <v>468</v>
      </c>
      <c r="B118" s="36" t="s">
        <v>469</v>
      </c>
      <c r="C118" s="108">
        <v>953</v>
      </c>
      <c r="D118" s="108">
        <v>26</v>
      </c>
      <c r="E118" s="108">
        <v>927</v>
      </c>
      <c r="F118" s="108">
        <v>434</v>
      </c>
      <c r="G118" s="108">
        <v>176</v>
      </c>
      <c r="H118" s="108">
        <v>258</v>
      </c>
      <c r="I118" s="107">
        <v>0</v>
      </c>
      <c r="J118" s="107">
        <v>0</v>
      </c>
      <c r="K118" s="107">
        <v>0</v>
      </c>
    </row>
    <row r="119" spans="1:11" ht="14.25" customHeight="1">
      <c r="A119" s="105" t="s">
        <v>470</v>
      </c>
      <c r="B119" s="36" t="s">
        <v>471</v>
      </c>
      <c r="C119" s="108">
        <v>2851</v>
      </c>
      <c r="D119" s="108">
        <v>1270</v>
      </c>
      <c r="E119" s="108">
        <v>1581</v>
      </c>
      <c r="F119" s="108">
        <v>2302</v>
      </c>
      <c r="G119" s="108">
        <v>627</v>
      </c>
      <c r="H119" s="108">
        <v>1675</v>
      </c>
      <c r="I119" s="107">
        <v>0</v>
      </c>
      <c r="J119" s="107">
        <v>0</v>
      </c>
      <c r="K119" s="107">
        <v>0</v>
      </c>
    </row>
    <row r="120" spans="1:11" ht="14.25" customHeight="1">
      <c r="A120" s="105" t="s">
        <v>472</v>
      </c>
      <c r="B120" s="36" t="s">
        <v>473</v>
      </c>
      <c r="C120" s="108">
        <v>98</v>
      </c>
      <c r="D120" s="108">
        <v>0</v>
      </c>
      <c r="E120" s="108">
        <v>98</v>
      </c>
      <c r="F120" s="108">
        <v>138</v>
      </c>
      <c r="G120" s="108">
        <v>27</v>
      </c>
      <c r="H120" s="108">
        <v>111</v>
      </c>
      <c r="I120" s="107">
        <v>0</v>
      </c>
      <c r="J120" s="107">
        <v>0</v>
      </c>
      <c r="K120" s="107">
        <v>0</v>
      </c>
    </row>
    <row r="121" spans="1:11" ht="14.25" customHeight="1">
      <c r="A121" s="105" t="s">
        <v>474</v>
      </c>
      <c r="B121" s="36" t="s">
        <v>475</v>
      </c>
      <c r="C121" s="108">
        <v>3739</v>
      </c>
      <c r="D121" s="108">
        <v>1230</v>
      </c>
      <c r="E121" s="108">
        <v>2509</v>
      </c>
      <c r="F121" s="108">
        <v>810</v>
      </c>
      <c r="G121" s="108">
        <v>119</v>
      </c>
      <c r="H121" s="108">
        <v>691</v>
      </c>
      <c r="I121" s="107">
        <v>0</v>
      </c>
      <c r="J121" s="107">
        <v>0</v>
      </c>
      <c r="K121" s="107">
        <v>0</v>
      </c>
    </row>
    <row r="122" spans="1:11" ht="14.25" customHeight="1">
      <c r="A122" s="105" t="s">
        <v>476</v>
      </c>
      <c r="B122" s="36" t="s">
        <v>477</v>
      </c>
      <c r="C122" s="108">
        <v>1460</v>
      </c>
      <c r="D122" s="108">
        <v>1095</v>
      </c>
      <c r="E122" s="108">
        <v>365</v>
      </c>
      <c r="F122" s="108">
        <v>163</v>
      </c>
      <c r="G122" s="108">
        <v>31</v>
      </c>
      <c r="H122" s="108">
        <v>132</v>
      </c>
      <c r="I122" s="107">
        <v>0</v>
      </c>
      <c r="J122" s="107">
        <v>0</v>
      </c>
      <c r="K122" s="107">
        <v>0</v>
      </c>
    </row>
    <row r="123" spans="1:11" ht="14.25" customHeight="1">
      <c r="A123" s="105" t="s">
        <v>478</v>
      </c>
      <c r="B123" s="36" t="s">
        <v>479</v>
      </c>
      <c r="C123" s="108">
        <v>1281</v>
      </c>
      <c r="D123" s="108">
        <v>551</v>
      </c>
      <c r="E123" s="108">
        <v>730</v>
      </c>
      <c r="F123" s="108">
        <v>275</v>
      </c>
      <c r="G123" s="108">
        <v>91</v>
      </c>
      <c r="H123" s="108">
        <v>184</v>
      </c>
      <c r="I123" s="107">
        <v>0</v>
      </c>
      <c r="J123" s="107">
        <v>0</v>
      </c>
      <c r="K123" s="107">
        <v>0</v>
      </c>
    </row>
    <row r="124" spans="1:11" ht="14.25" customHeight="1">
      <c r="A124" s="105" t="s">
        <v>480</v>
      </c>
      <c r="B124" s="36" t="s">
        <v>481</v>
      </c>
      <c r="C124" s="108">
        <v>2072</v>
      </c>
      <c r="D124" s="108">
        <v>763</v>
      </c>
      <c r="E124" s="108">
        <v>1309</v>
      </c>
      <c r="F124" s="108">
        <v>413</v>
      </c>
      <c r="G124" s="108">
        <v>0</v>
      </c>
      <c r="H124" s="108">
        <v>413</v>
      </c>
      <c r="I124" s="107">
        <v>93</v>
      </c>
      <c r="J124" s="107">
        <v>93</v>
      </c>
      <c r="K124" s="107">
        <v>0</v>
      </c>
    </row>
    <row r="125" spans="1:11" ht="14.25" customHeight="1">
      <c r="A125" s="105" t="s">
        <v>482</v>
      </c>
      <c r="B125" s="36" t="s">
        <v>483</v>
      </c>
      <c r="C125" s="108">
        <v>0</v>
      </c>
      <c r="D125" s="108">
        <v>0</v>
      </c>
      <c r="E125" s="108">
        <v>0</v>
      </c>
      <c r="F125" s="108">
        <v>76</v>
      </c>
      <c r="G125" s="108">
        <v>0</v>
      </c>
      <c r="H125" s="108">
        <v>76</v>
      </c>
      <c r="I125" s="107">
        <v>0</v>
      </c>
      <c r="J125" s="107">
        <v>0</v>
      </c>
      <c r="K125" s="107">
        <v>0</v>
      </c>
    </row>
    <row r="126" spans="1:11" ht="14.25" customHeight="1">
      <c r="A126" s="105" t="s">
        <v>484</v>
      </c>
      <c r="B126" s="36" t="s">
        <v>485</v>
      </c>
      <c r="C126" s="108">
        <v>0</v>
      </c>
      <c r="D126" s="108">
        <v>0</v>
      </c>
      <c r="E126" s="108">
        <v>0</v>
      </c>
      <c r="F126" s="108">
        <v>147</v>
      </c>
      <c r="G126" s="108">
        <v>147</v>
      </c>
      <c r="H126" s="108">
        <v>0</v>
      </c>
      <c r="I126" s="107">
        <v>0</v>
      </c>
      <c r="J126" s="107">
        <v>0</v>
      </c>
      <c r="K126" s="107">
        <v>0</v>
      </c>
    </row>
    <row r="127" spans="1:11" ht="14.25" customHeight="1">
      <c r="A127" s="105" t="s">
        <v>486</v>
      </c>
      <c r="B127" s="36" t="s">
        <v>487</v>
      </c>
      <c r="C127" s="107">
        <v>0</v>
      </c>
      <c r="D127" s="107">
        <v>0</v>
      </c>
      <c r="E127" s="107">
        <v>0</v>
      </c>
      <c r="F127" s="107">
        <v>321</v>
      </c>
      <c r="G127" s="107">
        <v>0</v>
      </c>
      <c r="H127" s="107">
        <v>321</v>
      </c>
      <c r="I127" s="107">
        <v>0</v>
      </c>
      <c r="J127" s="107">
        <v>0</v>
      </c>
      <c r="K127" s="107">
        <v>0</v>
      </c>
    </row>
    <row r="128" spans="1:11" ht="14.25" customHeight="1">
      <c r="A128" s="105" t="s">
        <v>488</v>
      </c>
      <c r="B128" s="36" t="s">
        <v>489</v>
      </c>
      <c r="C128" s="107">
        <v>33</v>
      </c>
      <c r="D128" s="107">
        <v>8</v>
      </c>
      <c r="E128" s="107">
        <v>25</v>
      </c>
      <c r="F128" s="107">
        <v>945</v>
      </c>
      <c r="G128" s="107">
        <v>324</v>
      </c>
      <c r="H128" s="107">
        <v>621</v>
      </c>
      <c r="I128" s="107">
        <v>0</v>
      </c>
      <c r="J128" s="107">
        <v>0</v>
      </c>
      <c r="K128" s="107">
        <v>0</v>
      </c>
    </row>
    <row r="129" spans="1:11" ht="14.25" customHeight="1">
      <c r="A129" s="105" t="s">
        <v>490</v>
      </c>
      <c r="B129" s="36" t="s">
        <v>491</v>
      </c>
      <c r="C129" s="107">
        <v>365</v>
      </c>
      <c r="D129" s="107">
        <v>0</v>
      </c>
      <c r="E129" s="107">
        <v>365</v>
      </c>
      <c r="F129" s="107">
        <v>353</v>
      </c>
      <c r="G129" s="107">
        <v>88</v>
      </c>
      <c r="H129" s="107">
        <v>265</v>
      </c>
      <c r="I129" s="107">
        <v>0</v>
      </c>
      <c r="J129" s="107">
        <v>0</v>
      </c>
      <c r="K129" s="107">
        <v>0</v>
      </c>
    </row>
    <row r="130" spans="1:11" ht="14.25" customHeight="1">
      <c r="A130" s="105" t="s">
        <v>492</v>
      </c>
      <c r="B130" s="36" t="s">
        <v>493</v>
      </c>
      <c r="C130" s="107">
        <v>3506</v>
      </c>
      <c r="D130" s="107">
        <v>1765</v>
      </c>
      <c r="E130" s="107">
        <v>1741</v>
      </c>
      <c r="F130" s="107">
        <v>317</v>
      </c>
      <c r="G130" s="107">
        <v>0</v>
      </c>
      <c r="H130" s="107">
        <v>317</v>
      </c>
      <c r="I130" s="107">
        <v>0</v>
      </c>
      <c r="J130" s="107">
        <v>0</v>
      </c>
      <c r="K130" s="107">
        <v>0</v>
      </c>
    </row>
    <row r="131" spans="1:11" ht="14.25" customHeight="1">
      <c r="A131" s="105" t="s">
        <v>494</v>
      </c>
      <c r="B131" s="36" t="s">
        <v>495</v>
      </c>
      <c r="C131" s="107" t="s">
        <v>1137</v>
      </c>
      <c r="D131" s="107" t="s">
        <v>1137</v>
      </c>
      <c r="E131" s="107" t="s">
        <v>1137</v>
      </c>
      <c r="F131" s="107" t="s">
        <v>1137</v>
      </c>
      <c r="G131" s="107" t="s">
        <v>1137</v>
      </c>
      <c r="H131" s="107" t="s">
        <v>1137</v>
      </c>
      <c r="I131" s="107" t="s">
        <v>1137</v>
      </c>
      <c r="J131" s="107" t="s">
        <v>1137</v>
      </c>
      <c r="K131" s="107" t="s">
        <v>1137</v>
      </c>
    </row>
    <row r="132" spans="1:11" ht="14.25" customHeight="1">
      <c r="A132" s="105" t="s">
        <v>496</v>
      </c>
      <c r="B132" s="36" t="s">
        <v>497</v>
      </c>
      <c r="C132" s="107">
        <v>395</v>
      </c>
      <c r="D132" s="107">
        <v>365</v>
      </c>
      <c r="E132" s="107">
        <v>30</v>
      </c>
      <c r="F132" s="107">
        <v>284</v>
      </c>
      <c r="G132" s="107">
        <v>103</v>
      </c>
      <c r="H132" s="107">
        <v>181</v>
      </c>
      <c r="I132" s="107">
        <v>0</v>
      </c>
      <c r="J132" s="107">
        <v>0</v>
      </c>
      <c r="K132" s="107">
        <v>0</v>
      </c>
    </row>
    <row r="133" spans="1:11" ht="14.25" customHeight="1">
      <c r="A133" s="105" t="s">
        <v>498</v>
      </c>
      <c r="B133" s="36" t="s">
        <v>499</v>
      </c>
      <c r="C133" s="107">
        <v>138730</v>
      </c>
      <c r="D133" s="107">
        <v>28973</v>
      </c>
      <c r="E133" s="107">
        <v>109757</v>
      </c>
      <c r="F133" s="107">
        <v>33386</v>
      </c>
      <c r="G133" s="107">
        <v>7917</v>
      </c>
      <c r="H133" s="107">
        <v>25469</v>
      </c>
      <c r="I133" s="107">
        <v>93</v>
      </c>
      <c r="J133" s="107">
        <v>0</v>
      </c>
      <c r="K133" s="107">
        <v>93</v>
      </c>
    </row>
    <row r="134" spans="1:11" ht="14.25" customHeight="1">
      <c r="A134" s="105" t="s">
        <v>500</v>
      </c>
      <c r="B134" s="36" t="s">
        <v>501</v>
      </c>
      <c r="C134" s="107">
        <v>30255</v>
      </c>
      <c r="D134" s="107">
        <v>6317</v>
      </c>
      <c r="E134" s="107">
        <v>23938</v>
      </c>
      <c r="F134" s="107">
        <v>9090</v>
      </c>
      <c r="G134" s="107">
        <v>2145</v>
      </c>
      <c r="H134" s="107">
        <v>6945</v>
      </c>
      <c r="I134" s="107">
        <v>1048</v>
      </c>
      <c r="J134" s="107">
        <v>230</v>
      </c>
      <c r="K134" s="107">
        <v>818</v>
      </c>
    </row>
    <row r="135" spans="1:11" ht="14.25" customHeight="1">
      <c r="A135" s="105" t="s">
        <v>502</v>
      </c>
      <c r="B135" s="36" t="s">
        <v>503</v>
      </c>
      <c r="C135" s="107">
        <v>4728</v>
      </c>
      <c r="D135" s="107">
        <v>1670</v>
      </c>
      <c r="E135" s="107">
        <v>3058</v>
      </c>
      <c r="F135" s="107">
        <v>188</v>
      </c>
      <c r="G135" s="107">
        <v>37</v>
      </c>
      <c r="H135" s="107">
        <v>151</v>
      </c>
      <c r="I135" s="107">
        <v>0</v>
      </c>
      <c r="J135" s="107">
        <v>0</v>
      </c>
      <c r="K135" s="107">
        <v>0</v>
      </c>
    </row>
    <row r="136" spans="1:11" ht="14.25" customHeight="1">
      <c r="A136" s="105" t="s">
        <v>504</v>
      </c>
      <c r="B136" s="36" t="s">
        <v>505</v>
      </c>
      <c r="C136" s="107">
        <v>83532</v>
      </c>
      <c r="D136" s="107">
        <v>18963</v>
      </c>
      <c r="E136" s="107">
        <v>64569</v>
      </c>
      <c r="F136" s="107">
        <v>7327</v>
      </c>
      <c r="G136" s="107">
        <v>1787</v>
      </c>
      <c r="H136" s="107">
        <v>5540</v>
      </c>
      <c r="I136" s="107">
        <v>245</v>
      </c>
      <c r="J136" s="107">
        <v>0</v>
      </c>
      <c r="K136" s="107">
        <v>245</v>
      </c>
    </row>
    <row r="137" spans="1:11" ht="14.25" customHeight="1">
      <c r="A137" s="105" t="s">
        <v>506</v>
      </c>
      <c r="B137" s="36" t="s">
        <v>507</v>
      </c>
      <c r="C137" s="107">
        <v>6610</v>
      </c>
      <c r="D137" s="107">
        <v>932</v>
      </c>
      <c r="E137" s="107">
        <v>5678</v>
      </c>
      <c r="F137" s="107">
        <v>221</v>
      </c>
      <c r="G137" s="107">
        <v>0</v>
      </c>
      <c r="H137" s="107">
        <v>221</v>
      </c>
      <c r="I137" s="107">
        <v>0</v>
      </c>
      <c r="J137" s="107">
        <v>0</v>
      </c>
      <c r="K137" s="107">
        <v>0</v>
      </c>
    </row>
    <row r="138" spans="1:11" ht="14.25" customHeight="1">
      <c r="A138" s="105" t="s">
        <v>508</v>
      </c>
      <c r="B138" s="36" t="s">
        <v>509</v>
      </c>
      <c r="C138" s="107">
        <v>542</v>
      </c>
      <c r="D138" s="107">
        <v>0</v>
      </c>
      <c r="E138" s="107">
        <v>542</v>
      </c>
      <c r="F138" s="107">
        <v>3352</v>
      </c>
      <c r="G138" s="107">
        <v>363</v>
      </c>
      <c r="H138" s="107">
        <v>2989</v>
      </c>
      <c r="I138" s="107">
        <v>0</v>
      </c>
      <c r="J138" s="107">
        <v>0</v>
      </c>
      <c r="K138" s="107">
        <v>0</v>
      </c>
    </row>
    <row r="139" spans="1:11" ht="14.25" customHeight="1">
      <c r="A139" s="105" t="s">
        <v>510</v>
      </c>
      <c r="B139" s="36" t="s">
        <v>511</v>
      </c>
      <c r="C139" s="107">
        <v>2243</v>
      </c>
      <c r="D139" s="107">
        <v>1095</v>
      </c>
      <c r="E139" s="107">
        <v>1148</v>
      </c>
      <c r="F139" s="107">
        <v>305</v>
      </c>
      <c r="G139" s="107">
        <v>182</v>
      </c>
      <c r="H139" s="107">
        <v>123</v>
      </c>
      <c r="I139" s="107">
        <v>0</v>
      </c>
      <c r="J139" s="107">
        <v>0</v>
      </c>
      <c r="K139" s="107">
        <v>0</v>
      </c>
    </row>
    <row r="140" spans="1:11" ht="14.25" customHeight="1">
      <c r="A140" s="105" t="s">
        <v>512</v>
      </c>
      <c r="B140" s="36" t="s">
        <v>513</v>
      </c>
      <c r="C140" s="107">
        <v>8289</v>
      </c>
      <c r="D140" s="107">
        <v>2171</v>
      </c>
      <c r="E140" s="107">
        <v>6118</v>
      </c>
      <c r="F140" s="107">
        <v>2241</v>
      </c>
      <c r="G140" s="107">
        <v>404</v>
      </c>
      <c r="H140" s="107">
        <v>1837</v>
      </c>
      <c r="I140" s="107">
        <v>0</v>
      </c>
      <c r="J140" s="107">
        <v>0</v>
      </c>
      <c r="K140" s="107">
        <v>0</v>
      </c>
    </row>
    <row r="141" spans="1:11" ht="14.25" customHeight="1">
      <c r="A141" s="105" t="s">
        <v>514</v>
      </c>
      <c r="B141" s="36" t="s">
        <v>515</v>
      </c>
      <c r="C141" s="107">
        <v>9596</v>
      </c>
      <c r="D141" s="107">
        <v>1903</v>
      </c>
      <c r="E141" s="107">
        <v>7693</v>
      </c>
      <c r="F141" s="107">
        <v>1872</v>
      </c>
      <c r="G141" s="107">
        <v>1120</v>
      </c>
      <c r="H141" s="107">
        <v>752</v>
      </c>
      <c r="I141" s="107">
        <v>0</v>
      </c>
      <c r="J141" s="107">
        <v>0</v>
      </c>
      <c r="K141" s="107">
        <v>0</v>
      </c>
    </row>
    <row r="142" spans="1:11" ht="14.25" customHeight="1">
      <c r="A142" s="105" t="s">
        <v>516</v>
      </c>
      <c r="B142" s="36" t="s">
        <v>517</v>
      </c>
      <c r="C142" s="107">
        <v>1324</v>
      </c>
      <c r="D142" s="107">
        <v>0</v>
      </c>
      <c r="E142" s="107">
        <v>1324</v>
      </c>
      <c r="F142" s="107">
        <v>1419</v>
      </c>
      <c r="G142" s="107">
        <v>17</v>
      </c>
      <c r="H142" s="107">
        <v>1402</v>
      </c>
      <c r="I142" s="107">
        <v>0</v>
      </c>
      <c r="J142" s="107">
        <v>0</v>
      </c>
      <c r="K142" s="107">
        <v>0</v>
      </c>
    </row>
    <row r="143" spans="1:11" ht="14.25" customHeight="1">
      <c r="A143" s="105" t="s">
        <v>518</v>
      </c>
      <c r="B143" s="36" t="s">
        <v>519</v>
      </c>
      <c r="C143" s="107">
        <v>3379</v>
      </c>
      <c r="D143" s="107">
        <v>462</v>
      </c>
      <c r="E143" s="107">
        <v>2917</v>
      </c>
      <c r="F143" s="107">
        <v>1238</v>
      </c>
      <c r="G143" s="107">
        <v>323</v>
      </c>
      <c r="H143" s="107">
        <v>915</v>
      </c>
      <c r="I143" s="107">
        <v>82</v>
      </c>
      <c r="J143" s="107">
        <v>0</v>
      </c>
      <c r="K143" s="107">
        <v>82</v>
      </c>
    </row>
    <row r="144" spans="1:11" ht="14.25" customHeight="1">
      <c r="A144" s="105" t="s">
        <v>520</v>
      </c>
      <c r="B144" s="36" t="s">
        <v>521</v>
      </c>
      <c r="C144" s="107">
        <v>1527</v>
      </c>
      <c r="D144" s="107">
        <v>304</v>
      </c>
      <c r="E144" s="107">
        <v>1223</v>
      </c>
      <c r="F144" s="107">
        <v>3793</v>
      </c>
      <c r="G144" s="107">
        <v>1330</v>
      </c>
      <c r="H144" s="107">
        <v>2463</v>
      </c>
      <c r="I144" s="107">
        <v>0</v>
      </c>
      <c r="J144" s="107">
        <v>0</v>
      </c>
      <c r="K144" s="107">
        <v>0</v>
      </c>
    </row>
    <row r="145" spans="1:11" ht="14.25" customHeight="1">
      <c r="A145" s="312"/>
      <c r="B145" s="310" t="s">
        <v>522</v>
      </c>
      <c r="C145" s="336">
        <v>42470</v>
      </c>
      <c r="D145" s="336">
        <v>8218</v>
      </c>
      <c r="E145" s="336">
        <v>34252</v>
      </c>
      <c r="F145" s="336">
        <v>12912</v>
      </c>
      <c r="G145" s="336">
        <v>2617</v>
      </c>
      <c r="H145" s="336">
        <v>10295</v>
      </c>
      <c r="I145" s="336">
        <v>377</v>
      </c>
      <c r="J145" s="336">
        <v>242</v>
      </c>
      <c r="K145" s="336">
        <v>135</v>
      </c>
    </row>
    <row r="146" spans="1:11" ht="14.25" customHeight="1">
      <c r="A146" s="105" t="s">
        <v>523</v>
      </c>
      <c r="B146" s="36" t="s">
        <v>524</v>
      </c>
      <c r="C146" s="107" t="s">
        <v>1137</v>
      </c>
      <c r="D146" s="107" t="s">
        <v>1137</v>
      </c>
      <c r="E146" s="107" t="s">
        <v>1137</v>
      </c>
      <c r="F146" s="107" t="s">
        <v>1137</v>
      </c>
      <c r="G146" s="107" t="s">
        <v>1137</v>
      </c>
      <c r="H146" s="107" t="s">
        <v>1137</v>
      </c>
      <c r="I146" s="107">
        <v>0</v>
      </c>
      <c r="J146" s="107">
        <v>0</v>
      </c>
      <c r="K146" s="107">
        <v>0</v>
      </c>
    </row>
    <row r="147" spans="1:11" ht="14.25" customHeight="1">
      <c r="A147" s="105" t="s">
        <v>525</v>
      </c>
      <c r="B147" s="36" t="s">
        <v>526</v>
      </c>
      <c r="C147" s="107">
        <v>23349</v>
      </c>
      <c r="D147" s="107">
        <v>4280</v>
      </c>
      <c r="E147" s="107">
        <v>19069</v>
      </c>
      <c r="F147" s="107">
        <v>6643</v>
      </c>
      <c r="G147" s="107">
        <v>1651</v>
      </c>
      <c r="H147" s="107">
        <v>4992</v>
      </c>
      <c r="I147" s="107">
        <v>0</v>
      </c>
      <c r="J147" s="107">
        <v>0</v>
      </c>
      <c r="K147" s="107">
        <v>0</v>
      </c>
    </row>
    <row r="148" spans="1:11" ht="14.25" customHeight="1">
      <c r="A148" s="105" t="s">
        <v>527</v>
      </c>
      <c r="B148" s="36" t="s">
        <v>528</v>
      </c>
      <c r="C148" s="107">
        <v>3483</v>
      </c>
      <c r="D148" s="107">
        <v>1017</v>
      </c>
      <c r="E148" s="107">
        <v>2466</v>
      </c>
      <c r="F148" s="107">
        <v>1047</v>
      </c>
      <c r="G148" s="107">
        <v>471</v>
      </c>
      <c r="H148" s="107">
        <v>576</v>
      </c>
      <c r="I148" s="107">
        <v>0</v>
      </c>
      <c r="J148" s="107">
        <v>0</v>
      </c>
      <c r="K148" s="107">
        <v>0</v>
      </c>
    </row>
    <row r="149" spans="1:11" ht="14.25" customHeight="1">
      <c r="A149" s="105" t="s">
        <v>529</v>
      </c>
      <c r="B149" s="36" t="s">
        <v>530</v>
      </c>
      <c r="C149" s="107">
        <v>6247</v>
      </c>
      <c r="D149" s="107">
        <v>1459</v>
      </c>
      <c r="E149" s="107">
        <v>4788</v>
      </c>
      <c r="F149" s="107">
        <v>1153</v>
      </c>
      <c r="G149" s="107">
        <v>14</v>
      </c>
      <c r="H149" s="107">
        <v>1139</v>
      </c>
      <c r="I149" s="107">
        <v>0</v>
      </c>
      <c r="J149" s="107">
        <v>0</v>
      </c>
      <c r="K149" s="107">
        <v>0</v>
      </c>
    </row>
    <row r="150" spans="1:11" ht="14.25" customHeight="1">
      <c r="A150" s="105" t="s">
        <v>531</v>
      </c>
      <c r="B150" s="36" t="s">
        <v>532</v>
      </c>
      <c r="C150" s="107">
        <v>2928</v>
      </c>
      <c r="D150" s="107">
        <v>48</v>
      </c>
      <c r="E150" s="107">
        <v>2880</v>
      </c>
      <c r="F150" s="107">
        <v>2367</v>
      </c>
      <c r="G150" s="107">
        <v>170</v>
      </c>
      <c r="H150" s="107">
        <v>2197</v>
      </c>
      <c r="I150" s="107">
        <v>0</v>
      </c>
      <c r="J150" s="107">
        <v>0</v>
      </c>
      <c r="K150" s="107">
        <v>0</v>
      </c>
    </row>
    <row r="151" spans="1:11" ht="14.25" customHeight="1">
      <c r="A151" s="105" t="s">
        <v>533</v>
      </c>
      <c r="B151" s="36" t="s">
        <v>534</v>
      </c>
      <c r="C151" s="107">
        <v>4610</v>
      </c>
      <c r="D151" s="107">
        <v>1340</v>
      </c>
      <c r="E151" s="107">
        <v>3270</v>
      </c>
      <c r="F151" s="107">
        <v>752</v>
      </c>
      <c r="G151" s="107">
        <v>237</v>
      </c>
      <c r="H151" s="107">
        <v>515</v>
      </c>
      <c r="I151" s="107">
        <v>377</v>
      </c>
      <c r="J151" s="107">
        <v>242</v>
      </c>
      <c r="K151" s="107">
        <v>135</v>
      </c>
    </row>
    <row r="152" spans="1:11" ht="14.25" customHeight="1">
      <c r="A152" s="312"/>
      <c r="B152" s="310" t="s">
        <v>535</v>
      </c>
      <c r="C152" s="336">
        <v>594411</v>
      </c>
      <c r="D152" s="336">
        <v>149718</v>
      </c>
      <c r="E152" s="336">
        <v>444693</v>
      </c>
      <c r="F152" s="336">
        <v>56952</v>
      </c>
      <c r="G152" s="336">
        <v>16480</v>
      </c>
      <c r="H152" s="336">
        <v>40472</v>
      </c>
      <c r="I152" s="336">
        <v>3444</v>
      </c>
      <c r="J152" s="336">
        <v>828</v>
      </c>
      <c r="K152" s="336">
        <v>2616</v>
      </c>
    </row>
    <row r="153" spans="1:11" ht="14.25" customHeight="1">
      <c r="A153" s="105" t="s">
        <v>536</v>
      </c>
      <c r="B153" s="36" t="s">
        <v>537</v>
      </c>
      <c r="C153" s="107">
        <v>11799</v>
      </c>
      <c r="D153" s="107">
        <v>1347</v>
      </c>
      <c r="E153" s="107">
        <v>10452</v>
      </c>
      <c r="F153" s="107">
        <v>669</v>
      </c>
      <c r="G153" s="107">
        <v>244</v>
      </c>
      <c r="H153" s="107">
        <v>425</v>
      </c>
      <c r="I153" s="107">
        <v>0</v>
      </c>
      <c r="J153" s="107">
        <v>0</v>
      </c>
      <c r="K153" s="107">
        <v>0</v>
      </c>
    </row>
    <row r="154" spans="1:11" ht="14.25" customHeight="1">
      <c r="A154" s="105" t="s">
        <v>538</v>
      </c>
      <c r="B154" s="36" t="s">
        <v>539</v>
      </c>
      <c r="C154" s="107">
        <v>6921</v>
      </c>
      <c r="D154" s="107">
        <v>1656</v>
      </c>
      <c r="E154" s="107">
        <v>5265</v>
      </c>
      <c r="F154" s="107">
        <v>318</v>
      </c>
      <c r="G154" s="107">
        <v>70</v>
      </c>
      <c r="H154" s="107">
        <v>248</v>
      </c>
      <c r="I154" s="107" t="s">
        <v>1136</v>
      </c>
      <c r="J154" s="107">
        <v>0</v>
      </c>
      <c r="K154" s="107" t="s">
        <v>1136</v>
      </c>
    </row>
    <row r="155" spans="1:11" ht="14.25" customHeight="1">
      <c r="A155" s="105" t="s">
        <v>540</v>
      </c>
      <c r="B155" s="36" t="s">
        <v>541</v>
      </c>
      <c r="C155" s="107">
        <v>1583</v>
      </c>
      <c r="D155" s="107">
        <v>341</v>
      </c>
      <c r="E155" s="107">
        <v>1242</v>
      </c>
      <c r="F155" s="107">
        <v>237</v>
      </c>
      <c r="G155" s="107">
        <v>0</v>
      </c>
      <c r="H155" s="107">
        <v>237</v>
      </c>
      <c r="I155" s="107">
        <v>0</v>
      </c>
      <c r="J155" s="107">
        <v>0</v>
      </c>
      <c r="K155" s="107">
        <v>0</v>
      </c>
    </row>
    <row r="156" spans="1:11" ht="14.25" customHeight="1">
      <c r="A156" s="105" t="s">
        <v>542</v>
      </c>
      <c r="B156" s="36" t="s">
        <v>543</v>
      </c>
      <c r="C156" s="107">
        <v>8238</v>
      </c>
      <c r="D156" s="107">
        <v>2808</v>
      </c>
      <c r="E156" s="107">
        <v>5430</v>
      </c>
      <c r="F156" s="107">
        <v>642</v>
      </c>
      <c r="G156" s="107">
        <v>234</v>
      </c>
      <c r="H156" s="107">
        <v>408</v>
      </c>
      <c r="I156" s="107">
        <v>92</v>
      </c>
      <c r="J156" s="107">
        <v>0</v>
      </c>
      <c r="K156" s="107">
        <v>92</v>
      </c>
    </row>
    <row r="157" spans="1:11" ht="14.25" customHeight="1">
      <c r="A157" s="105" t="s">
        <v>544</v>
      </c>
      <c r="B157" s="36" t="s">
        <v>545</v>
      </c>
      <c r="C157" s="107">
        <v>838</v>
      </c>
      <c r="D157" s="107">
        <v>340</v>
      </c>
      <c r="E157" s="107">
        <v>498</v>
      </c>
      <c r="F157" s="107">
        <v>123</v>
      </c>
      <c r="G157" s="107">
        <v>102</v>
      </c>
      <c r="H157" s="107">
        <v>21</v>
      </c>
      <c r="I157" s="107">
        <v>0</v>
      </c>
      <c r="J157" s="107">
        <v>0</v>
      </c>
      <c r="K157" s="107">
        <v>0</v>
      </c>
    </row>
    <row r="158" spans="1:11" ht="14.25" customHeight="1">
      <c r="A158" s="105" t="s">
        <v>546</v>
      </c>
      <c r="B158" s="36" t="s">
        <v>547</v>
      </c>
      <c r="C158" s="107">
        <v>0</v>
      </c>
      <c r="D158" s="107">
        <v>0</v>
      </c>
      <c r="E158" s="107">
        <v>0</v>
      </c>
      <c r="F158" s="107">
        <v>0</v>
      </c>
      <c r="G158" s="107">
        <v>0</v>
      </c>
      <c r="H158" s="107">
        <v>0</v>
      </c>
      <c r="I158" s="107">
        <v>0</v>
      </c>
      <c r="J158" s="107">
        <v>0</v>
      </c>
      <c r="K158" s="107">
        <v>0</v>
      </c>
    </row>
    <row r="159" spans="1:11" ht="14.25" customHeight="1">
      <c r="A159" s="105" t="s">
        <v>548</v>
      </c>
      <c r="B159" s="36" t="s">
        <v>549</v>
      </c>
      <c r="C159" s="107">
        <v>1643</v>
      </c>
      <c r="D159" s="107">
        <v>299</v>
      </c>
      <c r="E159" s="107">
        <v>1344</v>
      </c>
      <c r="F159" s="107">
        <v>998</v>
      </c>
      <c r="G159" s="107">
        <v>443</v>
      </c>
      <c r="H159" s="107">
        <v>555</v>
      </c>
      <c r="I159" s="107">
        <v>205</v>
      </c>
      <c r="J159" s="107">
        <v>0</v>
      </c>
      <c r="K159" s="107">
        <v>205</v>
      </c>
    </row>
    <row r="160" spans="1:11" ht="14.25" customHeight="1">
      <c r="A160" s="105" t="s">
        <v>550</v>
      </c>
      <c r="B160" s="36" t="s">
        <v>551</v>
      </c>
      <c r="C160" s="107">
        <v>940</v>
      </c>
      <c r="D160" s="107">
        <v>70</v>
      </c>
      <c r="E160" s="107">
        <v>870</v>
      </c>
      <c r="F160" s="107">
        <v>181</v>
      </c>
      <c r="G160" s="107">
        <v>0</v>
      </c>
      <c r="H160" s="107">
        <v>181</v>
      </c>
      <c r="I160" s="107">
        <v>9</v>
      </c>
      <c r="J160" s="107">
        <v>0</v>
      </c>
      <c r="K160" s="107">
        <v>9</v>
      </c>
    </row>
    <row r="161" spans="1:11" ht="14.25" customHeight="1">
      <c r="A161" s="105" t="s">
        <v>552</v>
      </c>
      <c r="B161" s="36" t="s">
        <v>553</v>
      </c>
      <c r="C161" s="107">
        <v>0</v>
      </c>
      <c r="D161" s="107">
        <v>0</v>
      </c>
      <c r="E161" s="107">
        <v>0</v>
      </c>
      <c r="F161" s="107">
        <v>699</v>
      </c>
      <c r="G161" s="107">
        <v>196</v>
      </c>
      <c r="H161" s="107">
        <v>503</v>
      </c>
      <c r="I161" s="107">
        <v>483</v>
      </c>
      <c r="J161" s="107">
        <v>118</v>
      </c>
      <c r="K161" s="107">
        <v>365</v>
      </c>
    </row>
    <row r="162" spans="1:11" ht="14.25" customHeight="1">
      <c r="A162" s="105" t="s">
        <v>554</v>
      </c>
      <c r="B162" s="36" t="s">
        <v>555</v>
      </c>
      <c r="C162" s="107">
        <v>730</v>
      </c>
      <c r="D162" s="107">
        <v>365</v>
      </c>
      <c r="E162" s="107">
        <v>365</v>
      </c>
      <c r="F162" s="107">
        <v>74</v>
      </c>
      <c r="G162" s="107">
        <v>0</v>
      </c>
      <c r="H162" s="107">
        <v>74</v>
      </c>
      <c r="I162" s="107">
        <v>0</v>
      </c>
      <c r="J162" s="107">
        <v>0</v>
      </c>
      <c r="K162" s="107">
        <v>0</v>
      </c>
    </row>
    <row r="163" spans="1:11" ht="14.25" customHeight="1">
      <c r="A163" s="105" t="s">
        <v>556</v>
      </c>
      <c r="B163" s="36" t="s">
        <v>557</v>
      </c>
      <c r="C163" s="107">
        <v>365</v>
      </c>
      <c r="D163" s="107">
        <v>0</v>
      </c>
      <c r="E163" s="107">
        <v>365</v>
      </c>
      <c r="F163" s="107">
        <v>457</v>
      </c>
      <c r="G163" s="107">
        <v>273</v>
      </c>
      <c r="H163" s="107">
        <v>184</v>
      </c>
      <c r="I163" s="107">
        <v>0</v>
      </c>
      <c r="J163" s="107">
        <v>0</v>
      </c>
      <c r="K163" s="107">
        <v>0</v>
      </c>
    </row>
    <row r="164" spans="1:11" ht="14.25" customHeight="1">
      <c r="A164" s="105" t="s">
        <v>558</v>
      </c>
      <c r="B164" s="36" t="s">
        <v>559</v>
      </c>
      <c r="C164" s="107">
        <v>6541</v>
      </c>
      <c r="D164" s="107">
        <v>2108</v>
      </c>
      <c r="E164" s="107">
        <v>4433</v>
      </c>
      <c r="F164" s="107">
        <v>239</v>
      </c>
      <c r="G164" s="107">
        <v>92</v>
      </c>
      <c r="H164" s="107">
        <v>147</v>
      </c>
      <c r="I164" s="107">
        <v>0</v>
      </c>
      <c r="J164" s="107">
        <v>0</v>
      </c>
      <c r="K164" s="107">
        <v>0</v>
      </c>
    </row>
    <row r="165" spans="1:11" ht="14.25" customHeight="1">
      <c r="A165" s="105" t="s">
        <v>560</v>
      </c>
      <c r="B165" s="36" t="s">
        <v>561</v>
      </c>
      <c r="C165" s="107">
        <v>4872</v>
      </c>
      <c r="D165" s="107">
        <v>559</v>
      </c>
      <c r="E165" s="107">
        <v>4313</v>
      </c>
      <c r="F165" s="107">
        <v>533</v>
      </c>
      <c r="G165" s="107">
        <v>185</v>
      </c>
      <c r="H165" s="107">
        <v>348</v>
      </c>
      <c r="I165" s="107">
        <v>0</v>
      </c>
      <c r="J165" s="107">
        <v>0</v>
      </c>
      <c r="K165" s="107">
        <v>0</v>
      </c>
    </row>
    <row r="166" spans="1:11" ht="14.25" customHeight="1">
      <c r="A166" s="105" t="s">
        <v>562</v>
      </c>
      <c r="B166" s="36" t="s">
        <v>563</v>
      </c>
      <c r="C166" s="107">
        <v>1104</v>
      </c>
      <c r="D166" s="107">
        <v>365</v>
      </c>
      <c r="E166" s="107">
        <v>739</v>
      </c>
      <c r="F166" s="107">
        <v>7</v>
      </c>
      <c r="G166" s="107" t="s">
        <v>1136</v>
      </c>
      <c r="H166" s="107" t="s">
        <v>1136</v>
      </c>
      <c r="I166" s="107">
        <v>0</v>
      </c>
      <c r="J166" s="107">
        <v>0</v>
      </c>
      <c r="K166" s="107">
        <v>0</v>
      </c>
    </row>
    <row r="167" spans="1:11" ht="14.25" customHeight="1">
      <c r="A167" s="105" t="s">
        <v>564</v>
      </c>
      <c r="B167" s="36" t="s">
        <v>565</v>
      </c>
      <c r="C167" s="107">
        <v>1715</v>
      </c>
      <c r="D167" s="107">
        <v>535</v>
      </c>
      <c r="E167" s="107">
        <v>1180</v>
      </c>
      <c r="F167" s="107">
        <v>67</v>
      </c>
      <c r="G167" s="107">
        <v>0</v>
      </c>
      <c r="H167" s="107">
        <v>67</v>
      </c>
      <c r="I167" s="107">
        <v>237</v>
      </c>
      <c r="J167" s="107">
        <v>0</v>
      </c>
      <c r="K167" s="107">
        <v>237</v>
      </c>
    </row>
    <row r="168" spans="1:11" ht="14.25" customHeight="1">
      <c r="A168" s="105" t="s">
        <v>566</v>
      </c>
      <c r="B168" s="36" t="s">
        <v>567</v>
      </c>
      <c r="C168" s="107" t="s">
        <v>1137</v>
      </c>
      <c r="D168" s="107" t="s">
        <v>1137</v>
      </c>
      <c r="E168" s="107" t="s">
        <v>1137</v>
      </c>
      <c r="F168" s="107" t="s">
        <v>1137</v>
      </c>
      <c r="G168" s="107" t="s">
        <v>1137</v>
      </c>
      <c r="H168" s="107" t="s">
        <v>1137</v>
      </c>
      <c r="I168" s="107" t="s">
        <v>1137</v>
      </c>
      <c r="J168" s="107" t="s">
        <v>1137</v>
      </c>
      <c r="K168" s="107" t="s">
        <v>1137</v>
      </c>
    </row>
    <row r="169" spans="1:11" ht="14.25" customHeight="1">
      <c r="A169" s="105" t="s">
        <v>568</v>
      </c>
      <c r="B169" s="36" t="s">
        <v>569</v>
      </c>
      <c r="C169" s="107">
        <v>2180</v>
      </c>
      <c r="D169" s="107">
        <v>439</v>
      </c>
      <c r="E169" s="107">
        <v>1741</v>
      </c>
      <c r="F169" s="107">
        <v>8</v>
      </c>
      <c r="G169" s="107">
        <v>0</v>
      </c>
      <c r="H169" s="107">
        <v>8</v>
      </c>
      <c r="I169" s="107">
        <v>0</v>
      </c>
      <c r="J169" s="107">
        <v>0</v>
      </c>
      <c r="K169" s="107">
        <v>0</v>
      </c>
    </row>
    <row r="170" spans="1:11" ht="14.25" customHeight="1">
      <c r="A170" s="105" t="s">
        <v>570</v>
      </c>
      <c r="B170" s="36" t="s">
        <v>571</v>
      </c>
      <c r="C170" s="107">
        <v>2095</v>
      </c>
      <c r="D170" s="107">
        <v>1080</v>
      </c>
      <c r="E170" s="107">
        <v>1015</v>
      </c>
      <c r="F170" s="107">
        <v>225</v>
      </c>
      <c r="G170" s="107">
        <v>133</v>
      </c>
      <c r="H170" s="107">
        <v>92</v>
      </c>
      <c r="I170" s="107">
        <v>0</v>
      </c>
      <c r="J170" s="107">
        <v>0</v>
      </c>
      <c r="K170" s="107">
        <v>0</v>
      </c>
    </row>
    <row r="171" spans="1:11" ht="14.25" customHeight="1">
      <c r="A171" s="105" t="s">
        <v>572</v>
      </c>
      <c r="B171" s="36" t="s">
        <v>573</v>
      </c>
      <c r="C171" s="107">
        <v>3304</v>
      </c>
      <c r="D171" s="107">
        <v>1704</v>
      </c>
      <c r="E171" s="107">
        <v>1600</v>
      </c>
      <c r="F171" s="107">
        <v>634</v>
      </c>
      <c r="G171" s="107">
        <v>153</v>
      </c>
      <c r="H171" s="107">
        <v>481</v>
      </c>
      <c r="I171" s="107">
        <v>0</v>
      </c>
      <c r="J171" s="107">
        <v>0</v>
      </c>
      <c r="K171" s="107">
        <v>0</v>
      </c>
    </row>
    <row r="172" spans="1:11" ht="14.25" customHeight="1">
      <c r="A172" s="105" t="s">
        <v>574</v>
      </c>
      <c r="B172" s="36" t="s">
        <v>575</v>
      </c>
      <c r="C172" s="107" t="s">
        <v>1137</v>
      </c>
      <c r="D172" s="107" t="s">
        <v>1137</v>
      </c>
      <c r="E172" s="107" t="s">
        <v>1137</v>
      </c>
      <c r="F172" s="107">
        <v>563</v>
      </c>
      <c r="G172" s="107">
        <v>78</v>
      </c>
      <c r="H172" s="107">
        <v>485</v>
      </c>
      <c r="I172" s="107">
        <v>0</v>
      </c>
      <c r="J172" s="107">
        <v>0</v>
      </c>
      <c r="K172" s="107">
        <v>0</v>
      </c>
    </row>
    <row r="173" spans="1:11" ht="14.25" customHeight="1">
      <c r="A173" s="105" t="s">
        <v>576</v>
      </c>
      <c r="B173" s="36" t="s">
        <v>577</v>
      </c>
      <c r="C173" s="107">
        <v>1341</v>
      </c>
      <c r="D173" s="107">
        <v>365</v>
      </c>
      <c r="E173" s="107">
        <v>976</v>
      </c>
      <c r="F173" s="107">
        <v>574</v>
      </c>
      <c r="G173" s="107">
        <v>306</v>
      </c>
      <c r="H173" s="107">
        <v>268</v>
      </c>
      <c r="I173" s="107">
        <v>0</v>
      </c>
      <c r="J173" s="107">
        <v>0</v>
      </c>
      <c r="K173" s="107">
        <v>0</v>
      </c>
    </row>
    <row r="174" spans="1:11" ht="14.25" customHeight="1">
      <c r="A174" s="105" t="s">
        <v>578</v>
      </c>
      <c r="B174" s="36" t="s">
        <v>579</v>
      </c>
      <c r="C174" s="107">
        <v>1493</v>
      </c>
      <c r="D174" s="107">
        <v>0</v>
      </c>
      <c r="E174" s="107">
        <v>1493</v>
      </c>
      <c r="F174" s="107">
        <v>790</v>
      </c>
      <c r="G174" s="107">
        <v>403</v>
      </c>
      <c r="H174" s="107">
        <v>387</v>
      </c>
      <c r="I174" s="107">
        <v>0</v>
      </c>
      <c r="J174" s="107">
        <v>0</v>
      </c>
      <c r="K174" s="107">
        <v>0</v>
      </c>
    </row>
    <row r="175" spans="1:11" ht="14.25" customHeight="1">
      <c r="A175" s="105" t="s">
        <v>580</v>
      </c>
      <c r="B175" s="36" t="s">
        <v>581</v>
      </c>
      <c r="C175" s="107">
        <v>3921</v>
      </c>
      <c r="D175" s="107">
        <v>1233</v>
      </c>
      <c r="E175" s="107">
        <v>2688</v>
      </c>
      <c r="F175" s="107">
        <v>376</v>
      </c>
      <c r="G175" s="107">
        <v>80</v>
      </c>
      <c r="H175" s="107">
        <v>296</v>
      </c>
      <c r="I175" s="107">
        <v>0</v>
      </c>
      <c r="J175" s="107">
        <v>0</v>
      </c>
      <c r="K175" s="107">
        <v>0</v>
      </c>
    </row>
    <row r="176" spans="1:11" ht="14.25" customHeight="1">
      <c r="A176" s="105" t="s">
        <v>582</v>
      </c>
      <c r="B176" s="36" t="s">
        <v>583</v>
      </c>
      <c r="C176" s="107">
        <v>6747</v>
      </c>
      <c r="D176" s="107">
        <v>1577</v>
      </c>
      <c r="E176" s="107">
        <v>5170</v>
      </c>
      <c r="F176" s="107">
        <v>1732</v>
      </c>
      <c r="G176" s="107">
        <v>465</v>
      </c>
      <c r="H176" s="107">
        <v>1267</v>
      </c>
      <c r="I176" s="107">
        <v>365</v>
      </c>
      <c r="J176" s="107">
        <v>0</v>
      </c>
      <c r="K176" s="107">
        <v>365</v>
      </c>
    </row>
    <row r="177" spans="1:11" ht="14.25" customHeight="1">
      <c r="A177" s="105" t="s">
        <v>584</v>
      </c>
      <c r="B177" s="36" t="s">
        <v>585</v>
      </c>
      <c r="C177" s="107">
        <v>767</v>
      </c>
      <c r="D177" s="107">
        <v>103</v>
      </c>
      <c r="E177" s="107">
        <v>664</v>
      </c>
      <c r="F177" s="107">
        <v>400</v>
      </c>
      <c r="G177" s="107">
        <v>0</v>
      </c>
      <c r="H177" s="107">
        <v>400</v>
      </c>
      <c r="I177" s="107">
        <v>367</v>
      </c>
      <c r="J177" s="107">
        <v>103</v>
      </c>
      <c r="K177" s="107">
        <v>264</v>
      </c>
    </row>
    <row r="178" spans="1:11" ht="14.25" customHeight="1">
      <c r="A178" s="105" t="s">
        <v>586</v>
      </c>
      <c r="B178" s="36" t="s">
        <v>587</v>
      </c>
      <c r="C178" s="107">
        <v>0</v>
      </c>
      <c r="D178" s="107">
        <v>0</v>
      </c>
      <c r="E178" s="107">
        <v>0</v>
      </c>
      <c r="F178" s="107" t="s">
        <v>1137</v>
      </c>
      <c r="G178" s="107" t="s">
        <v>1137</v>
      </c>
      <c r="H178" s="107" t="s">
        <v>1137</v>
      </c>
      <c r="I178" s="107">
        <v>0</v>
      </c>
      <c r="J178" s="107">
        <v>0</v>
      </c>
      <c r="K178" s="107">
        <v>0</v>
      </c>
    </row>
    <row r="179" spans="1:11" ht="14.25" customHeight="1">
      <c r="A179" s="105" t="s">
        <v>588</v>
      </c>
      <c r="B179" s="36" t="s">
        <v>589</v>
      </c>
      <c r="C179" s="107">
        <v>1113</v>
      </c>
      <c r="D179" s="107">
        <v>678</v>
      </c>
      <c r="E179" s="107">
        <v>435</v>
      </c>
      <c r="F179" s="107">
        <v>513</v>
      </c>
      <c r="G179" s="107">
        <v>148</v>
      </c>
      <c r="H179" s="107">
        <v>365</v>
      </c>
      <c r="I179" s="107" t="s">
        <v>1136</v>
      </c>
      <c r="J179" s="107" t="s">
        <v>1136</v>
      </c>
      <c r="K179" s="107">
        <v>0</v>
      </c>
    </row>
    <row r="180" spans="1:11" ht="14.25" customHeight="1">
      <c r="A180" s="105" t="s">
        <v>590</v>
      </c>
      <c r="B180" s="36" t="s">
        <v>591</v>
      </c>
      <c r="C180" s="107">
        <v>2366</v>
      </c>
      <c r="D180" s="107">
        <v>705</v>
      </c>
      <c r="E180" s="107">
        <v>1661</v>
      </c>
      <c r="F180" s="107">
        <v>550</v>
      </c>
      <c r="G180" s="107">
        <v>52</v>
      </c>
      <c r="H180" s="107">
        <v>498</v>
      </c>
      <c r="I180" s="107">
        <v>0</v>
      </c>
      <c r="J180" s="107">
        <v>0</v>
      </c>
      <c r="K180" s="107">
        <v>0</v>
      </c>
    </row>
    <row r="181" spans="1:11" ht="14.25" customHeight="1">
      <c r="A181" s="105" t="s">
        <v>592</v>
      </c>
      <c r="B181" s="36" t="s">
        <v>593</v>
      </c>
      <c r="C181" s="107">
        <v>0</v>
      </c>
      <c r="D181" s="107">
        <v>0</v>
      </c>
      <c r="E181" s="107">
        <v>0</v>
      </c>
      <c r="F181" s="107">
        <v>310</v>
      </c>
      <c r="G181" s="107">
        <v>122</v>
      </c>
      <c r="H181" s="107">
        <v>188</v>
      </c>
      <c r="I181" s="107">
        <v>0</v>
      </c>
      <c r="J181" s="107">
        <v>0</v>
      </c>
      <c r="K181" s="107">
        <v>0</v>
      </c>
    </row>
    <row r="182" spans="1:11" ht="14.25" customHeight="1">
      <c r="A182" s="105" t="s">
        <v>594</v>
      </c>
      <c r="B182" s="36" t="s">
        <v>595</v>
      </c>
      <c r="C182" s="107">
        <v>1751</v>
      </c>
      <c r="D182" s="107">
        <v>724</v>
      </c>
      <c r="E182" s="107">
        <v>1027</v>
      </c>
      <c r="F182" s="107">
        <v>277</v>
      </c>
      <c r="G182" s="107">
        <v>0</v>
      </c>
      <c r="H182" s="107">
        <v>277</v>
      </c>
      <c r="I182" s="107">
        <v>144</v>
      </c>
      <c r="J182" s="107">
        <v>144</v>
      </c>
      <c r="K182" s="107">
        <v>0</v>
      </c>
    </row>
    <row r="183" spans="1:11" ht="14.25" customHeight="1">
      <c r="A183" s="105" t="s">
        <v>596</v>
      </c>
      <c r="B183" s="36" t="s">
        <v>597</v>
      </c>
      <c r="C183" s="107">
        <v>341778</v>
      </c>
      <c r="D183" s="107">
        <v>76584</v>
      </c>
      <c r="E183" s="107">
        <v>265194</v>
      </c>
      <c r="F183" s="107">
        <v>6378</v>
      </c>
      <c r="G183" s="107">
        <v>1842</v>
      </c>
      <c r="H183" s="107">
        <v>4536</v>
      </c>
      <c r="I183" s="107">
        <v>212</v>
      </c>
      <c r="J183" s="107">
        <v>186</v>
      </c>
      <c r="K183" s="107">
        <v>26</v>
      </c>
    </row>
    <row r="184" spans="1:11" ht="14.25" customHeight="1">
      <c r="A184" s="105" t="s">
        <v>598</v>
      </c>
      <c r="B184" s="36" t="s">
        <v>599</v>
      </c>
      <c r="C184" s="107">
        <v>13039</v>
      </c>
      <c r="D184" s="107">
        <v>4420</v>
      </c>
      <c r="E184" s="107">
        <v>8619</v>
      </c>
      <c r="F184" s="107">
        <v>4783</v>
      </c>
      <c r="G184" s="107">
        <v>1038</v>
      </c>
      <c r="H184" s="107">
        <v>3745</v>
      </c>
      <c r="I184" s="107">
        <v>94</v>
      </c>
      <c r="J184" s="107">
        <v>0</v>
      </c>
      <c r="K184" s="107">
        <v>94</v>
      </c>
    </row>
    <row r="185" spans="1:11" ht="14.25" customHeight="1">
      <c r="A185" s="105" t="s">
        <v>600</v>
      </c>
      <c r="B185" s="36" t="s">
        <v>601</v>
      </c>
      <c r="C185" s="107">
        <v>15382</v>
      </c>
      <c r="D185" s="107">
        <v>3553</v>
      </c>
      <c r="E185" s="107">
        <v>11829</v>
      </c>
      <c r="F185" s="107">
        <v>1054</v>
      </c>
      <c r="G185" s="107">
        <v>601</v>
      </c>
      <c r="H185" s="107">
        <v>453</v>
      </c>
      <c r="I185" s="107">
        <v>0</v>
      </c>
      <c r="J185" s="107">
        <v>0</v>
      </c>
      <c r="K185" s="107">
        <v>0</v>
      </c>
    </row>
    <row r="186" spans="1:11" ht="14.25" customHeight="1">
      <c r="A186" s="105" t="s">
        <v>602</v>
      </c>
      <c r="B186" s="36" t="s">
        <v>603</v>
      </c>
      <c r="C186" s="107" t="s">
        <v>1137</v>
      </c>
      <c r="D186" s="107" t="s">
        <v>1137</v>
      </c>
      <c r="E186" s="107" t="s">
        <v>1137</v>
      </c>
      <c r="F186" s="107">
        <v>0</v>
      </c>
      <c r="G186" s="107">
        <v>0</v>
      </c>
      <c r="H186" s="107">
        <v>0</v>
      </c>
      <c r="I186" s="107">
        <v>0</v>
      </c>
      <c r="J186" s="107">
        <v>0</v>
      </c>
      <c r="K186" s="107">
        <v>0</v>
      </c>
    </row>
    <row r="187" spans="1:11" ht="14.25" customHeight="1">
      <c r="A187" s="105" t="s">
        <v>604</v>
      </c>
      <c r="B187" s="36" t="s">
        <v>605</v>
      </c>
      <c r="C187" s="107">
        <v>11865</v>
      </c>
      <c r="D187" s="107">
        <v>3365</v>
      </c>
      <c r="E187" s="107">
        <v>8500</v>
      </c>
      <c r="F187" s="107">
        <v>818</v>
      </c>
      <c r="G187" s="107">
        <v>108</v>
      </c>
      <c r="H187" s="107">
        <v>710</v>
      </c>
      <c r="I187" s="107">
        <v>0</v>
      </c>
      <c r="J187" s="107">
        <v>0</v>
      </c>
      <c r="K187" s="107">
        <v>0</v>
      </c>
    </row>
    <row r="188" spans="1:11" ht="14.25" customHeight="1">
      <c r="A188" s="105" t="s">
        <v>606</v>
      </c>
      <c r="B188" s="36" t="s">
        <v>607</v>
      </c>
      <c r="C188" s="107">
        <v>0</v>
      </c>
      <c r="D188" s="107">
        <v>0</v>
      </c>
      <c r="E188" s="107">
        <v>0</v>
      </c>
      <c r="F188" s="107">
        <v>215</v>
      </c>
      <c r="G188" s="107">
        <v>72</v>
      </c>
      <c r="H188" s="107">
        <v>143</v>
      </c>
      <c r="I188" s="107">
        <v>0</v>
      </c>
      <c r="J188" s="107">
        <v>0</v>
      </c>
      <c r="K188" s="107">
        <v>0</v>
      </c>
    </row>
    <row r="189" spans="1:11" ht="14.25" customHeight="1">
      <c r="A189" s="105" t="s">
        <v>608</v>
      </c>
      <c r="B189" s="36" t="s">
        <v>609</v>
      </c>
      <c r="C189" s="107">
        <v>5004</v>
      </c>
      <c r="D189" s="107">
        <v>1899</v>
      </c>
      <c r="E189" s="107">
        <v>3105</v>
      </c>
      <c r="F189" s="107">
        <v>99</v>
      </c>
      <c r="G189" s="107">
        <v>0</v>
      </c>
      <c r="H189" s="107">
        <v>99</v>
      </c>
      <c r="I189" s="107">
        <v>0</v>
      </c>
      <c r="J189" s="107">
        <v>0</v>
      </c>
      <c r="K189" s="107">
        <v>0</v>
      </c>
    </row>
    <row r="190" spans="1:11" ht="14.25" customHeight="1">
      <c r="A190" s="105" t="s">
        <v>610</v>
      </c>
      <c r="B190" s="36" t="s">
        <v>611</v>
      </c>
      <c r="C190" s="107">
        <v>17073</v>
      </c>
      <c r="D190" s="107">
        <v>4649</v>
      </c>
      <c r="E190" s="107">
        <v>12424</v>
      </c>
      <c r="F190" s="107">
        <v>1955</v>
      </c>
      <c r="G190" s="107">
        <v>369</v>
      </c>
      <c r="H190" s="107">
        <v>1586</v>
      </c>
      <c r="I190" s="107">
        <v>163</v>
      </c>
      <c r="J190" s="107">
        <v>0</v>
      </c>
      <c r="K190" s="107">
        <v>163</v>
      </c>
    </row>
    <row r="191" spans="1:11" ht="14.25" customHeight="1">
      <c r="A191" s="105" t="s">
        <v>612</v>
      </c>
      <c r="B191" s="36" t="s">
        <v>613</v>
      </c>
      <c r="C191" s="107">
        <v>5854</v>
      </c>
      <c r="D191" s="107">
        <v>1253</v>
      </c>
      <c r="E191" s="107">
        <v>4601</v>
      </c>
      <c r="F191" s="107">
        <v>5296</v>
      </c>
      <c r="G191" s="107">
        <v>1364</v>
      </c>
      <c r="H191" s="107">
        <v>3932</v>
      </c>
      <c r="I191" s="107">
        <v>90</v>
      </c>
      <c r="J191" s="107">
        <v>17</v>
      </c>
      <c r="K191" s="107">
        <v>73</v>
      </c>
    </row>
    <row r="192" spans="1:11" ht="14.25" customHeight="1">
      <c r="A192" s="105" t="s">
        <v>614</v>
      </c>
      <c r="B192" s="36" t="s">
        <v>615</v>
      </c>
      <c r="C192" s="107">
        <v>68953</v>
      </c>
      <c r="D192" s="107">
        <v>17974</v>
      </c>
      <c r="E192" s="107">
        <v>50979</v>
      </c>
      <c r="F192" s="107">
        <v>9164</v>
      </c>
      <c r="G192" s="107">
        <v>1806</v>
      </c>
      <c r="H192" s="107">
        <v>7358</v>
      </c>
      <c r="I192" s="107">
        <v>315</v>
      </c>
      <c r="J192" s="107">
        <v>0</v>
      </c>
      <c r="K192" s="107">
        <v>315</v>
      </c>
    </row>
    <row r="193" spans="1:11" ht="14.25" customHeight="1">
      <c r="A193" s="105" t="s">
        <v>616</v>
      </c>
      <c r="B193" s="36" t="s">
        <v>617</v>
      </c>
      <c r="C193" s="107">
        <v>3630</v>
      </c>
      <c r="D193" s="107">
        <v>1575</v>
      </c>
      <c r="E193" s="107">
        <v>2055</v>
      </c>
      <c r="F193" s="107">
        <v>667</v>
      </c>
      <c r="G193" s="107">
        <v>0</v>
      </c>
      <c r="H193" s="107">
        <v>667</v>
      </c>
      <c r="I193" s="107">
        <v>217</v>
      </c>
      <c r="J193" s="107">
        <v>193</v>
      </c>
      <c r="K193" s="107">
        <v>24</v>
      </c>
    </row>
    <row r="194" spans="1:11" ht="14.25" customHeight="1">
      <c r="A194" s="105" t="s">
        <v>618</v>
      </c>
      <c r="B194" s="36" t="s">
        <v>619</v>
      </c>
      <c r="C194" s="107">
        <v>1460</v>
      </c>
      <c r="D194" s="107">
        <v>365</v>
      </c>
      <c r="E194" s="107">
        <v>1095</v>
      </c>
      <c r="F194" s="107">
        <v>575</v>
      </c>
      <c r="G194" s="107">
        <v>219</v>
      </c>
      <c r="H194" s="107">
        <v>356</v>
      </c>
      <c r="I194" s="107">
        <v>0</v>
      </c>
      <c r="J194" s="107">
        <v>0</v>
      </c>
      <c r="K194" s="107">
        <v>0</v>
      </c>
    </row>
    <row r="195" spans="1:11" ht="14.25" customHeight="1">
      <c r="A195" s="105" t="s">
        <v>620</v>
      </c>
      <c r="B195" s="36" t="s">
        <v>621</v>
      </c>
      <c r="C195" s="107">
        <v>7861</v>
      </c>
      <c r="D195" s="107">
        <v>3712</v>
      </c>
      <c r="E195" s="107">
        <v>4149</v>
      </c>
      <c r="F195" s="107">
        <v>0</v>
      </c>
      <c r="G195" s="107">
        <v>0</v>
      </c>
      <c r="H195" s="107">
        <v>0</v>
      </c>
      <c r="I195" s="107">
        <v>0</v>
      </c>
      <c r="J195" s="107">
        <v>0</v>
      </c>
      <c r="K195" s="107">
        <v>0</v>
      </c>
    </row>
    <row r="196" spans="1:11" ht="14.25" customHeight="1">
      <c r="A196" s="105" t="s">
        <v>622</v>
      </c>
      <c r="B196" s="36" t="s">
        <v>623</v>
      </c>
      <c r="C196" s="107">
        <v>5241</v>
      </c>
      <c r="D196" s="107">
        <v>789</v>
      </c>
      <c r="E196" s="107">
        <v>4452</v>
      </c>
      <c r="F196" s="107">
        <v>1803</v>
      </c>
      <c r="G196" s="107">
        <v>448</v>
      </c>
      <c r="H196" s="107">
        <v>1355</v>
      </c>
      <c r="I196" s="107">
        <v>30</v>
      </c>
      <c r="J196" s="107">
        <v>0</v>
      </c>
      <c r="K196" s="107">
        <v>30</v>
      </c>
    </row>
    <row r="197" spans="1:11" ht="14.25" customHeight="1">
      <c r="A197" s="105" t="s">
        <v>624</v>
      </c>
      <c r="B197" s="36" t="s">
        <v>625</v>
      </c>
      <c r="C197" s="107">
        <v>1460</v>
      </c>
      <c r="D197" s="107">
        <v>365</v>
      </c>
      <c r="E197" s="107">
        <v>1095</v>
      </c>
      <c r="F197" s="107">
        <v>805</v>
      </c>
      <c r="G197" s="107" t="s">
        <v>1136</v>
      </c>
      <c r="H197" s="107" t="s">
        <v>1136</v>
      </c>
      <c r="I197" s="107">
        <v>0</v>
      </c>
      <c r="J197" s="107">
        <v>0</v>
      </c>
      <c r="K197" s="107">
        <v>0</v>
      </c>
    </row>
    <row r="198" spans="1:11" ht="14.25" customHeight="1">
      <c r="A198" s="105" t="s">
        <v>626</v>
      </c>
      <c r="B198" s="36" t="s">
        <v>627</v>
      </c>
      <c r="C198" s="107">
        <v>4611</v>
      </c>
      <c r="D198" s="107">
        <v>757</v>
      </c>
      <c r="E198" s="107">
        <v>3854</v>
      </c>
      <c r="F198" s="107">
        <v>4367</v>
      </c>
      <c r="G198" s="107">
        <v>2065</v>
      </c>
      <c r="H198" s="107">
        <v>2302</v>
      </c>
      <c r="I198" s="107">
        <v>54</v>
      </c>
      <c r="J198" s="107">
        <v>54</v>
      </c>
      <c r="K198" s="107">
        <v>0</v>
      </c>
    </row>
    <row r="199" spans="1:11" ht="14.25" customHeight="1">
      <c r="A199" s="105" t="s">
        <v>628</v>
      </c>
      <c r="B199" s="36" t="s">
        <v>629</v>
      </c>
      <c r="C199" s="107">
        <v>971</v>
      </c>
      <c r="D199" s="107">
        <v>614</v>
      </c>
      <c r="E199" s="107">
        <v>357</v>
      </c>
      <c r="F199" s="107">
        <v>692</v>
      </c>
      <c r="G199" s="107">
        <v>623</v>
      </c>
      <c r="H199" s="107">
        <v>69</v>
      </c>
      <c r="I199" s="107">
        <v>251</v>
      </c>
      <c r="J199" s="107" t="s">
        <v>1136</v>
      </c>
      <c r="K199" s="107" t="s">
        <v>1136</v>
      </c>
    </row>
    <row r="200" spans="1:11" ht="14.25" customHeight="1">
      <c r="A200" s="105" t="s">
        <v>630</v>
      </c>
      <c r="B200" s="36" t="s">
        <v>631</v>
      </c>
      <c r="C200" s="107">
        <v>188</v>
      </c>
      <c r="D200" s="107">
        <v>0</v>
      </c>
      <c r="E200" s="107">
        <v>188</v>
      </c>
      <c r="F200" s="107">
        <v>779</v>
      </c>
      <c r="G200" s="107">
        <v>242</v>
      </c>
      <c r="H200" s="107">
        <v>537</v>
      </c>
      <c r="I200" s="107">
        <v>0</v>
      </c>
      <c r="J200" s="107">
        <v>0</v>
      </c>
      <c r="K200" s="107">
        <v>0</v>
      </c>
    </row>
    <row r="201" spans="1:11" ht="14.25" customHeight="1">
      <c r="A201" s="105" t="s">
        <v>632</v>
      </c>
      <c r="B201" s="36" t="s">
        <v>633</v>
      </c>
      <c r="C201" s="107">
        <v>15341</v>
      </c>
      <c r="D201" s="107">
        <v>8443</v>
      </c>
      <c r="E201" s="107">
        <v>6898</v>
      </c>
      <c r="F201" s="107">
        <v>5306</v>
      </c>
      <c r="G201" s="107">
        <v>1877</v>
      </c>
      <c r="H201" s="107">
        <v>3429</v>
      </c>
      <c r="I201" s="107">
        <v>99</v>
      </c>
      <c r="J201" s="107">
        <v>0</v>
      </c>
      <c r="K201" s="107">
        <v>99</v>
      </c>
    </row>
    <row r="202" spans="1:11" ht="14.25" customHeight="1">
      <c r="A202" s="312"/>
      <c r="B202" s="310" t="s">
        <v>634</v>
      </c>
      <c r="C202" s="336">
        <v>38634</v>
      </c>
      <c r="D202" s="336">
        <v>11241</v>
      </c>
      <c r="E202" s="336">
        <v>27393</v>
      </c>
      <c r="F202" s="336">
        <v>27192</v>
      </c>
      <c r="G202" s="336">
        <v>7682</v>
      </c>
      <c r="H202" s="336">
        <v>19510</v>
      </c>
      <c r="I202" s="336">
        <v>6825</v>
      </c>
      <c r="J202" s="336">
        <v>757</v>
      </c>
      <c r="K202" s="336">
        <v>6068</v>
      </c>
    </row>
    <row r="203" spans="1:11" ht="14.25" customHeight="1">
      <c r="A203" s="105" t="s">
        <v>635</v>
      </c>
      <c r="B203" s="36" t="s">
        <v>636</v>
      </c>
      <c r="C203" s="107" t="s">
        <v>1137</v>
      </c>
      <c r="D203" s="107" t="s">
        <v>1137</v>
      </c>
      <c r="E203" s="107" t="s">
        <v>1137</v>
      </c>
      <c r="F203" s="107">
        <v>2814</v>
      </c>
      <c r="G203" s="107">
        <v>1192</v>
      </c>
      <c r="H203" s="107">
        <v>1622</v>
      </c>
      <c r="I203" s="107">
        <v>0</v>
      </c>
      <c r="J203" s="107">
        <v>0</v>
      </c>
      <c r="K203" s="107">
        <v>0</v>
      </c>
    </row>
    <row r="204" spans="1:11" ht="14.25" customHeight="1">
      <c r="A204" s="105" t="s">
        <v>637</v>
      </c>
      <c r="B204" s="36" t="s">
        <v>638</v>
      </c>
      <c r="C204" s="107">
        <v>0</v>
      </c>
      <c r="D204" s="107">
        <v>0</v>
      </c>
      <c r="E204" s="107">
        <v>0</v>
      </c>
      <c r="F204" s="107">
        <v>0</v>
      </c>
      <c r="G204" s="107">
        <v>0</v>
      </c>
      <c r="H204" s="107">
        <v>0</v>
      </c>
      <c r="I204" s="107">
        <v>0</v>
      </c>
      <c r="J204" s="107">
        <v>0</v>
      </c>
      <c r="K204" s="107">
        <v>0</v>
      </c>
    </row>
    <row r="205" spans="1:11" ht="14.25" customHeight="1">
      <c r="A205" s="105" t="s">
        <v>639</v>
      </c>
      <c r="B205" s="36" t="s">
        <v>640</v>
      </c>
      <c r="C205" s="107">
        <v>527</v>
      </c>
      <c r="D205" s="107">
        <v>59</v>
      </c>
      <c r="E205" s="107">
        <v>468</v>
      </c>
      <c r="F205" s="107">
        <v>462</v>
      </c>
      <c r="G205" s="107">
        <v>314</v>
      </c>
      <c r="H205" s="107">
        <v>148</v>
      </c>
      <c r="I205" s="107">
        <v>0</v>
      </c>
      <c r="J205" s="107">
        <v>0</v>
      </c>
      <c r="K205" s="107">
        <v>0</v>
      </c>
    </row>
    <row r="206" spans="1:11" ht="14.25" customHeight="1">
      <c r="A206" s="105" t="s">
        <v>641</v>
      </c>
      <c r="B206" s="36" t="s">
        <v>642</v>
      </c>
      <c r="C206" s="107">
        <v>0</v>
      </c>
      <c r="D206" s="107">
        <v>0</v>
      </c>
      <c r="E206" s="107">
        <v>0</v>
      </c>
      <c r="F206" s="107">
        <v>0</v>
      </c>
      <c r="G206" s="107">
        <v>0</v>
      </c>
      <c r="H206" s="107">
        <v>0</v>
      </c>
      <c r="I206" s="107">
        <v>0</v>
      </c>
      <c r="J206" s="107">
        <v>0</v>
      </c>
      <c r="K206" s="107">
        <v>0</v>
      </c>
    </row>
    <row r="207" spans="1:11" ht="14.25" customHeight="1">
      <c r="A207" s="105" t="s">
        <v>643</v>
      </c>
      <c r="B207" s="36" t="s">
        <v>644</v>
      </c>
      <c r="C207" s="107">
        <v>861</v>
      </c>
      <c r="D207" s="107">
        <v>456</v>
      </c>
      <c r="E207" s="107">
        <v>405</v>
      </c>
      <c r="F207" s="107">
        <v>231</v>
      </c>
      <c r="G207" s="107">
        <v>105</v>
      </c>
      <c r="H207" s="107">
        <v>126</v>
      </c>
      <c r="I207" s="107">
        <v>107</v>
      </c>
      <c r="J207" s="107">
        <v>107</v>
      </c>
      <c r="K207" s="107">
        <v>0</v>
      </c>
    </row>
    <row r="208" spans="1:11" ht="14.25" customHeight="1">
      <c r="A208" s="105" t="s">
        <v>645</v>
      </c>
      <c r="B208" s="36" t="s">
        <v>646</v>
      </c>
      <c r="C208" s="107">
        <v>901</v>
      </c>
      <c r="D208" s="107">
        <v>542</v>
      </c>
      <c r="E208" s="107">
        <v>359</v>
      </c>
      <c r="F208" s="107">
        <v>44</v>
      </c>
      <c r="G208" s="107">
        <v>0</v>
      </c>
      <c r="H208" s="107">
        <v>44</v>
      </c>
      <c r="I208" s="107">
        <v>0</v>
      </c>
      <c r="J208" s="107">
        <v>0</v>
      </c>
      <c r="K208" s="107">
        <v>0</v>
      </c>
    </row>
    <row r="209" spans="1:11" ht="14.25" customHeight="1">
      <c r="A209" s="105" t="s">
        <v>647</v>
      </c>
      <c r="B209" s="36" t="s">
        <v>648</v>
      </c>
      <c r="C209" s="107" t="s">
        <v>1137</v>
      </c>
      <c r="D209" s="107" t="s">
        <v>1137</v>
      </c>
      <c r="E209" s="107" t="s">
        <v>1137</v>
      </c>
      <c r="F209" s="107">
        <v>516</v>
      </c>
      <c r="G209" s="107">
        <v>245</v>
      </c>
      <c r="H209" s="107">
        <v>271</v>
      </c>
      <c r="I209" s="107">
        <v>0</v>
      </c>
      <c r="J209" s="107">
        <v>0</v>
      </c>
      <c r="K209" s="107">
        <v>0</v>
      </c>
    </row>
    <row r="210" spans="1:11" ht="14.25" customHeight="1">
      <c r="A210" s="105" t="s">
        <v>649</v>
      </c>
      <c r="B210" s="36" t="s">
        <v>650</v>
      </c>
      <c r="C210" s="107">
        <v>1363</v>
      </c>
      <c r="D210" s="107">
        <v>939</v>
      </c>
      <c r="E210" s="107">
        <v>424</v>
      </c>
      <c r="F210" s="107">
        <v>2005</v>
      </c>
      <c r="G210" s="107">
        <v>549</v>
      </c>
      <c r="H210" s="107">
        <v>1456</v>
      </c>
      <c r="I210" s="107">
        <v>78</v>
      </c>
      <c r="J210" s="107">
        <v>0</v>
      </c>
      <c r="K210" s="107">
        <v>78</v>
      </c>
    </row>
    <row r="211" spans="1:11" ht="14.25" customHeight="1">
      <c r="A211" s="105" t="s">
        <v>651</v>
      </c>
      <c r="B211" s="36" t="s">
        <v>652</v>
      </c>
      <c r="C211" s="107">
        <v>235</v>
      </c>
      <c r="D211" s="107">
        <v>0</v>
      </c>
      <c r="E211" s="107">
        <v>235</v>
      </c>
      <c r="F211" s="107">
        <v>418</v>
      </c>
      <c r="G211" s="107">
        <v>0</v>
      </c>
      <c r="H211" s="107">
        <v>418</v>
      </c>
      <c r="I211" s="107">
        <v>0</v>
      </c>
      <c r="J211" s="107">
        <v>0</v>
      </c>
      <c r="K211" s="107">
        <v>0</v>
      </c>
    </row>
    <row r="212" spans="1:11" ht="14.25" customHeight="1">
      <c r="A212" s="105" t="s">
        <v>653</v>
      </c>
      <c r="B212" s="36" t="s">
        <v>654</v>
      </c>
      <c r="C212" s="107">
        <v>2282</v>
      </c>
      <c r="D212" s="107">
        <v>124</v>
      </c>
      <c r="E212" s="107">
        <v>2158</v>
      </c>
      <c r="F212" s="107">
        <v>1789</v>
      </c>
      <c r="G212" s="107">
        <v>553</v>
      </c>
      <c r="H212" s="107">
        <v>1236</v>
      </c>
      <c r="I212" s="107">
        <v>365</v>
      </c>
      <c r="J212" s="107">
        <v>0</v>
      </c>
      <c r="K212" s="107">
        <v>365</v>
      </c>
    </row>
    <row r="213" spans="1:11" ht="14.25" customHeight="1">
      <c r="A213" s="105" t="s">
        <v>655</v>
      </c>
      <c r="B213" s="36" t="s">
        <v>656</v>
      </c>
      <c r="C213" s="107">
        <v>18793</v>
      </c>
      <c r="D213" s="107">
        <v>3602</v>
      </c>
      <c r="E213" s="107">
        <v>15191</v>
      </c>
      <c r="F213" s="107">
        <v>11654</v>
      </c>
      <c r="G213" s="107">
        <v>3162</v>
      </c>
      <c r="H213" s="107">
        <v>8492</v>
      </c>
      <c r="I213" s="107">
        <v>5480</v>
      </c>
      <c r="J213" s="107">
        <v>315</v>
      </c>
      <c r="K213" s="107">
        <v>5165</v>
      </c>
    </row>
    <row r="214" spans="1:11" ht="14.25" customHeight="1">
      <c r="A214" s="105" t="s">
        <v>657</v>
      </c>
      <c r="B214" s="36" t="s">
        <v>658</v>
      </c>
      <c r="C214" s="107">
        <v>4957</v>
      </c>
      <c r="D214" s="107">
        <v>1740</v>
      </c>
      <c r="E214" s="107">
        <v>3217</v>
      </c>
      <c r="F214" s="107">
        <v>955</v>
      </c>
      <c r="G214" s="107">
        <v>5</v>
      </c>
      <c r="H214" s="107">
        <v>950</v>
      </c>
      <c r="I214" s="107">
        <v>337</v>
      </c>
      <c r="J214" s="107">
        <v>156</v>
      </c>
      <c r="K214" s="107">
        <v>181</v>
      </c>
    </row>
    <row r="215" spans="1:11" ht="14.25" customHeight="1">
      <c r="A215" s="105" t="s">
        <v>659</v>
      </c>
      <c r="B215" s="36" t="s">
        <v>660</v>
      </c>
      <c r="C215" s="107">
        <v>2587</v>
      </c>
      <c r="D215" s="107">
        <v>428</v>
      </c>
      <c r="E215" s="107">
        <v>2159</v>
      </c>
      <c r="F215" s="107">
        <v>2635</v>
      </c>
      <c r="G215" s="107">
        <v>390</v>
      </c>
      <c r="H215" s="107">
        <v>2245</v>
      </c>
      <c r="I215" s="107">
        <v>0</v>
      </c>
      <c r="J215" s="107">
        <v>0</v>
      </c>
      <c r="K215" s="107">
        <v>0</v>
      </c>
    </row>
    <row r="216" spans="1:11" ht="14.25" customHeight="1">
      <c r="A216" s="105" t="s">
        <v>661</v>
      </c>
      <c r="B216" s="36" t="s">
        <v>662</v>
      </c>
      <c r="C216" s="107">
        <v>1972</v>
      </c>
      <c r="D216" s="107">
        <v>1368</v>
      </c>
      <c r="E216" s="107">
        <v>604</v>
      </c>
      <c r="F216" s="107">
        <v>1137</v>
      </c>
      <c r="G216" s="107">
        <v>194</v>
      </c>
      <c r="H216" s="107">
        <v>943</v>
      </c>
      <c r="I216" s="107">
        <v>0</v>
      </c>
      <c r="J216" s="107">
        <v>0</v>
      </c>
      <c r="K216" s="107">
        <v>0</v>
      </c>
    </row>
    <row r="217" spans="1:11" ht="14.25" customHeight="1">
      <c r="A217" s="105" t="s">
        <v>663</v>
      </c>
      <c r="B217" s="36" t="s">
        <v>664</v>
      </c>
      <c r="C217" s="107">
        <v>2981</v>
      </c>
      <c r="D217" s="107">
        <v>999</v>
      </c>
      <c r="E217" s="107">
        <v>1982</v>
      </c>
      <c r="F217" s="107">
        <v>977</v>
      </c>
      <c r="G217" s="107">
        <v>355</v>
      </c>
      <c r="H217" s="107">
        <v>622</v>
      </c>
      <c r="I217" s="107">
        <v>0</v>
      </c>
      <c r="J217" s="107">
        <v>0</v>
      </c>
      <c r="K217" s="107">
        <v>0</v>
      </c>
    </row>
    <row r="218" spans="1:11" ht="14.25" customHeight="1">
      <c r="A218" s="105" t="s">
        <v>665</v>
      </c>
      <c r="B218" s="36" t="s">
        <v>666</v>
      </c>
      <c r="C218" s="107">
        <v>445</v>
      </c>
      <c r="D218" s="107">
        <v>254</v>
      </c>
      <c r="E218" s="107">
        <v>191</v>
      </c>
      <c r="F218" s="107">
        <v>1555</v>
      </c>
      <c r="G218" s="107">
        <v>618</v>
      </c>
      <c r="H218" s="107">
        <v>937</v>
      </c>
      <c r="I218" s="107">
        <v>458</v>
      </c>
      <c r="J218" s="107">
        <v>179</v>
      </c>
      <c r="K218" s="107">
        <v>279</v>
      </c>
    </row>
    <row r="219" spans="1:11" s="26" customFormat="1" ht="14.25" customHeight="1">
      <c r="A219" s="312"/>
      <c r="B219" s="310" t="s">
        <v>667</v>
      </c>
      <c r="C219" s="336">
        <v>90478</v>
      </c>
      <c r="D219" s="336">
        <v>26308</v>
      </c>
      <c r="E219" s="336">
        <v>64170</v>
      </c>
      <c r="F219" s="336">
        <v>22705</v>
      </c>
      <c r="G219" s="336">
        <v>6155</v>
      </c>
      <c r="H219" s="336">
        <v>16550</v>
      </c>
      <c r="I219" s="336">
        <v>6673</v>
      </c>
      <c r="J219" s="336">
        <v>3095</v>
      </c>
      <c r="K219" s="336">
        <v>3578</v>
      </c>
    </row>
    <row r="220" spans="1:11" ht="14.25" customHeight="1">
      <c r="A220" s="105" t="s">
        <v>668</v>
      </c>
      <c r="B220" s="36" t="s">
        <v>669</v>
      </c>
      <c r="C220" s="107">
        <v>730</v>
      </c>
      <c r="D220" s="107">
        <v>0</v>
      </c>
      <c r="E220" s="107">
        <v>730</v>
      </c>
      <c r="F220" s="107">
        <v>7</v>
      </c>
      <c r="G220" s="107" t="s">
        <v>1136</v>
      </c>
      <c r="H220" s="107" t="s">
        <v>1136</v>
      </c>
      <c r="I220" s="107">
        <v>0</v>
      </c>
      <c r="J220" s="107">
        <v>0</v>
      </c>
      <c r="K220" s="107">
        <v>0</v>
      </c>
    </row>
    <row r="221" spans="1:11" ht="14.25" customHeight="1">
      <c r="A221" s="105" t="s">
        <v>670</v>
      </c>
      <c r="B221" s="36" t="s">
        <v>671</v>
      </c>
      <c r="C221" s="107" t="s">
        <v>1137</v>
      </c>
      <c r="D221" s="107" t="s">
        <v>1137</v>
      </c>
      <c r="E221" s="107" t="s">
        <v>1137</v>
      </c>
      <c r="F221" s="107" t="s">
        <v>1137</v>
      </c>
      <c r="G221" s="107" t="s">
        <v>1137</v>
      </c>
      <c r="H221" s="107" t="s">
        <v>1137</v>
      </c>
      <c r="I221" s="107" t="s">
        <v>1137</v>
      </c>
      <c r="J221" s="107" t="s">
        <v>1137</v>
      </c>
      <c r="K221" s="107" t="s">
        <v>1137</v>
      </c>
    </row>
    <row r="222" spans="1:11" ht="14.25" customHeight="1">
      <c r="A222" s="105" t="s">
        <v>672</v>
      </c>
      <c r="B222" s="36" t="s">
        <v>673</v>
      </c>
      <c r="C222" s="107">
        <v>383</v>
      </c>
      <c r="D222" s="107">
        <v>62</v>
      </c>
      <c r="E222" s="107">
        <v>321</v>
      </c>
      <c r="F222" s="107">
        <v>132</v>
      </c>
      <c r="G222" s="107">
        <v>0</v>
      </c>
      <c r="H222" s="107">
        <v>132</v>
      </c>
      <c r="I222" s="107">
        <v>266</v>
      </c>
      <c r="J222" s="107">
        <v>0</v>
      </c>
      <c r="K222" s="107">
        <v>266</v>
      </c>
    </row>
    <row r="223" spans="1:11" ht="14.25" customHeight="1">
      <c r="A223" s="105" t="s">
        <v>674</v>
      </c>
      <c r="B223" s="36" t="s">
        <v>675</v>
      </c>
      <c r="C223" s="107">
        <v>555</v>
      </c>
      <c r="D223" s="107">
        <v>0</v>
      </c>
      <c r="E223" s="107">
        <v>555</v>
      </c>
      <c r="F223" s="107">
        <v>2340</v>
      </c>
      <c r="G223" s="107">
        <v>776</v>
      </c>
      <c r="H223" s="107">
        <v>1564</v>
      </c>
      <c r="I223" s="107">
        <v>0</v>
      </c>
      <c r="J223" s="107">
        <v>0</v>
      </c>
      <c r="K223" s="107">
        <v>0</v>
      </c>
    </row>
    <row r="224" spans="1:11" ht="14.25" customHeight="1">
      <c r="A224" s="105" t="s">
        <v>676</v>
      </c>
      <c r="B224" s="36" t="s">
        <v>677</v>
      </c>
      <c r="C224" s="107">
        <v>3765</v>
      </c>
      <c r="D224" s="107">
        <v>1429</v>
      </c>
      <c r="E224" s="107">
        <v>2336</v>
      </c>
      <c r="F224" s="107">
        <v>418</v>
      </c>
      <c r="G224" s="107">
        <v>189</v>
      </c>
      <c r="H224" s="107">
        <v>229</v>
      </c>
      <c r="I224" s="107">
        <v>112</v>
      </c>
      <c r="J224" s="107">
        <v>112</v>
      </c>
      <c r="K224" s="107">
        <v>0</v>
      </c>
    </row>
    <row r="225" spans="1:11" ht="14.25" customHeight="1">
      <c r="A225" s="105" t="s">
        <v>678</v>
      </c>
      <c r="B225" s="36" t="s">
        <v>679</v>
      </c>
      <c r="C225" s="107">
        <v>0</v>
      </c>
      <c r="D225" s="107">
        <v>0</v>
      </c>
      <c r="E225" s="107">
        <v>0</v>
      </c>
      <c r="F225" s="107">
        <v>616</v>
      </c>
      <c r="G225" s="107" t="s">
        <v>1136</v>
      </c>
      <c r="H225" s="107" t="s">
        <v>1136</v>
      </c>
      <c r="I225" s="107">
        <v>0</v>
      </c>
      <c r="J225" s="107">
        <v>0</v>
      </c>
      <c r="K225" s="107">
        <v>0</v>
      </c>
    </row>
    <row r="226" spans="1:11" ht="14.25" customHeight="1">
      <c r="A226" s="105" t="s">
        <v>680</v>
      </c>
      <c r="B226" s="36" t="s">
        <v>681</v>
      </c>
      <c r="C226" s="107">
        <v>64688</v>
      </c>
      <c r="D226" s="107">
        <v>15339</v>
      </c>
      <c r="E226" s="107">
        <v>49349</v>
      </c>
      <c r="F226" s="107">
        <v>9318</v>
      </c>
      <c r="G226" s="107">
        <v>2830</v>
      </c>
      <c r="H226" s="107">
        <v>6488</v>
      </c>
      <c r="I226" s="107">
        <v>5598</v>
      </c>
      <c r="J226" s="107">
        <v>2838</v>
      </c>
      <c r="K226" s="107">
        <v>2760</v>
      </c>
    </row>
    <row r="227" spans="1:11" ht="14.25" customHeight="1">
      <c r="A227" s="105" t="s">
        <v>682</v>
      </c>
      <c r="B227" s="36" t="s">
        <v>683</v>
      </c>
      <c r="C227" s="107" t="s">
        <v>1137</v>
      </c>
      <c r="D227" s="107" t="s">
        <v>1137</v>
      </c>
      <c r="E227" s="107" t="s">
        <v>1137</v>
      </c>
      <c r="F227" s="107" t="s">
        <v>1137</v>
      </c>
      <c r="G227" s="107" t="s">
        <v>1137</v>
      </c>
      <c r="H227" s="107" t="s">
        <v>1137</v>
      </c>
      <c r="I227" s="107" t="s">
        <v>1137</v>
      </c>
      <c r="J227" s="107" t="s">
        <v>1137</v>
      </c>
      <c r="K227" s="107" t="s">
        <v>1137</v>
      </c>
    </row>
    <row r="228" spans="1:11" ht="14.25" customHeight="1">
      <c r="A228" s="105" t="s">
        <v>684</v>
      </c>
      <c r="B228" s="36" t="s">
        <v>685</v>
      </c>
      <c r="C228" s="107" t="s">
        <v>1137</v>
      </c>
      <c r="D228" s="107" t="s">
        <v>1137</v>
      </c>
      <c r="E228" s="107" t="s">
        <v>1137</v>
      </c>
      <c r="F228" s="107" t="s">
        <v>1137</v>
      </c>
      <c r="G228" s="107" t="s">
        <v>1137</v>
      </c>
      <c r="H228" s="107" t="s">
        <v>1137</v>
      </c>
      <c r="I228" s="107" t="s">
        <v>1137</v>
      </c>
      <c r="J228" s="107" t="s">
        <v>1137</v>
      </c>
      <c r="K228" s="107" t="s">
        <v>1137</v>
      </c>
    </row>
    <row r="229" spans="1:11" ht="14.25" customHeight="1">
      <c r="A229" s="105" t="s">
        <v>686</v>
      </c>
      <c r="B229" s="36" t="s">
        <v>687</v>
      </c>
      <c r="C229" s="107" t="s">
        <v>1137</v>
      </c>
      <c r="D229" s="107" t="s">
        <v>1137</v>
      </c>
      <c r="E229" s="107" t="s">
        <v>1137</v>
      </c>
      <c r="F229" s="107">
        <v>3611</v>
      </c>
      <c r="G229" s="107">
        <v>1247</v>
      </c>
      <c r="H229" s="107">
        <v>2364</v>
      </c>
      <c r="I229" s="107">
        <v>0</v>
      </c>
      <c r="J229" s="107">
        <v>0</v>
      </c>
      <c r="K229" s="107">
        <v>0</v>
      </c>
    </row>
    <row r="230" spans="1:11" ht="14.25" customHeight="1">
      <c r="A230" s="105" t="s">
        <v>688</v>
      </c>
      <c r="B230" s="36" t="s">
        <v>689</v>
      </c>
      <c r="C230" s="107">
        <v>1221</v>
      </c>
      <c r="D230" s="107">
        <v>194</v>
      </c>
      <c r="E230" s="107">
        <v>1027</v>
      </c>
      <c r="F230" s="107">
        <v>785</v>
      </c>
      <c r="G230" s="107">
        <v>112</v>
      </c>
      <c r="H230" s="107">
        <v>673</v>
      </c>
      <c r="I230" s="107">
        <v>44</v>
      </c>
      <c r="J230" s="107">
        <v>0</v>
      </c>
      <c r="K230" s="107">
        <v>44</v>
      </c>
    </row>
    <row r="231" spans="1:11" ht="14.25" customHeight="1">
      <c r="A231" s="105" t="s">
        <v>690</v>
      </c>
      <c r="B231" s="36" t="s">
        <v>691</v>
      </c>
      <c r="C231" s="107">
        <v>1435</v>
      </c>
      <c r="D231" s="107">
        <v>480</v>
      </c>
      <c r="E231" s="107">
        <v>955</v>
      </c>
      <c r="F231" s="107">
        <v>3287</v>
      </c>
      <c r="G231" s="107">
        <v>524</v>
      </c>
      <c r="H231" s="107">
        <v>2763</v>
      </c>
      <c r="I231" s="107">
        <v>415</v>
      </c>
      <c r="J231" s="107">
        <v>0</v>
      </c>
      <c r="K231" s="107">
        <v>415</v>
      </c>
    </row>
    <row r="232" spans="1:11" ht="14.25" customHeight="1">
      <c r="A232" s="312"/>
      <c r="B232" s="310" t="s">
        <v>692</v>
      </c>
      <c r="C232" s="336">
        <v>108111</v>
      </c>
      <c r="D232" s="336">
        <v>29376</v>
      </c>
      <c r="E232" s="336">
        <v>78735</v>
      </c>
      <c r="F232" s="336">
        <v>9671</v>
      </c>
      <c r="G232" s="336">
        <v>2322</v>
      </c>
      <c r="H232" s="336">
        <v>7349</v>
      </c>
      <c r="I232" s="336">
        <v>936</v>
      </c>
      <c r="J232" s="336">
        <v>85</v>
      </c>
      <c r="K232" s="336">
        <v>851</v>
      </c>
    </row>
    <row r="233" spans="1:11" ht="14.25" customHeight="1">
      <c r="A233" s="105" t="s">
        <v>693</v>
      </c>
      <c r="B233" s="36" t="s">
        <v>694</v>
      </c>
      <c r="C233" s="107">
        <v>0</v>
      </c>
      <c r="D233" s="107">
        <v>0</v>
      </c>
      <c r="E233" s="107">
        <v>0</v>
      </c>
      <c r="F233" s="107">
        <v>538</v>
      </c>
      <c r="G233" s="107">
        <v>205</v>
      </c>
      <c r="H233" s="107">
        <v>333</v>
      </c>
      <c r="I233" s="107">
        <v>0</v>
      </c>
      <c r="J233" s="107">
        <v>0</v>
      </c>
      <c r="K233" s="107">
        <v>0</v>
      </c>
    </row>
    <row r="234" spans="1:11" ht="14.25" customHeight="1">
      <c r="A234" s="105" t="s">
        <v>695</v>
      </c>
      <c r="B234" s="36" t="s">
        <v>696</v>
      </c>
      <c r="C234" s="107">
        <v>3657</v>
      </c>
      <c r="D234" s="107">
        <v>993</v>
      </c>
      <c r="E234" s="107">
        <v>2664</v>
      </c>
      <c r="F234" s="107">
        <v>312</v>
      </c>
      <c r="G234" s="107">
        <v>0</v>
      </c>
      <c r="H234" s="107">
        <v>312</v>
      </c>
      <c r="I234" s="107">
        <v>0</v>
      </c>
      <c r="J234" s="107">
        <v>0</v>
      </c>
      <c r="K234" s="107">
        <v>0</v>
      </c>
    </row>
    <row r="235" spans="1:11" ht="14.25" customHeight="1">
      <c r="A235" s="105" t="s">
        <v>697</v>
      </c>
      <c r="B235" s="36" t="s">
        <v>698</v>
      </c>
      <c r="C235" s="107">
        <v>2189</v>
      </c>
      <c r="D235" s="107">
        <v>729</v>
      </c>
      <c r="E235" s="107">
        <v>1460</v>
      </c>
      <c r="F235" s="107">
        <v>490</v>
      </c>
      <c r="G235" s="107">
        <v>137</v>
      </c>
      <c r="H235" s="107">
        <v>353</v>
      </c>
      <c r="I235" s="107">
        <v>12</v>
      </c>
      <c r="J235" s="107">
        <v>0</v>
      </c>
      <c r="K235" s="107">
        <v>12</v>
      </c>
    </row>
    <row r="236" spans="1:11" ht="14.25" customHeight="1">
      <c r="A236" s="105" t="s">
        <v>699</v>
      </c>
      <c r="B236" s="36" t="s">
        <v>700</v>
      </c>
      <c r="C236" s="107">
        <v>3980</v>
      </c>
      <c r="D236" s="107">
        <v>864</v>
      </c>
      <c r="E236" s="107">
        <v>3116</v>
      </c>
      <c r="F236" s="107">
        <v>250</v>
      </c>
      <c r="G236" s="107">
        <v>69</v>
      </c>
      <c r="H236" s="107">
        <v>181</v>
      </c>
      <c r="I236" s="107">
        <v>0</v>
      </c>
      <c r="J236" s="107">
        <v>0</v>
      </c>
      <c r="K236" s="107">
        <v>0</v>
      </c>
    </row>
    <row r="237" spans="1:11" ht="14.25" customHeight="1">
      <c r="A237" s="105" t="s">
        <v>701</v>
      </c>
      <c r="B237" s="36" t="s">
        <v>702</v>
      </c>
      <c r="C237" s="107">
        <v>195</v>
      </c>
      <c r="D237" s="107">
        <v>195</v>
      </c>
      <c r="E237" s="107">
        <v>0</v>
      </c>
      <c r="F237" s="107">
        <v>0</v>
      </c>
      <c r="G237" s="107">
        <v>0</v>
      </c>
      <c r="H237" s="107">
        <v>0</v>
      </c>
      <c r="I237" s="107">
        <v>0</v>
      </c>
      <c r="J237" s="107">
        <v>0</v>
      </c>
      <c r="K237" s="107">
        <v>0</v>
      </c>
    </row>
    <row r="238" spans="1:11" ht="14.25" customHeight="1">
      <c r="A238" s="105" t="s">
        <v>703</v>
      </c>
      <c r="B238" s="36" t="s">
        <v>704</v>
      </c>
      <c r="C238" s="107">
        <v>77339</v>
      </c>
      <c r="D238" s="107">
        <v>20918</v>
      </c>
      <c r="E238" s="107">
        <v>56421</v>
      </c>
      <c r="F238" s="107">
        <v>4139</v>
      </c>
      <c r="G238" s="107">
        <v>1207</v>
      </c>
      <c r="H238" s="107">
        <v>2932</v>
      </c>
      <c r="I238" s="107">
        <v>575</v>
      </c>
      <c r="J238" s="107">
        <v>85</v>
      </c>
      <c r="K238" s="107">
        <v>490</v>
      </c>
    </row>
    <row r="239" spans="1:11" ht="14.25" customHeight="1">
      <c r="A239" s="105" t="s">
        <v>705</v>
      </c>
      <c r="B239" s="36" t="s">
        <v>706</v>
      </c>
      <c r="C239" s="107" t="s">
        <v>1137</v>
      </c>
      <c r="D239" s="107" t="s">
        <v>1137</v>
      </c>
      <c r="E239" s="107" t="s">
        <v>1137</v>
      </c>
      <c r="F239" s="107" t="s">
        <v>1137</v>
      </c>
      <c r="G239" s="107" t="s">
        <v>1137</v>
      </c>
      <c r="H239" s="107" t="s">
        <v>1137</v>
      </c>
      <c r="I239" s="107" t="s">
        <v>1137</v>
      </c>
      <c r="J239" s="107" t="s">
        <v>1137</v>
      </c>
      <c r="K239" s="107" t="s">
        <v>1137</v>
      </c>
    </row>
    <row r="240" spans="1:11" ht="14.25" customHeight="1">
      <c r="A240" s="105" t="s">
        <v>707</v>
      </c>
      <c r="B240" s="36" t="s">
        <v>708</v>
      </c>
      <c r="C240" s="107">
        <v>3225</v>
      </c>
      <c r="D240" s="107">
        <v>395</v>
      </c>
      <c r="E240" s="107">
        <v>2830</v>
      </c>
      <c r="F240" s="107">
        <v>812</v>
      </c>
      <c r="G240" s="107">
        <v>236</v>
      </c>
      <c r="H240" s="107">
        <v>576</v>
      </c>
      <c r="I240" s="107">
        <v>283</v>
      </c>
      <c r="J240" s="107">
        <v>0</v>
      </c>
      <c r="K240" s="107">
        <v>283</v>
      </c>
    </row>
    <row r="241" spans="1:11" ht="14.25" customHeight="1">
      <c r="A241" s="105" t="s">
        <v>709</v>
      </c>
      <c r="B241" s="36" t="s">
        <v>710</v>
      </c>
      <c r="C241" s="107">
        <v>8001</v>
      </c>
      <c r="D241" s="107">
        <v>2551</v>
      </c>
      <c r="E241" s="107">
        <v>5450</v>
      </c>
      <c r="F241" s="107">
        <v>151</v>
      </c>
      <c r="G241" s="107">
        <v>0</v>
      </c>
      <c r="H241" s="107">
        <v>151</v>
      </c>
      <c r="I241" s="107">
        <v>0</v>
      </c>
      <c r="J241" s="107">
        <v>0</v>
      </c>
      <c r="K241" s="107">
        <v>0</v>
      </c>
    </row>
    <row r="242" spans="1:11" ht="14.25" customHeight="1">
      <c r="A242" s="105" t="s">
        <v>711</v>
      </c>
      <c r="B242" s="36" t="s">
        <v>712</v>
      </c>
      <c r="C242" s="107">
        <v>5119</v>
      </c>
      <c r="D242" s="107">
        <v>1721</v>
      </c>
      <c r="E242" s="107">
        <v>3398</v>
      </c>
      <c r="F242" s="107">
        <v>2268</v>
      </c>
      <c r="G242" s="107">
        <v>339</v>
      </c>
      <c r="H242" s="107">
        <v>1929</v>
      </c>
      <c r="I242" s="107">
        <v>66</v>
      </c>
      <c r="J242" s="107">
        <v>0</v>
      </c>
      <c r="K242" s="107">
        <v>66</v>
      </c>
    </row>
    <row r="243" spans="1:11" s="26" customFormat="1" ht="14.25" customHeight="1">
      <c r="A243" s="312"/>
      <c r="B243" s="310" t="s">
        <v>713</v>
      </c>
      <c r="C243" s="336">
        <v>42194</v>
      </c>
      <c r="D243" s="336">
        <v>11017</v>
      </c>
      <c r="E243" s="336">
        <v>31177</v>
      </c>
      <c r="F243" s="336">
        <v>36875</v>
      </c>
      <c r="G243" s="336">
        <v>9832</v>
      </c>
      <c r="H243" s="336">
        <v>27043</v>
      </c>
      <c r="I243" s="336">
        <v>3541</v>
      </c>
      <c r="J243" s="336">
        <v>620</v>
      </c>
      <c r="K243" s="336">
        <v>2921</v>
      </c>
    </row>
    <row r="244" spans="1:11" ht="14.25" customHeight="1">
      <c r="A244" s="105" t="s">
        <v>714</v>
      </c>
      <c r="B244" s="36" t="s">
        <v>715</v>
      </c>
      <c r="C244" s="107">
        <v>1034</v>
      </c>
      <c r="D244" s="107">
        <v>9</v>
      </c>
      <c r="E244" s="107">
        <v>1025</v>
      </c>
      <c r="F244" s="107">
        <v>1733</v>
      </c>
      <c r="G244" s="107">
        <v>108</v>
      </c>
      <c r="H244" s="107">
        <v>1625</v>
      </c>
      <c r="I244" s="107">
        <v>610</v>
      </c>
      <c r="J244" s="107">
        <v>141</v>
      </c>
      <c r="K244" s="107">
        <v>469</v>
      </c>
    </row>
    <row r="245" spans="1:11" ht="14.25" customHeight="1">
      <c r="A245" s="105" t="s">
        <v>716</v>
      </c>
      <c r="B245" s="36" t="s">
        <v>717</v>
      </c>
      <c r="C245" s="107">
        <v>0</v>
      </c>
      <c r="D245" s="107">
        <v>0</v>
      </c>
      <c r="E245" s="107">
        <v>0</v>
      </c>
      <c r="F245" s="107">
        <v>1102</v>
      </c>
      <c r="G245" s="107">
        <v>372</v>
      </c>
      <c r="H245" s="108">
        <v>730</v>
      </c>
      <c r="I245" s="108">
        <v>122</v>
      </c>
      <c r="J245" s="108">
        <v>29</v>
      </c>
      <c r="K245" s="108">
        <v>93</v>
      </c>
    </row>
    <row r="246" spans="1:11" ht="14.25" customHeight="1">
      <c r="A246" s="105" t="s">
        <v>718</v>
      </c>
      <c r="B246" s="36" t="s">
        <v>719</v>
      </c>
      <c r="C246" s="107">
        <v>133</v>
      </c>
      <c r="D246" s="107">
        <v>39</v>
      </c>
      <c r="E246" s="107">
        <v>94</v>
      </c>
      <c r="F246" s="107">
        <v>302</v>
      </c>
      <c r="G246" s="107">
        <v>24</v>
      </c>
      <c r="H246" s="108">
        <v>278</v>
      </c>
      <c r="I246" s="108">
        <v>92</v>
      </c>
      <c r="J246" s="108">
        <v>0</v>
      </c>
      <c r="K246" s="108">
        <v>92</v>
      </c>
    </row>
    <row r="247" spans="1:11" ht="14.25" customHeight="1">
      <c r="A247" s="105" t="s">
        <v>720</v>
      </c>
      <c r="B247" s="36" t="s">
        <v>721</v>
      </c>
      <c r="C247" s="107">
        <v>639</v>
      </c>
      <c r="D247" s="107">
        <v>157</v>
      </c>
      <c r="E247" s="107">
        <v>482</v>
      </c>
      <c r="F247" s="107">
        <v>766</v>
      </c>
      <c r="G247" s="107">
        <v>201</v>
      </c>
      <c r="H247" s="108">
        <v>565</v>
      </c>
      <c r="I247" s="108">
        <v>277</v>
      </c>
      <c r="J247" s="108">
        <v>75</v>
      </c>
      <c r="K247" s="108">
        <v>202</v>
      </c>
    </row>
    <row r="248" spans="1:11" ht="14.25" customHeight="1">
      <c r="A248" s="105" t="s">
        <v>722</v>
      </c>
      <c r="B248" s="36" t="s">
        <v>723</v>
      </c>
      <c r="C248" s="107">
        <v>1293</v>
      </c>
      <c r="D248" s="107">
        <v>537</v>
      </c>
      <c r="E248" s="107">
        <v>756</v>
      </c>
      <c r="F248" s="107">
        <v>1806</v>
      </c>
      <c r="G248" s="107">
        <v>542</v>
      </c>
      <c r="H248" s="108">
        <v>1264</v>
      </c>
      <c r="I248" s="108">
        <v>0</v>
      </c>
      <c r="J248" s="108">
        <v>0</v>
      </c>
      <c r="K248" s="108">
        <v>0</v>
      </c>
    </row>
    <row r="249" spans="1:11" ht="14.25" customHeight="1">
      <c r="A249" s="105" t="s">
        <v>724</v>
      </c>
      <c r="B249" s="36" t="s">
        <v>725</v>
      </c>
      <c r="C249" s="107">
        <v>0</v>
      </c>
      <c r="D249" s="107">
        <v>0</v>
      </c>
      <c r="E249" s="107">
        <v>0</v>
      </c>
      <c r="F249" s="107">
        <v>695</v>
      </c>
      <c r="G249" s="107">
        <v>290</v>
      </c>
      <c r="H249" s="108">
        <v>405</v>
      </c>
      <c r="I249" s="108">
        <v>55</v>
      </c>
      <c r="J249" s="108">
        <v>0</v>
      </c>
      <c r="K249" s="108">
        <v>55</v>
      </c>
    </row>
    <row r="250" spans="1:11" ht="14.25" customHeight="1">
      <c r="A250" s="105" t="s">
        <v>726</v>
      </c>
      <c r="B250" s="36" t="s">
        <v>727</v>
      </c>
      <c r="C250" s="107">
        <v>0</v>
      </c>
      <c r="D250" s="107">
        <v>0</v>
      </c>
      <c r="E250" s="107">
        <v>0</v>
      </c>
      <c r="F250" s="107">
        <v>514</v>
      </c>
      <c r="G250" s="107">
        <v>246</v>
      </c>
      <c r="H250" s="107">
        <v>268</v>
      </c>
      <c r="I250" s="107">
        <v>0</v>
      </c>
      <c r="J250" s="107">
        <v>0</v>
      </c>
      <c r="K250" s="107">
        <v>0</v>
      </c>
    </row>
    <row r="251" spans="1:11" ht="14.25" customHeight="1">
      <c r="A251" s="105" t="s">
        <v>728</v>
      </c>
      <c r="B251" s="36" t="s">
        <v>729</v>
      </c>
      <c r="C251" s="107">
        <v>1965</v>
      </c>
      <c r="D251" s="107">
        <v>1234</v>
      </c>
      <c r="E251" s="107">
        <v>731</v>
      </c>
      <c r="F251" s="107">
        <v>429</v>
      </c>
      <c r="G251" s="107">
        <v>154</v>
      </c>
      <c r="H251" s="107">
        <v>275</v>
      </c>
      <c r="I251" s="107">
        <v>4</v>
      </c>
      <c r="J251" s="107">
        <v>0</v>
      </c>
      <c r="K251" s="107">
        <v>4</v>
      </c>
    </row>
    <row r="252" spans="1:11" ht="14.25" customHeight="1">
      <c r="A252" s="105" t="s">
        <v>730</v>
      </c>
      <c r="B252" s="36" t="s">
        <v>731</v>
      </c>
      <c r="C252" s="107">
        <v>329</v>
      </c>
      <c r="D252" s="107">
        <v>329</v>
      </c>
      <c r="E252" s="107">
        <v>0</v>
      </c>
      <c r="F252" s="107">
        <v>1312</v>
      </c>
      <c r="G252" s="107">
        <v>554</v>
      </c>
      <c r="H252" s="107">
        <v>758</v>
      </c>
      <c r="I252" s="107">
        <v>101</v>
      </c>
      <c r="J252" s="107">
        <v>0</v>
      </c>
      <c r="K252" s="107">
        <v>101</v>
      </c>
    </row>
    <row r="253" spans="1:11" ht="14.25" customHeight="1">
      <c r="A253" s="105" t="s">
        <v>732</v>
      </c>
      <c r="B253" s="36" t="s">
        <v>733</v>
      </c>
      <c r="C253" s="107">
        <v>9939</v>
      </c>
      <c r="D253" s="107">
        <v>2759</v>
      </c>
      <c r="E253" s="107">
        <v>7180</v>
      </c>
      <c r="F253" s="107">
        <v>6187</v>
      </c>
      <c r="G253" s="107">
        <v>681</v>
      </c>
      <c r="H253" s="107">
        <v>5506</v>
      </c>
      <c r="I253" s="107">
        <v>0</v>
      </c>
      <c r="J253" s="107">
        <v>0</v>
      </c>
      <c r="K253" s="107">
        <v>0</v>
      </c>
    </row>
    <row r="254" spans="1:11" ht="14.25" customHeight="1">
      <c r="A254" s="105" t="s">
        <v>734</v>
      </c>
      <c r="B254" s="36" t="s">
        <v>735</v>
      </c>
      <c r="C254" s="107">
        <v>18946</v>
      </c>
      <c r="D254" s="107">
        <v>3672</v>
      </c>
      <c r="E254" s="107">
        <v>15274</v>
      </c>
      <c r="F254" s="107">
        <v>16036</v>
      </c>
      <c r="G254" s="107">
        <v>4704</v>
      </c>
      <c r="H254" s="107">
        <v>11332</v>
      </c>
      <c r="I254" s="107">
        <v>847</v>
      </c>
      <c r="J254" s="107">
        <v>324</v>
      </c>
      <c r="K254" s="107">
        <v>523</v>
      </c>
    </row>
    <row r="255" spans="1:11" ht="14.25" customHeight="1">
      <c r="A255" s="105" t="s">
        <v>736</v>
      </c>
      <c r="B255" s="36" t="s">
        <v>737</v>
      </c>
      <c r="C255" s="107">
        <v>365</v>
      </c>
      <c r="D255" s="107">
        <v>0</v>
      </c>
      <c r="E255" s="107">
        <v>365</v>
      </c>
      <c r="F255" s="107">
        <v>314</v>
      </c>
      <c r="G255" s="107">
        <v>128</v>
      </c>
      <c r="H255" s="107">
        <v>186</v>
      </c>
      <c r="I255" s="107">
        <v>31</v>
      </c>
      <c r="J255" s="107">
        <v>0</v>
      </c>
      <c r="K255" s="107">
        <v>31</v>
      </c>
    </row>
    <row r="256" spans="1:11" ht="14.25" customHeight="1">
      <c r="A256" s="105" t="s">
        <v>738</v>
      </c>
      <c r="B256" s="36" t="s">
        <v>739</v>
      </c>
      <c r="C256" s="107">
        <v>2300</v>
      </c>
      <c r="D256" s="107">
        <v>515</v>
      </c>
      <c r="E256" s="107">
        <v>1785</v>
      </c>
      <c r="F256" s="107">
        <v>1752</v>
      </c>
      <c r="G256" s="107">
        <v>520</v>
      </c>
      <c r="H256" s="107">
        <v>1232</v>
      </c>
      <c r="I256" s="107">
        <v>89</v>
      </c>
      <c r="J256" s="107">
        <v>0</v>
      </c>
      <c r="K256" s="107">
        <v>89</v>
      </c>
    </row>
    <row r="257" spans="1:11" ht="14.25" customHeight="1">
      <c r="A257" s="105" t="s">
        <v>740</v>
      </c>
      <c r="B257" s="36" t="s">
        <v>741</v>
      </c>
      <c r="C257" s="107" t="s">
        <v>1137</v>
      </c>
      <c r="D257" s="107" t="s">
        <v>1137</v>
      </c>
      <c r="E257" s="107" t="s">
        <v>1137</v>
      </c>
      <c r="F257" s="107">
        <v>1578</v>
      </c>
      <c r="G257" s="107">
        <v>365</v>
      </c>
      <c r="H257" s="107">
        <v>1213</v>
      </c>
      <c r="I257" s="107">
        <v>999</v>
      </c>
      <c r="J257" s="107">
        <v>31</v>
      </c>
      <c r="K257" s="107">
        <v>968</v>
      </c>
    </row>
    <row r="258" spans="1:11" ht="14.25" customHeight="1">
      <c r="A258" s="105" t="s">
        <v>742</v>
      </c>
      <c r="B258" s="36" t="s">
        <v>743</v>
      </c>
      <c r="C258" s="107">
        <v>1173</v>
      </c>
      <c r="D258" s="107">
        <v>0</v>
      </c>
      <c r="E258" s="107">
        <v>1173</v>
      </c>
      <c r="F258" s="107">
        <v>2349</v>
      </c>
      <c r="G258" s="107">
        <v>943</v>
      </c>
      <c r="H258" s="107">
        <v>1406</v>
      </c>
      <c r="I258" s="107">
        <v>314</v>
      </c>
      <c r="J258" s="107">
        <v>20</v>
      </c>
      <c r="K258" s="107">
        <v>294</v>
      </c>
    </row>
    <row r="259" spans="1:11" s="26" customFormat="1" ht="14.25" customHeight="1">
      <c r="A259" s="312"/>
      <c r="B259" s="310" t="s">
        <v>744</v>
      </c>
      <c r="C259" s="336">
        <v>41588</v>
      </c>
      <c r="D259" s="336">
        <v>11058</v>
      </c>
      <c r="E259" s="336">
        <v>30530</v>
      </c>
      <c r="F259" s="336">
        <v>33884</v>
      </c>
      <c r="G259" s="336">
        <v>9355</v>
      </c>
      <c r="H259" s="336">
        <v>24529</v>
      </c>
      <c r="I259" s="336">
        <v>978</v>
      </c>
      <c r="J259" s="336">
        <v>30</v>
      </c>
      <c r="K259" s="336">
        <v>948</v>
      </c>
    </row>
    <row r="260" spans="1:11" ht="14.25" customHeight="1">
      <c r="A260" s="105" t="s">
        <v>745</v>
      </c>
      <c r="B260" s="36" t="s">
        <v>746</v>
      </c>
      <c r="C260" s="107">
        <v>319</v>
      </c>
      <c r="D260" s="107">
        <v>0</v>
      </c>
      <c r="E260" s="107">
        <v>319</v>
      </c>
      <c r="F260" s="107">
        <v>260</v>
      </c>
      <c r="G260" s="107">
        <v>78</v>
      </c>
      <c r="H260" s="107">
        <v>182</v>
      </c>
      <c r="I260" s="107">
        <v>0</v>
      </c>
      <c r="J260" s="107">
        <v>0</v>
      </c>
      <c r="K260" s="107">
        <v>0</v>
      </c>
    </row>
    <row r="261" spans="1:11" ht="14.25" customHeight="1">
      <c r="A261" s="105" t="s">
        <v>747</v>
      </c>
      <c r="B261" s="36" t="s">
        <v>748</v>
      </c>
      <c r="C261" s="107">
        <v>0</v>
      </c>
      <c r="D261" s="107">
        <v>0</v>
      </c>
      <c r="E261" s="107">
        <v>0</v>
      </c>
      <c r="F261" s="107">
        <v>1100</v>
      </c>
      <c r="G261" s="107">
        <v>365</v>
      </c>
      <c r="H261" s="107">
        <v>735</v>
      </c>
      <c r="I261" s="107">
        <v>0</v>
      </c>
      <c r="J261" s="107">
        <v>0</v>
      </c>
      <c r="K261" s="107">
        <v>0</v>
      </c>
    </row>
    <row r="262" spans="1:11" ht="14.25" customHeight="1">
      <c r="A262" s="105" t="s">
        <v>749</v>
      </c>
      <c r="B262" s="36" t="s">
        <v>750</v>
      </c>
      <c r="C262" s="107">
        <v>730</v>
      </c>
      <c r="D262" s="107">
        <v>365</v>
      </c>
      <c r="E262" s="107">
        <v>365</v>
      </c>
      <c r="F262" s="107">
        <v>436</v>
      </c>
      <c r="G262" s="107">
        <v>101</v>
      </c>
      <c r="H262" s="107">
        <v>335</v>
      </c>
      <c r="I262" s="107">
        <v>0</v>
      </c>
      <c r="J262" s="107">
        <v>0</v>
      </c>
      <c r="K262" s="107">
        <v>0</v>
      </c>
    </row>
    <row r="263" spans="1:11" ht="14.25" customHeight="1">
      <c r="A263" s="105" t="s">
        <v>751</v>
      </c>
      <c r="B263" s="36" t="s">
        <v>752</v>
      </c>
      <c r="C263" s="107">
        <v>98</v>
      </c>
      <c r="D263" s="107">
        <v>98</v>
      </c>
      <c r="E263" s="107">
        <v>0</v>
      </c>
      <c r="F263" s="107">
        <v>1029</v>
      </c>
      <c r="G263" s="107">
        <v>219</v>
      </c>
      <c r="H263" s="107">
        <v>810</v>
      </c>
      <c r="I263" s="107">
        <v>0</v>
      </c>
      <c r="J263" s="107">
        <v>0</v>
      </c>
      <c r="K263" s="107">
        <v>0</v>
      </c>
    </row>
    <row r="264" spans="1:11" ht="14.25" customHeight="1">
      <c r="A264" s="105" t="s">
        <v>753</v>
      </c>
      <c r="B264" s="36" t="s">
        <v>754</v>
      </c>
      <c r="C264" s="107" t="s">
        <v>1137</v>
      </c>
      <c r="D264" s="107" t="s">
        <v>1137</v>
      </c>
      <c r="E264" s="107" t="s">
        <v>1137</v>
      </c>
      <c r="F264" s="107" t="s">
        <v>1137</v>
      </c>
      <c r="G264" s="107" t="s">
        <v>1137</v>
      </c>
      <c r="H264" s="107" t="s">
        <v>1137</v>
      </c>
      <c r="I264" s="107" t="s">
        <v>1137</v>
      </c>
      <c r="J264" s="107" t="s">
        <v>1137</v>
      </c>
      <c r="K264" s="107" t="s">
        <v>1137</v>
      </c>
    </row>
    <row r="265" spans="1:11" ht="14.25" customHeight="1">
      <c r="A265" s="105" t="s">
        <v>755</v>
      </c>
      <c r="B265" s="36" t="s">
        <v>756</v>
      </c>
      <c r="C265" s="107">
        <v>24329</v>
      </c>
      <c r="D265" s="107">
        <v>6065</v>
      </c>
      <c r="E265" s="107">
        <v>18264</v>
      </c>
      <c r="F265" s="107">
        <v>12442</v>
      </c>
      <c r="G265" s="107">
        <v>2504</v>
      </c>
      <c r="H265" s="107">
        <v>9938</v>
      </c>
      <c r="I265" s="107">
        <v>264</v>
      </c>
      <c r="J265" s="107">
        <v>0</v>
      </c>
      <c r="K265" s="107">
        <v>264</v>
      </c>
    </row>
    <row r="266" spans="1:11" ht="14.25" customHeight="1">
      <c r="A266" s="105" t="s">
        <v>757</v>
      </c>
      <c r="B266" s="36" t="s">
        <v>758</v>
      </c>
      <c r="C266" s="107">
        <v>8189</v>
      </c>
      <c r="D266" s="107">
        <v>2576</v>
      </c>
      <c r="E266" s="107">
        <v>5613</v>
      </c>
      <c r="F266" s="107">
        <v>7028</v>
      </c>
      <c r="G266" s="107">
        <v>2417</v>
      </c>
      <c r="H266" s="107">
        <v>4611</v>
      </c>
      <c r="I266" s="107">
        <v>0</v>
      </c>
      <c r="J266" s="107">
        <v>0</v>
      </c>
      <c r="K266" s="107">
        <v>0</v>
      </c>
    </row>
    <row r="267" spans="1:11" ht="14.25" customHeight="1">
      <c r="A267" s="105" t="s">
        <v>759</v>
      </c>
      <c r="B267" s="36" t="s">
        <v>760</v>
      </c>
      <c r="C267" s="107">
        <v>1825</v>
      </c>
      <c r="D267" s="107">
        <v>730</v>
      </c>
      <c r="E267" s="107">
        <v>1095</v>
      </c>
      <c r="F267" s="107">
        <v>5572</v>
      </c>
      <c r="G267" s="107">
        <v>1586</v>
      </c>
      <c r="H267" s="107">
        <v>3986</v>
      </c>
      <c r="I267" s="107">
        <v>0</v>
      </c>
      <c r="J267" s="107">
        <v>0</v>
      </c>
      <c r="K267" s="107">
        <v>0</v>
      </c>
    </row>
    <row r="268" spans="1:11" ht="14.25" customHeight="1">
      <c r="A268" s="105" t="s">
        <v>761</v>
      </c>
      <c r="B268" s="36" t="s">
        <v>762</v>
      </c>
      <c r="C268" s="107">
        <v>3650</v>
      </c>
      <c r="D268" s="107">
        <v>365</v>
      </c>
      <c r="E268" s="107">
        <v>3285</v>
      </c>
      <c r="F268" s="107">
        <v>3468</v>
      </c>
      <c r="G268" s="107">
        <v>1009</v>
      </c>
      <c r="H268" s="107">
        <v>2459</v>
      </c>
      <c r="I268" s="107">
        <v>714</v>
      </c>
      <c r="J268" s="107">
        <v>30</v>
      </c>
      <c r="K268" s="107">
        <v>684</v>
      </c>
    </row>
    <row r="269" spans="1:11" ht="14.25" customHeight="1">
      <c r="A269" s="105" t="s">
        <v>763</v>
      </c>
      <c r="B269" s="36" t="s">
        <v>764</v>
      </c>
      <c r="C269" s="107">
        <v>2448</v>
      </c>
      <c r="D269" s="107">
        <v>859</v>
      </c>
      <c r="E269" s="107">
        <v>1589</v>
      </c>
      <c r="F269" s="107">
        <v>2549</v>
      </c>
      <c r="G269" s="107">
        <v>1076</v>
      </c>
      <c r="H269" s="107">
        <v>1473</v>
      </c>
      <c r="I269" s="107">
        <v>0</v>
      </c>
      <c r="J269" s="107">
        <v>0</v>
      </c>
      <c r="K269" s="107">
        <v>0</v>
      </c>
    </row>
    <row r="270" spans="1:11" s="26" customFormat="1" ht="14.25" customHeight="1">
      <c r="A270" s="312"/>
      <c r="B270" s="310" t="s">
        <v>765</v>
      </c>
      <c r="C270" s="336">
        <v>39983</v>
      </c>
      <c r="D270" s="336">
        <v>10511</v>
      </c>
      <c r="E270" s="336">
        <v>29472</v>
      </c>
      <c r="F270" s="336">
        <v>19427</v>
      </c>
      <c r="G270" s="336">
        <v>8176</v>
      </c>
      <c r="H270" s="336">
        <v>11251</v>
      </c>
      <c r="I270" s="336">
        <v>549</v>
      </c>
      <c r="J270" s="336">
        <v>66</v>
      </c>
      <c r="K270" s="336">
        <v>483</v>
      </c>
    </row>
    <row r="271" spans="1:11" ht="14.25" customHeight="1">
      <c r="A271" s="105" t="s">
        <v>766</v>
      </c>
      <c r="B271" s="36" t="s">
        <v>767</v>
      </c>
      <c r="C271" s="107">
        <v>1374</v>
      </c>
      <c r="D271" s="107">
        <v>240</v>
      </c>
      <c r="E271" s="107">
        <v>1134</v>
      </c>
      <c r="F271" s="107">
        <v>722</v>
      </c>
      <c r="G271" s="107">
        <v>385</v>
      </c>
      <c r="H271" s="107">
        <v>337</v>
      </c>
      <c r="I271" s="107">
        <v>0</v>
      </c>
      <c r="J271" s="107">
        <v>0</v>
      </c>
      <c r="K271" s="107">
        <v>0</v>
      </c>
    </row>
    <row r="272" spans="1:11" ht="14.25" customHeight="1">
      <c r="A272" s="105" t="s">
        <v>768</v>
      </c>
      <c r="B272" s="36" t="s">
        <v>769</v>
      </c>
      <c r="C272" s="107">
        <v>4638</v>
      </c>
      <c r="D272" s="107">
        <v>640</v>
      </c>
      <c r="E272" s="107">
        <v>3998</v>
      </c>
      <c r="F272" s="107">
        <v>1828</v>
      </c>
      <c r="G272" s="107">
        <v>652</v>
      </c>
      <c r="H272" s="107">
        <v>1176</v>
      </c>
      <c r="I272" s="107">
        <v>108</v>
      </c>
      <c r="J272" s="107">
        <v>0</v>
      </c>
      <c r="K272" s="107">
        <v>108</v>
      </c>
    </row>
    <row r="273" spans="1:11" ht="14.25" customHeight="1">
      <c r="A273" s="105" t="s">
        <v>770</v>
      </c>
      <c r="B273" s="36" t="s">
        <v>771</v>
      </c>
      <c r="C273" s="107">
        <v>1659</v>
      </c>
      <c r="D273" s="107">
        <v>365</v>
      </c>
      <c r="E273" s="107">
        <v>1294</v>
      </c>
      <c r="F273" s="107">
        <v>1331</v>
      </c>
      <c r="G273" s="107">
        <v>549</v>
      </c>
      <c r="H273" s="107">
        <v>782</v>
      </c>
      <c r="I273" s="107">
        <v>0</v>
      </c>
      <c r="J273" s="107">
        <v>0</v>
      </c>
      <c r="K273" s="107">
        <v>0</v>
      </c>
    </row>
    <row r="274" spans="1:11" ht="14.25" customHeight="1">
      <c r="A274" s="105" t="s">
        <v>772</v>
      </c>
      <c r="B274" s="36" t="s">
        <v>773</v>
      </c>
      <c r="C274" s="107">
        <v>25343</v>
      </c>
      <c r="D274" s="107">
        <v>7603</v>
      </c>
      <c r="E274" s="107">
        <v>17740</v>
      </c>
      <c r="F274" s="107">
        <v>7608</v>
      </c>
      <c r="G274" s="107">
        <v>3736</v>
      </c>
      <c r="H274" s="107">
        <v>3872</v>
      </c>
      <c r="I274" s="107">
        <v>217</v>
      </c>
      <c r="J274" s="107">
        <v>0</v>
      </c>
      <c r="K274" s="107">
        <v>217</v>
      </c>
    </row>
    <row r="275" spans="1:11" ht="14.25" customHeight="1">
      <c r="A275" s="105" t="s">
        <v>774</v>
      </c>
      <c r="B275" s="36" t="s">
        <v>775</v>
      </c>
      <c r="C275" s="107">
        <v>0</v>
      </c>
      <c r="D275" s="107">
        <v>0</v>
      </c>
      <c r="E275" s="107">
        <v>0</v>
      </c>
      <c r="F275" s="107">
        <v>652</v>
      </c>
      <c r="G275" s="107">
        <v>187</v>
      </c>
      <c r="H275" s="107">
        <v>465</v>
      </c>
      <c r="I275" s="107">
        <v>0</v>
      </c>
      <c r="J275" s="107">
        <v>0</v>
      </c>
      <c r="K275" s="107">
        <v>0</v>
      </c>
    </row>
    <row r="276" spans="1:11" ht="14.25" customHeight="1">
      <c r="A276" s="105" t="s">
        <v>776</v>
      </c>
      <c r="B276" s="36" t="s">
        <v>777</v>
      </c>
      <c r="C276" s="107">
        <v>6969</v>
      </c>
      <c r="D276" s="107">
        <v>1663</v>
      </c>
      <c r="E276" s="107">
        <v>5306</v>
      </c>
      <c r="F276" s="107">
        <v>2786</v>
      </c>
      <c r="G276" s="107">
        <v>1364</v>
      </c>
      <c r="H276" s="107">
        <v>1422</v>
      </c>
      <c r="I276" s="107">
        <v>158</v>
      </c>
      <c r="J276" s="107">
        <v>0</v>
      </c>
      <c r="K276" s="107">
        <v>158</v>
      </c>
    </row>
    <row r="277" spans="1:11" ht="14.25" customHeight="1">
      <c r="A277" s="105" t="s">
        <v>778</v>
      </c>
      <c r="B277" s="36" t="s">
        <v>779</v>
      </c>
      <c r="C277" s="107">
        <v>0</v>
      </c>
      <c r="D277" s="107">
        <v>0</v>
      </c>
      <c r="E277" s="107">
        <v>0</v>
      </c>
      <c r="F277" s="107">
        <v>4500</v>
      </c>
      <c r="G277" s="107">
        <v>1303</v>
      </c>
      <c r="H277" s="107">
        <v>3197</v>
      </c>
      <c r="I277" s="107">
        <v>66</v>
      </c>
      <c r="J277" s="107">
        <v>66</v>
      </c>
      <c r="K277" s="107">
        <v>0</v>
      </c>
    </row>
    <row r="278" spans="1:11" ht="14.25" customHeight="1">
      <c r="A278" s="312"/>
      <c r="B278" s="310" t="s">
        <v>780</v>
      </c>
      <c r="C278" s="336">
        <v>26948</v>
      </c>
      <c r="D278" s="336">
        <v>9617</v>
      </c>
      <c r="E278" s="336">
        <v>17331</v>
      </c>
      <c r="F278" s="336">
        <v>6941</v>
      </c>
      <c r="G278" s="336">
        <v>1200</v>
      </c>
      <c r="H278" s="336">
        <v>5741</v>
      </c>
      <c r="I278" s="336">
        <v>560</v>
      </c>
      <c r="J278" s="336">
        <v>300</v>
      </c>
      <c r="K278" s="336">
        <v>260</v>
      </c>
    </row>
    <row r="279" spans="1:11" ht="14.25" customHeight="1">
      <c r="A279" s="105" t="s">
        <v>781</v>
      </c>
      <c r="B279" s="36" t="s">
        <v>782</v>
      </c>
      <c r="C279" s="107">
        <v>0</v>
      </c>
      <c r="D279" s="107">
        <v>0</v>
      </c>
      <c r="E279" s="107">
        <v>0</v>
      </c>
      <c r="F279" s="107">
        <v>316</v>
      </c>
      <c r="G279" s="107">
        <v>0</v>
      </c>
      <c r="H279" s="107">
        <v>316</v>
      </c>
      <c r="I279" s="107">
        <v>0</v>
      </c>
      <c r="J279" s="107">
        <v>0</v>
      </c>
      <c r="K279" s="107">
        <v>0</v>
      </c>
    </row>
    <row r="280" spans="1:11" ht="14.25" customHeight="1">
      <c r="A280" s="105" t="s">
        <v>783</v>
      </c>
      <c r="B280" s="36" t="s">
        <v>784</v>
      </c>
      <c r="C280" s="107">
        <v>0</v>
      </c>
      <c r="D280" s="107">
        <v>0</v>
      </c>
      <c r="E280" s="107">
        <v>0</v>
      </c>
      <c r="F280" s="107">
        <v>368</v>
      </c>
      <c r="G280" s="107">
        <v>26</v>
      </c>
      <c r="H280" s="107">
        <v>342</v>
      </c>
      <c r="I280" s="107">
        <v>0</v>
      </c>
      <c r="J280" s="107">
        <v>0</v>
      </c>
      <c r="K280" s="107">
        <v>0</v>
      </c>
    </row>
    <row r="281" spans="1:11" ht="14.25" customHeight="1">
      <c r="A281" s="105" t="s">
        <v>785</v>
      </c>
      <c r="B281" s="36" t="s">
        <v>786</v>
      </c>
      <c r="C281" s="107">
        <v>5184</v>
      </c>
      <c r="D281" s="107">
        <v>3134</v>
      </c>
      <c r="E281" s="107">
        <v>2050</v>
      </c>
      <c r="F281" s="107">
        <v>1151</v>
      </c>
      <c r="G281" s="107">
        <v>84</v>
      </c>
      <c r="H281" s="107">
        <v>1067</v>
      </c>
      <c r="I281" s="107">
        <v>0</v>
      </c>
      <c r="J281" s="107">
        <v>0</v>
      </c>
      <c r="K281" s="107">
        <v>0</v>
      </c>
    </row>
    <row r="282" spans="1:11" ht="14.25" customHeight="1">
      <c r="A282" s="105" t="s">
        <v>787</v>
      </c>
      <c r="B282" s="36" t="s">
        <v>788</v>
      </c>
      <c r="C282" s="107">
        <v>2452</v>
      </c>
      <c r="D282" s="107">
        <v>992</v>
      </c>
      <c r="E282" s="107">
        <v>1460</v>
      </c>
      <c r="F282" s="107">
        <v>855</v>
      </c>
      <c r="G282" s="107">
        <v>116</v>
      </c>
      <c r="H282" s="107">
        <v>739</v>
      </c>
      <c r="I282" s="107">
        <v>0</v>
      </c>
      <c r="J282" s="107">
        <v>0</v>
      </c>
      <c r="K282" s="107">
        <v>0</v>
      </c>
    </row>
    <row r="283" spans="1:11" ht="14.25" customHeight="1">
      <c r="A283" s="105" t="s">
        <v>789</v>
      </c>
      <c r="B283" s="36" t="s">
        <v>790</v>
      </c>
      <c r="C283" s="107">
        <v>978</v>
      </c>
      <c r="D283" s="107">
        <v>248</v>
      </c>
      <c r="E283" s="107">
        <v>730</v>
      </c>
      <c r="F283" s="107">
        <v>0</v>
      </c>
      <c r="G283" s="107">
        <v>0</v>
      </c>
      <c r="H283" s="107">
        <v>0</v>
      </c>
      <c r="I283" s="107">
        <v>0</v>
      </c>
      <c r="J283" s="107">
        <v>0</v>
      </c>
      <c r="K283" s="107">
        <v>0</v>
      </c>
    </row>
    <row r="284" spans="1:11" ht="14.25" customHeight="1">
      <c r="A284" s="105" t="s">
        <v>791</v>
      </c>
      <c r="B284" s="36" t="s">
        <v>792</v>
      </c>
      <c r="C284" s="107">
        <v>617</v>
      </c>
      <c r="D284" s="107">
        <v>252</v>
      </c>
      <c r="E284" s="107">
        <v>365</v>
      </c>
      <c r="F284" s="107">
        <v>271</v>
      </c>
      <c r="G284" s="107">
        <v>0</v>
      </c>
      <c r="H284" s="107">
        <v>271</v>
      </c>
      <c r="I284" s="107">
        <v>0</v>
      </c>
      <c r="J284" s="107">
        <v>0</v>
      </c>
      <c r="K284" s="107">
        <v>0</v>
      </c>
    </row>
    <row r="285" spans="1:11" ht="14.25" customHeight="1">
      <c r="A285" s="105" t="s">
        <v>793</v>
      </c>
      <c r="B285" s="36" t="s">
        <v>794</v>
      </c>
      <c r="C285" s="107">
        <v>57</v>
      </c>
      <c r="D285" s="107">
        <v>0</v>
      </c>
      <c r="E285" s="107">
        <v>57</v>
      </c>
      <c r="F285" s="107">
        <v>758</v>
      </c>
      <c r="G285" s="107">
        <v>196</v>
      </c>
      <c r="H285" s="107">
        <v>562</v>
      </c>
      <c r="I285" s="107">
        <v>0</v>
      </c>
      <c r="J285" s="107">
        <v>0</v>
      </c>
      <c r="K285" s="107">
        <v>0</v>
      </c>
    </row>
    <row r="286" spans="1:11" ht="14.25" customHeight="1">
      <c r="A286" s="105" t="s">
        <v>795</v>
      </c>
      <c r="B286" s="36" t="s">
        <v>796</v>
      </c>
      <c r="C286" s="107">
        <v>17660</v>
      </c>
      <c r="D286" s="107">
        <v>4991</v>
      </c>
      <c r="E286" s="107">
        <v>12669</v>
      </c>
      <c r="F286" s="107">
        <v>3222</v>
      </c>
      <c r="G286" s="107">
        <v>778</v>
      </c>
      <c r="H286" s="107">
        <v>2444</v>
      </c>
      <c r="I286" s="107">
        <v>560</v>
      </c>
      <c r="J286" s="107">
        <v>300</v>
      </c>
      <c r="K286" s="107">
        <v>260</v>
      </c>
    </row>
    <row r="287" spans="1:11" ht="14.25" customHeight="1">
      <c r="A287" s="312"/>
      <c r="B287" s="310" t="s">
        <v>797</v>
      </c>
      <c r="C287" s="336">
        <v>99469</v>
      </c>
      <c r="D287" s="336">
        <v>37186</v>
      </c>
      <c r="E287" s="336">
        <v>62283</v>
      </c>
      <c r="F287" s="336">
        <v>14552</v>
      </c>
      <c r="G287" s="336">
        <v>5181</v>
      </c>
      <c r="H287" s="336">
        <v>9371</v>
      </c>
      <c r="I287" s="336">
        <v>735</v>
      </c>
      <c r="J287" s="336">
        <v>139</v>
      </c>
      <c r="K287" s="336">
        <v>596</v>
      </c>
    </row>
    <row r="288" spans="1:11" ht="14.25" customHeight="1">
      <c r="A288" s="105" t="s">
        <v>798</v>
      </c>
      <c r="B288" s="36" t="s">
        <v>799</v>
      </c>
      <c r="C288" s="107">
        <v>29</v>
      </c>
      <c r="D288" s="107">
        <v>29</v>
      </c>
      <c r="E288" s="107">
        <v>0</v>
      </c>
      <c r="F288" s="107">
        <v>0</v>
      </c>
      <c r="G288" s="107">
        <v>0</v>
      </c>
      <c r="H288" s="107">
        <v>0</v>
      </c>
      <c r="I288" s="107">
        <v>0</v>
      </c>
      <c r="J288" s="107">
        <v>0</v>
      </c>
      <c r="K288" s="107">
        <v>0</v>
      </c>
    </row>
    <row r="289" spans="1:11" ht="14.25" customHeight="1">
      <c r="A289" s="105" t="s">
        <v>800</v>
      </c>
      <c r="B289" s="36" t="s">
        <v>801</v>
      </c>
      <c r="C289" s="107">
        <v>669</v>
      </c>
      <c r="D289" s="107">
        <v>0</v>
      </c>
      <c r="E289" s="107">
        <v>669</v>
      </c>
      <c r="F289" s="107">
        <v>114</v>
      </c>
      <c r="G289" s="107">
        <v>114</v>
      </c>
      <c r="H289" s="107">
        <v>0</v>
      </c>
      <c r="I289" s="107">
        <v>0</v>
      </c>
      <c r="J289" s="107">
        <v>0</v>
      </c>
      <c r="K289" s="107">
        <v>0</v>
      </c>
    </row>
    <row r="290" spans="1:11" ht="14.25" customHeight="1">
      <c r="A290" s="105" t="s">
        <v>802</v>
      </c>
      <c r="B290" s="36" t="s">
        <v>803</v>
      </c>
      <c r="C290" s="107">
        <v>0</v>
      </c>
      <c r="D290" s="107">
        <v>0</v>
      </c>
      <c r="E290" s="107">
        <v>0</v>
      </c>
      <c r="F290" s="107">
        <v>131</v>
      </c>
      <c r="G290" s="107">
        <v>0</v>
      </c>
      <c r="H290" s="107">
        <v>131</v>
      </c>
      <c r="I290" s="107">
        <v>0</v>
      </c>
      <c r="J290" s="107">
        <v>0</v>
      </c>
      <c r="K290" s="107">
        <v>0</v>
      </c>
    </row>
    <row r="291" spans="1:11" ht="14.25" customHeight="1">
      <c r="A291" s="105" t="s">
        <v>804</v>
      </c>
      <c r="B291" s="36" t="s">
        <v>805</v>
      </c>
      <c r="C291" s="107">
        <v>365</v>
      </c>
      <c r="D291" s="107">
        <v>0</v>
      </c>
      <c r="E291" s="107">
        <v>365</v>
      </c>
      <c r="F291" s="107">
        <v>0</v>
      </c>
      <c r="G291" s="107">
        <v>0</v>
      </c>
      <c r="H291" s="107">
        <v>0</v>
      </c>
      <c r="I291" s="107">
        <v>0</v>
      </c>
      <c r="J291" s="107">
        <v>0</v>
      </c>
      <c r="K291" s="107">
        <v>0</v>
      </c>
    </row>
    <row r="292" spans="1:11" ht="14.25" customHeight="1">
      <c r="A292" s="105" t="s">
        <v>806</v>
      </c>
      <c r="B292" s="36" t="s">
        <v>807</v>
      </c>
      <c r="C292" s="107">
        <v>1825</v>
      </c>
      <c r="D292" s="107">
        <v>1460</v>
      </c>
      <c r="E292" s="107">
        <v>365</v>
      </c>
      <c r="F292" s="107">
        <v>2340</v>
      </c>
      <c r="G292" s="107">
        <v>1350</v>
      </c>
      <c r="H292" s="107">
        <v>990</v>
      </c>
      <c r="I292" s="107">
        <v>0</v>
      </c>
      <c r="J292" s="107">
        <v>0</v>
      </c>
      <c r="K292" s="107">
        <v>0</v>
      </c>
    </row>
    <row r="293" spans="1:11" ht="14.25" customHeight="1">
      <c r="A293" s="105" t="s">
        <v>808</v>
      </c>
      <c r="B293" s="36" t="s">
        <v>809</v>
      </c>
      <c r="C293" s="107">
        <v>0</v>
      </c>
      <c r="D293" s="107">
        <v>0</v>
      </c>
      <c r="E293" s="107">
        <v>0</v>
      </c>
      <c r="F293" s="107">
        <v>297</v>
      </c>
      <c r="G293" s="107" t="s">
        <v>1136</v>
      </c>
      <c r="H293" s="107" t="s">
        <v>1136</v>
      </c>
      <c r="I293" s="107">
        <v>0</v>
      </c>
      <c r="J293" s="107">
        <v>0</v>
      </c>
      <c r="K293" s="107">
        <v>0</v>
      </c>
    </row>
    <row r="294" spans="1:11" ht="14.25" customHeight="1">
      <c r="A294" s="105" t="s">
        <v>810</v>
      </c>
      <c r="B294" s="36" t="s">
        <v>811</v>
      </c>
      <c r="C294" s="107">
        <v>365</v>
      </c>
      <c r="D294" s="107">
        <v>365</v>
      </c>
      <c r="E294" s="107">
        <v>0</v>
      </c>
      <c r="F294" s="107">
        <v>550</v>
      </c>
      <c r="G294" s="107">
        <v>149</v>
      </c>
      <c r="H294" s="107">
        <v>401</v>
      </c>
      <c r="I294" s="107">
        <v>0</v>
      </c>
      <c r="J294" s="107">
        <v>0</v>
      </c>
      <c r="K294" s="107">
        <v>0</v>
      </c>
    </row>
    <row r="295" spans="1:11" ht="14.25" customHeight="1">
      <c r="A295" s="105" t="s">
        <v>812</v>
      </c>
      <c r="B295" s="36" t="s">
        <v>813</v>
      </c>
      <c r="C295" s="107">
        <v>0</v>
      </c>
      <c r="D295" s="107">
        <v>0</v>
      </c>
      <c r="E295" s="107">
        <v>0</v>
      </c>
      <c r="F295" s="107">
        <v>176</v>
      </c>
      <c r="G295" s="107">
        <v>176</v>
      </c>
      <c r="H295" s="107">
        <v>0</v>
      </c>
      <c r="I295" s="107">
        <v>0</v>
      </c>
      <c r="J295" s="107">
        <v>0</v>
      </c>
      <c r="K295" s="107">
        <v>0</v>
      </c>
    </row>
    <row r="296" spans="1:11" ht="14.25" customHeight="1">
      <c r="A296" s="105" t="s">
        <v>814</v>
      </c>
      <c r="B296" s="36" t="s">
        <v>815</v>
      </c>
      <c r="C296" s="107">
        <v>0</v>
      </c>
      <c r="D296" s="107">
        <v>0</v>
      </c>
      <c r="E296" s="107">
        <v>0</v>
      </c>
      <c r="F296" s="107">
        <v>751</v>
      </c>
      <c r="G296" s="107">
        <v>170</v>
      </c>
      <c r="H296" s="107">
        <v>581</v>
      </c>
      <c r="I296" s="107">
        <v>0</v>
      </c>
      <c r="J296" s="107">
        <v>0</v>
      </c>
      <c r="K296" s="107">
        <v>0</v>
      </c>
    </row>
    <row r="297" spans="1:11" ht="14.25" customHeight="1">
      <c r="A297" s="105" t="s">
        <v>816</v>
      </c>
      <c r="B297" s="36" t="s">
        <v>817</v>
      </c>
      <c r="C297" s="107">
        <v>1803</v>
      </c>
      <c r="D297" s="107">
        <v>275</v>
      </c>
      <c r="E297" s="107">
        <v>1528</v>
      </c>
      <c r="F297" s="107">
        <v>23</v>
      </c>
      <c r="G297" s="107" t="s">
        <v>1136</v>
      </c>
      <c r="H297" s="107" t="s">
        <v>1136</v>
      </c>
      <c r="I297" s="107">
        <v>0</v>
      </c>
      <c r="J297" s="107">
        <v>0</v>
      </c>
      <c r="K297" s="107">
        <v>0</v>
      </c>
    </row>
    <row r="298" spans="1:11" ht="14.25" customHeight="1">
      <c r="A298" s="105" t="s">
        <v>818</v>
      </c>
      <c r="B298" s="36" t="s">
        <v>819</v>
      </c>
      <c r="C298" s="107">
        <v>467</v>
      </c>
      <c r="D298" s="107">
        <v>160</v>
      </c>
      <c r="E298" s="107">
        <v>307</v>
      </c>
      <c r="F298" s="107">
        <v>624</v>
      </c>
      <c r="G298" s="107">
        <v>312</v>
      </c>
      <c r="H298" s="107">
        <v>312</v>
      </c>
      <c r="I298" s="107">
        <v>110</v>
      </c>
      <c r="J298" s="107">
        <v>110</v>
      </c>
      <c r="K298" s="107">
        <v>0</v>
      </c>
    </row>
    <row r="299" spans="1:11" ht="14.25" customHeight="1">
      <c r="A299" s="105" t="s">
        <v>820</v>
      </c>
      <c r="B299" s="36" t="s">
        <v>821</v>
      </c>
      <c r="C299" s="107">
        <v>0</v>
      </c>
      <c r="D299" s="107">
        <v>0</v>
      </c>
      <c r="E299" s="107">
        <v>0</v>
      </c>
      <c r="F299" s="107">
        <v>161</v>
      </c>
      <c r="G299" s="107">
        <v>114</v>
      </c>
      <c r="H299" s="107">
        <v>47</v>
      </c>
      <c r="I299" s="107">
        <v>0</v>
      </c>
      <c r="J299" s="107">
        <v>0</v>
      </c>
      <c r="K299" s="107">
        <v>0</v>
      </c>
    </row>
    <row r="300" spans="1:11" ht="14.25" customHeight="1">
      <c r="A300" s="105" t="s">
        <v>822</v>
      </c>
      <c r="B300" s="36" t="s">
        <v>823</v>
      </c>
      <c r="C300" s="107">
        <v>73977</v>
      </c>
      <c r="D300" s="107">
        <v>27496</v>
      </c>
      <c r="E300" s="107">
        <v>46481</v>
      </c>
      <c r="F300" s="107">
        <v>6008</v>
      </c>
      <c r="G300" s="107">
        <v>1546</v>
      </c>
      <c r="H300" s="107">
        <v>4462</v>
      </c>
      <c r="I300" s="107">
        <v>239</v>
      </c>
      <c r="J300" s="107">
        <v>29</v>
      </c>
      <c r="K300" s="107">
        <v>210</v>
      </c>
    </row>
    <row r="301" spans="1:11" ht="14.25" customHeight="1">
      <c r="A301" s="105" t="s">
        <v>824</v>
      </c>
      <c r="B301" s="36" t="s">
        <v>825</v>
      </c>
      <c r="C301" s="107">
        <v>0</v>
      </c>
      <c r="D301" s="107">
        <v>0</v>
      </c>
      <c r="E301" s="107">
        <v>0</v>
      </c>
      <c r="F301" s="107">
        <v>674</v>
      </c>
      <c r="G301" s="107">
        <v>368</v>
      </c>
      <c r="H301" s="107">
        <v>306</v>
      </c>
      <c r="I301" s="107">
        <v>386</v>
      </c>
      <c r="J301" s="107">
        <v>0</v>
      </c>
      <c r="K301" s="107">
        <v>386</v>
      </c>
    </row>
    <row r="302" spans="1:11" ht="14.25" customHeight="1">
      <c r="A302" s="105" t="s">
        <v>826</v>
      </c>
      <c r="B302" s="36" t="s">
        <v>827</v>
      </c>
      <c r="C302" s="107">
        <v>19969</v>
      </c>
      <c r="D302" s="107">
        <v>7401</v>
      </c>
      <c r="E302" s="107">
        <v>12568</v>
      </c>
      <c r="F302" s="107">
        <v>2703</v>
      </c>
      <c r="G302" s="107">
        <v>847</v>
      </c>
      <c r="H302" s="107">
        <v>1856</v>
      </c>
      <c r="I302" s="107">
        <v>0</v>
      </c>
      <c r="J302" s="107">
        <v>0</v>
      </c>
      <c r="K302" s="107">
        <v>0</v>
      </c>
    </row>
    <row r="303" spans="1:11" s="26" customFormat="1" ht="14.25" customHeight="1">
      <c r="A303" s="312"/>
      <c r="B303" s="310" t="s">
        <v>828</v>
      </c>
      <c r="C303" s="336">
        <v>56258</v>
      </c>
      <c r="D303" s="336">
        <v>13201</v>
      </c>
      <c r="E303" s="336">
        <v>43057</v>
      </c>
      <c r="F303" s="336">
        <v>18553</v>
      </c>
      <c r="G303" s="336">
        <v>4514</v>
      </c>
      <c r="H303" s="336">
        <v>14039</v>
      </c>
      <c r="I303" s="336">
        <v>1269</v>
      </c>
      <c r="J303" s="336">
        <v>481</v>
      </c>
      <c r="K303" s="336">
        <v>788</v>
      </c>
    </row>
    <row r="304" spans="1:11" ht="14.25" customHeight="1">
      <c r="A304" s="105" t="s">
        <v>829</v>
      </c>
      <c r="B304" s="36" t="s">
        <v>830</v>
      </c>
      <c r="C304" s="107">
        <v>365</v>
      </c>
      <c r="D304" s="107">
        <v>0</v>
      </c>
      <c r="E304" s="107">
        <v>365</v>
      </c>
      <c r="F304" s="107">
        <v>362</v>
      </c>
      <c r="G304" s="107">
        <v>0</v>
      </c>
      <c r="H304" s="107">
        <v>362</v>
      </c>
      <c r="I304" s="107">
        <v>0</v>
      </c>
      <c r="J304" s="107">
        <v>0</v>
      </c>
      <c r="K304" s="107">
        <v>0</v>
      </c>
    </row>
    <row r="305" spans="1:11" ht="14.25" customHeight="1">
      <c r="A305" s="105" t="s">
        <v>831</v>
      </c>
      <c r="B305" s="36" t="s">
        <v>832</v>
      </c>
      <c r="C305" s="107" t="s">
        <v>1137</v>
      </c>
      <c r="D305" s="107" t="s">
        <v>1137</v>
      </c>
      <c r="E305" s="107" t="s">
        <v>1137</v>
      </c>
      <c r="F305" s="107" t="s">
        <v>1137</v>
      </c>
      <c r="G305" s="107" t="s">
        <v>1137</v>
      </c>
      <c r="H305" s="107" t="s">
        <v>1137</v>
      </c>
      <c r="I305" s="107" t="s">
        <v>1137</v>
      </c>
      <c r="J305" s="107" t="s">
        <v>1137</v>
      </c>
      <c r="K305" s="107" t="s">
        <v>1137</v>
      </c>
    </row>
    <row r="306" spans="1:11" ht="14.25" customHeight="1">
      <c r="A306" s="105" t="s">
        <v>833</v>
      </c>
      <c r="B306" s="36" t="s">
        <v>834</v>
      </c>
      <c r="C306" s="107">
        <v>191</v>
      </c>
      <c r="D306" s="107">
        <v>191</v>
      </c>
      <c r="E306" s="107">
        <v>0</v>
      </c>
      <c r="F306" s="107">
        <v>760</v>
      </c>
      <c r="G306" s="107">
        <v>260</v>
      </c>
      <c r="H306" s="107">
        <v>500</v>
      </c>
      <c r="I306" s="107">
        <v>0</v>
      </c>
      <c r="J306" s="107">
        <v>0</v>
      </c>
      <c r="K306" s="107">
        <v>0</v>
      </c>
    </row>
    <row r="307" spans="1:11" ht="14.25" customHeight="1">
      <c r="A307" s="105" t="s">
        <v>835</v>
      </c>
      <c r="B307" s="36" t="s">
        <v>836</v>
      </c>
      <c r="C307" s="107">
        <v>365</v>
      </c>
      <c r="D307" s="107">
        <v>0</v>
      </c>
      <c r="E307" s="107">
        <v>365</v>
      </c>
      <c r="F307" s="107">
        <v>0</v>
      </c>
      <c r="G307" s="107">
        <v>0</v>
      </c>
      <c r="H307" s="107">
        <v>0</v>
      </c>
      <c r="I307" s="107">
        <v>0</v>
      </c>
      <c r="J307" s="107">
        <v>0</v>
      </c>
      <c r="K307" s="107">
        <v>0</v>
      </c>
    </row>
    <row r="308" spans="1:11" ht="14.25" customHeight="1">
      <c r="A308" s="105" t="s">
        <v>837</v>
      </c>
      <c r="B308" s="36" t="s">
        <v>838</v>
      </c>
      <c r="C308" s="107" t="s">
        <v>1137</v>
      </c>
      <c r="D308" s="107" t="s">
        <v>1137</v>
      </c>
      <c r="E308" s="107" t="s">
        <v>1137</v>
      </c>
      <c r="F308" s="107" t="s">
        <v>1137</v>
      </c>
      <c r="G308" s="107" t="s">
        <v>1137</v>
      </c>
      <c r="H308" s="107" t="s">
        <v>1137</v>
      </c>
      <c r="I308" s="107" t="s">
        <v>1137</v>
      </c>
      <c r="J308" s="107" t="s">
        <v>1137</v>
      </c>
      <c r="K308" s="107" t="s">
        <v>1137</v>
      </c>
    </row>
    <row r="309" spans="1:11" ht="14.25" customHeight="1">
      <c r="A309" s="105" t="s">
        <v>839</v>
      </c>
      <c r="B309" s="36" t="s">
        <v>840</v>
      </c>
      <c r="C309" s="107" t="s">
        <v>1137</v>
      </c>
      <c r="D309" s="107" t="s">
        <v>1137</v>
      </c>
      <c r="E309" s="107" t="s">
        <v>1137</v>
      </c>
      <c r="F309" s="107" t="s">
        <v>1137</v>
      </c>
      <c r="G309" s="107" t="s">
        <v>1137</v>
      </c>
      <c r="H309" s="107" t="s">
        <v>1137</v>
      </c>
      <c r="I309" s="107" t="s">
        <v>1137</v>
      </c>
      <c r="J309" s="107" t="s">
        <v>1137</v>
      </c>
      <c r="K309" s="107" t="s">
        <v>1137</v>
      </c>
    </row>
    <row r="310" spans="1:11" ht="14.25" customHeight="1">
      <c r="A310" s="105" t="s">
        <v>841</v>
      </c>
      <c r="B310" s="36" t="s">
        <v>842</v>
      </c>
      <c r="C310" s="107" t="s">
        <v>1137</v>
      </c>
      <c r="D310" s="107" t="s">
        <v>1137</v>
      </c>
      <c r="E310" s="107" t="s">
        <v>1137</v>
      </c>
      <c r="F310" s="107" t="s">
        <v>1137</v>
      </c>
      <c r="G310" s="107" t="s">
        <v>1137</v>
      </c>
      <c r="H310" s="107" t="s">
        <v>1137</v>
      </c>
      <c r="I310" s="107" t="s">
        <v>1137</v>
      </c>
      <c r="J310" s="107" t="s">
        <v>1137</v>
      </c>
      <c r="K310" s="107" t="s">
        <v>1137</v>
      </c>
    </row>
    <row r="311" spans="1:11" ht="14.25" customHeight="1">
      <c r="A311" s="105" t="s">
        <v>843</v>
      </c>
      <c r="B311" s="36" t="s">
        <v>844</v>
      </c>
      <c r="C311" s="107">
        <v>2269</v>
      </c>
      <c r="D311" s="107">
        <v>94</v>
      </c>
      <c r="E311" s="107">
        <v>2175</v>
      </c>
      <c r="F311" s="107">
        <v>374</v>
      </c>
      <c r="G311" s="107">
        <v>0</v>
      </c>
      <c r="H311" s="107">
        <v>374</v>
      </c>
      <c r="I311" s="107">
        <v>0</v>
      </c>
      <c r="J311" s="107">
        <v>0</v>
      </c>
      <c r="K311" s="107">
        <v>0</v>
      </c>
    </row>
    <row r="312" spans="1:11" ht="14.25" customHeight="1">
      <c r="A312" s="105" t="s">
        <v>845</v>
      </c>
      <c r="B312" s="36" t="s">
        <v>846</v>
      </c>
      <c r="C312" s="107">
        <v>0</v>
      </c>
      <c r="D312" s="107">
        <v>0</v>
      </c>
      <c r="E312" s="107">
        <v>0</v>
      </c>
      <c r="F312" s="107">
        <v>786</v>
      </c>
      <c r="G312" s="107">
        <v>61</v>
      </c>
      <c r="H312" s="107">
        <v>725</v>
      </c>
      <c r="I312" s="107">
        <v>0</v>
      </c>
      <c r="J312" s="107">
        <v>0</v>
      </c>
      <c r="K312" s="107">
        <v>0</v>
      </c>
    </row>
    <row r="313" spans="1:11" ht="14.25" customHeight="1">
      <c r="A313" s="105" t="s">
        <v>847</v>
      </c>
      <c r="B313" s="36" t="s">
        <v>848</v>
      </c>
      <c r="C313" s="107">
        <v>34739</v>
      </c>
      <c r="D313" s="107">
        <v>7389</v>
      </c>
      <c r="E313" s="107">
        <v>27350</v>
      </c>
      <c r="F313" s="107">
        <v>3743</v>
      </c>
      <c r="G313" s="107">
        <v>618</v>
      </c>
      <c r="H313" s="107">
        <v>3125</v>
      </c>
      <c r="I313" s="107">
        <v>0</v>
      </c>
      <c r="J313" s="107">
        <v>0</v>
      </c>
      <c r="K313" s="107">
        <v>0</v>
      </c>
    </row>
    <row r="314" spans="1:11" ht="14.25" customHeight="1">
      <c r="A314" s="105">
        <v>2581</v>
      </c>
      <c r="B314" s="36" t="s">
        <v>850</v>
      </c>
      <c r="C314" s="107">
        <v>621</v>
      </c>
      <c r="D314" s="107">
        <v>232</v>
      </c>
      <c r="E314" s="107">
        <v>389</v>
      </c>
      <c r="F314" s="107">
        <v>3553</v>
      </c>
      <c r="G314" s="107">
        <v>1096</v>
      </c>
      <c r="H314" s="107">
        <v>2457</v>
      </c>
      <c r="I314" s="107">
        <v>656</v>
      </c>
      <c r="J314" s="107">
        <v>0</v>
      </c>
      <c r="K314" s="107">
        <v>656</v>
      </c>
    </row>
    <row r="315" spans="1:11" ht="14.25" customHeight="1">
      <c r="A315" s="105" t="s">
        <v>851</v>
      </c>
      <c r="B315" s="36" t="s">
        <v>852</v>
      </c>
      <c r="C315" s="107">
        <v>8580</v>
      </c>
      <c r="D315" s="107">
        <v>3105</v>
      </c>
      <c r="E315" s="107">
        <v>5475</v>
      </c>
      <c r="F315" s="107">
        <v>3240</v>
      </c>
      <c r="G315" s="107">
        <v>1477</v>
      </c>
      <c r="H315" s="107">
        <v>1763</v>
      </c>
      <c r="I315" s="107">
        <v>406</v>
      </c>
      <c r="J315" s="107">
        <v>318</v>
      </c>
      <c r="K315" s="107">
        <v>88</v>
      </c>
    </row>
    <row r="316" spans="1:11" ht="14.25" customHeight="1">
      <c r="A316" s="105" t="s">
        <v>853</v>
      </c>
      <c r="B316" s="36" t="s">
        <v>854</v>
      </c>
      <c r="C316" s="107">
        <v>365</v>
      </c>
      <c r="D316" s="107">
        <v>0</v>
      </c>
      <c r="E316" s="107">
        <v>365</v>
      </c>
      <c r="F316" s="107">
        <v>176</v>
      </c>
      <c r="G316" s="107">
        <v>34</v>
      </c>
      <c r="H316" s="107">
        <v>142</v>
      </c>
      <c r="I316" s="107">
        <v>0</v>
      </c>
      <c r="J316" s="107">
        <v>0</v>
      </c>
      <c r="K316" s="107">
        <v>0</v>
      </c>
    </row>
    <row r="317" spans="1:11" ht="14.25" customHeight="1">
      <c r="A317" s="117" t="s">
        <v>855</v>
      </c>
      <c r="B317" s="117" t="s">
        <v>856</v>
      </c>
      <c r="C317" s="342">
        <v>2190</v>
      </c>
      <c r="D317" s="342">
        <v>730</v>
      </c>
      <c r="E317" s="342">
        <v>1460</v>
      </c>
      <c r="F317" s="342">
        <v>2768</v>
      </c>
      <c r="G317" s="342">
        <v>472</v>
      </c>
      <c r="H317" s="342">
        <v>2296</v>
      </c>
      <c r="I317" s="342">
        <v>44</v>
      </c>
      <c r="J317" s="342">
        <v>0</v>
      </c>
      <c r="K317" s="342">
        <v>44</v>
      </c>
    </row>
    <row r="318" spans="1:11" ht="17.45" customHeight="1">
      <c r="A318" s="262" t="s">
        <v>247</v>
      </c>
    </row>
    <row r="319" spans="1:11" ht="17.45" customHeight="1"/>
    <row r="320" spans="1:11" ht="17.45" customHeight="1">
      <c r="A320" s="262" t="s">
        <v>1173</v>
      </c>
    </row>
    <row r="321" spans="1:1" ht="17.45" customHeight="1">
      <c r="A321" s="262" t="s">
        <v>1172</v>
      </c>
    </row>
    <row r="322" spans="1:1" ht="17.45" customHeight="1">
      <c r="A322" s="262"/>
    </row>
    <row r="323" spans="1:1">
      <c r="A323" s="313" t="s">
        <v>860</v>
      </c>
    </row>
  </sheetData>
  <mergeCells count="1">
    <mergeCell ref="A2:K3"/>
  </mergeCell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21"/>
  <sheetViews>
    <sheetView workbookViewId="0"/>
  </sheetViews>
  <sheetFormatPr defaultColWidth="9.33203125" defaultRowHeight="13.5"/>
  <cols>
    <col min="1" max="1" width="11.33203125" style="23" customWidth="1"/>
    <col min="2" max="2" width="21.83203125" style="23" customWidth="1"/>
    <col min="3" max="4" width="11.33203125" style="23" customWidth="1"/>
    <col min="5" max="5" width="12.83203125" style="23" customWidth="1"/>
    <col min="6" max="6" width="14.83203125" style="23" customWidth="1"/>
    <col min="7" max="7" width="13.33203125" style="23" customWidth="1"/>
    <col min="8" max="8" width="11.33203125" style="23" customWidth="1"/>
    <col min="9" max="9" width="14.83203125" style="23" customWidth="1"/>
    <col min="10" max="10" width="14" style="23" customWidth="1"/>
    <col min="11" max="11" width="13.5" style="23" customWidth="1"/>
    <col min="12" max="16384" width="9.33203125" style="23"/>
  </cols>
  <sheetData>
    <row r="1" spans="1:11">
      <c r="A1" s="251" t="s">
        <v>1047</v>
      </c>
    </row>
    <row r="2" spans="1:11" ht="17.25">
      <c r="A2" s="97" t="s">
        <v>1154</v>
      </c>
      <c r="B2" s="120"/>
      <c r="C2" s="120"/>
      <c r="D2" s="120"/>
      <c r="E2" s="120"/>
      <c r="F2" s="120"/>
      <c r="G2" s="120"/>
      <c r="H2" s="120"/>
      <c r="I2" s="120"/>
      <c r="J2" s="120"/>
      <c r="K2" s="120"/>
    </row>
    <row r="3" spans="1:11" ht="17.25">
      <c r="A3" s="74" t="s">
        <v>1186</v>
      </c>
      <c r="B3" s="74"/>
      <c r="C3" s="74"/>
      <c r="D3" s="74"/>
      <c r="E3" s="74"/>
      <c r="F3" s="74"/>
      <c r="G3" s="74"/>
      <c r="H3" s="74"/>
      <c r="I3" s="74"/>
      <c r="J3" s="74"/>
      <c r="K3" s="74"/>
    </row>
    <row r="4" spans="1:11" ht="65.45" customHeight="1">
      <c r="A4" s="119" t="s">
        <v>867</v>
      </c>
      <c r="B4" s="119" t="s">
        <v>859</v>
      </c>
      <c r="C4" s="276" t="s">
        <v>881</v>
      </c>
      <c r="D4" s="276" t="s">
        <v>882</v>
      </c>
      <c r="E4" s="125" t="s">
        <v>1084</v>
      </c>
      <c r="F4" s="125" t="s">
        <v>884</v>
      </c>
      <c r="G4" s="125" t="s">
        <v>883</v>
      </c>
      <c r="H4" s="276" t="s">
        <v>885</v>
      </c>
      <c r="I4" s="125" t="s">
        <v>1083</v>
      </c>
      <c r="J4" s="125" t="s">
        <v>1054</v>
      </c>
      <c r="K4" s="125" t="s">
        <v>886</v>
      </c>
    </row>
    <row r="5" spans="1:11" ht="14.25" customHeight="1">
      <c r="A5" s="124"/>
      <c r="B5" s="124" t="s">
        <v>255</v>
      </c>
      <c r="C5" s="343">
        <v>559180</v>
      </c>
      <c r="D5" s="343">
        <v>146638</v>
      </c>
      <c r="E5" s="343">
        <v>24064</v>
      </c>
      <c r="F5" s="343">
        <v>117756</v>
      </c>
      <c r="G5" s="343">
        <v>4818</v>
      </c>
      <c r="H5" s="343">
        <v>412542</v>
      </c>
      <c r="I5" s="343">
        <v>67663</v>
      </c>
      <c r="J5" s="343">
        <v>333875</v>
      </c>
      <c r="K5" s="343">
        <v>11004</v>
      </c>
    </row>
    <row r="6" spans="1:11" s="26" customFormat="1" ht="14.25" customHeight="1">
      <c r="A6" s="312"/>
      <c r="B6" s="80" t="s">
        <v>256</v>
      </c>
      <c r="C6" s="344">
        <v>88348</v>
      </c>
      <c r="D6" s="344">
        <v>24122</v>
      </c>
      <c r="E6" s="344">
        <v>944</v>
      </c>
      <c r="F6" s="344">
        <v>23080</v>
      </c>
      <c r="G6" s="344">
        <v>98</v>
      </c>
      <c r="H6" s="344">
        <v>64226</v>
      </c>
      <c r="I6" s="344">
        <v>2732</v>
      </c>
      <c r="J6" s="344">
        <v>60650</v>
      </c>
      <c r="K6" s="344">
        <v>844</v>
      </c>
    </row>
    <row r="7" spans="1:11" ht="14.25" customHeight="1">
      <c r="A7" s="99" t="s">
        <v>257</v>
      </c>
      <c r="B7" s="121" t="s">
        <v>258</v>
      </c>
      <c r="C7" s="345">
        <v>2376</v>
      </c>
      <c r="D7" s="345">
        <v>723</v>
      </c>
      <c r="E7" s="345">
        <v>0</v>
      </c>
      <c r="F7" s="345">
        <v>723</v>
      </c>
      <c r="G7" s="345">
        <v>0</v>
      </c>
      <c r="H7" s="345">
        <v>1653</v>
      </c>
      <c r="I7" s="345">
        <v>0</v>
      </c>
      <c r="J7" s="345">
        <v>1653</v>
      </c>
      <c r="K7" s="345">
        <v>0</v>
      </c>
    </row>
    <row r="8" spans="1:11" ht="14.25" customHeight="1">
      <c r="A8" s="101" t="s">
        <v>259</v>
      </c>
      <c r="B8" s="122" t="s">
        <v>260</v>
      </c>
      <c r="C8" s="346">
        <v>1286</v>
      </c>
      <c r="D8" s="346">
        <v>232</v>
      </c>
      <c r="E8" s="346">
        <v>0</v>
      </c>
      <c r="F8" s="346">
        <v>232</v>
      </c>
      <c r="G8" s="346">
        <v>0</v>
      </c>
      <c r="H8" s="346">
        <v>1054</v>
      </c>
      <c r="I8" s="346">
        <v>0</v>
      </c>
      <c r="J8" s="346">
        <v>1054</v>
      </c>
      <c r="K8" s="346">
        <v>0</v>
      </c>
    </row>
    <row r="9" spans="1:11" ht="14.25" customHeight="1">
      <c r="A9" s="99" t="s">
        <v>261</v>
      </c>
      <c r="B9" s="121" t="s">
        <v>262</v>
      </c>
      <c r="C9" s="345">
        <v>1878</v>
      </c>
      <c r="D9" s="345">
        <v>175</v>
      </c>
      <c r="E9" s="345">
        <v>0</v>
      </c>
      <c r="F9" s="345">
        <v>175</v>
      </c>
      <c r="G9" s="345">
        <v>0</v>
      </c>
      <c r="H9" s="345">
        <v>1703</v>
      </c>
      <c r="I9" s="345">
        <v>0</v>
      </c>
      <c r="J9" s="345">
        <v>1703</v>
      </c>
      <c r="K9" s="345">
        <v>0</v>
      </c>
    </row>
    <row r="10" spans="1:11" ht="14.25" customHeight="1">
      <c r="A10" s="101" t="s">
        <v>263</v>
      </c>
      <c r="B10" s="122" t="s">
        <v>264</v>
      </c>
      <c r="C10" s="346">
        <v>7</v>
      </c>
      <c r="D10" s="346" t="s">
        <v>1136</v>
      </c>
      <c r="E10" s="346">
        <v>0</v>
      </c>
      <c r="F10" s="346" t="s">
        <v>1136</v>
      </c>
      <c r="G10" s="346">
        <v>0</v>
      </c>
      <c r="H10" s="346" t="s">
        <v>1136</v>
      </c>
      <c r="I10" s="346">
        <v>0</v>
      </c>
      <c r="J10" s="346" t="s">
        <v>1136</v>
      </c>
      <c r="K10" s="346">
        <v>0</v>
      </c>
    </row>
    <row r="11" spans="1:11" ht="14.25" customHeight="1">
      <c r="A11" s="99" t="s">
        <v>265</v>
      </c>
      <c r="B11" s="121" t="s">
        <v>266</v>
      </c>
      <c r="C11" s="345">
        <v>1202</v>
      </c>
      <c r="D11" s="345">
        <v>236</v>
      </c>
      <c r="E11" s="345">
        <v>0</v>
      </c>
      <c r="F11" s="345">
        <v>236</v>
      </c>
      <c r="G11" s="345">
        <v>0</v>
      </c>
      <c r="H11" s="345">
        <v>966</v>
      </c>
      <c r="I11" s="345">
        <v>0</v>
      </c>
      <c r="J11" s="345">
        <v>966</v>
      </c>
      <c r="K11" s="345">
        <v>0</v>
      </c>
    </row>
    <row r="12" spans="1:11" ht="14.25" customHeight="1">
      <c r="A12" s="101" t="s">
        <v>267</v>
      </c>
      <c r="B12" s="122" t="s">
        <v>268</v>
      </c>
      <c r="C12" s="346">
        <v>1062</v>
      </c>
      <c r="D12" s="346">
        <v>612</v>
      </c>
      <c r="E12" s="346">
        <v>47</v>
      </c>
      <c r="F12" s="346">
        <v>565</v>
      </c>
      <c r="G12" s="346">
        <v>0</v>
      </c>
      <c r="H12" s="346">
        <v>450</v>
      </c>
      <c r="I12" s="346">
        <v>0</v>
      </c>
      <c r="J12" s="346">
        <v>450</v>
      </c>
      <c r="K12" s="346">
        <v>0</v>
      </c>
    </row>
    <row r="13" spans="1:11" ht="14.25" customHeight="1">
      <c r="A13" s="99" t="s">
        <v>269</v>
      </c>
      <c r="B13" s="121" t="s">
        <v>270</v>
      </c>
      <c r="C13" s="345">
        <v>2693</v>
      </c>
      <c r="D13" s="345">
        <v>641</v>
      </c>
      <c r="E13" s="345">
        <v>0</v>
      </c>
      <c r="F13" s="345">
        <v>641</v>
      </c>
      <c r="G13" s="345">
        <v>0</v>
      </c>
      <c r="H13" s="345">
        <v>2052</v>
      </c>
      <c r="I13" s="345">
        <v>0</v>
      </c>
      <c r="J13" s="345">
        <v>2052</v>
      </c>
      <c r="K13" s="345">
        <v>0</v>
      </c>
    </row>
    <row r="14" spans="1:11" ht="14.25" customHeight="1">
      <c r="A14" s="101" t="s">
        <v>271</v>
      </c>
      <c r="B14" s="122" t="s">
        <v>272</v>
      </c>
      <c r="C14" s="346">
        <v>2211</v>
      </c>
      <c r="D14" s="346">
        <v>458</v>
      </c>
      <c r="E14" s="346">
        <v>0</v>
      </c>
      <c r="F14" s="346">
        <v>458</v>
      </c>
      <c r="G14" s="346">
        <v>0</v>
      </c>
      <c r="H14" s="346">
        <v>1753</v>
      </c>
      <c r="I14" s="346">
        <v>0</v>
      </c>
      <c r="J14" s="346">
        <v>1753</v>
      </c>
      <c r="K14" s="346">
        <v>0</v>
      </c>
    </row>
    <row r="15" spans="1:11" ht="14.25" customHeight="1">
      <c r="A15" s="99" t="s">
        <v>273</v>
      </c>
      <c r="B15" s="121" t="s">
        <v>274</v>
      </c>
      <c r="C15" s="345">
        <v>185</v>
      </c>
      <c r="D15" s="345">
        <v>109</v>
      </c>
      <c r="E15" s="345">
        <v>0</v>
      </c>
      <c r="F15" s="345">
        <v>109</v>
      </c>
      <c r="G15" s="345">
        <v>0</v>
      </c>
      <c r="H15" s="345">
        <v>76</v>
      </c>
      <c r="I15" s="345">
        <v>0</v>
      </c>
      <c r="J15" s="345">
        <v>76</v>
      </c>
      <c r="K15" s="345">
        <v>0</v>
      </c>
    </row>
    <row r="16" spans="1:11" ht="14.25" customHeight="1">
      <c r="A16" s="101" t="s">
        <v>275</v>
      </c>
      <c r="B16" s="122" t="s">
        <v>276</v>
      </c>
      <c r="C16" s="346">
        <v>2747</v>
      </c>
      <c r="D16" s="346">
        <v>566</v>
      </c>
      <c r="E16" s="346">
        <v>0</v>
      </c>
      <c r="F16" s="346">
        <v>566</v>
      </c>
      <c r="G16" s="346">
        <v>0</v>
      </c>
      <c r="H16" s="346">
        <v>2181</v>
      </c>
      <c r="I16" s="346">
        <v>0</v>
      </c>
      <c r="J16" s="346">
        <v>1995</v>
      </c>
      <c r="K16" s="346">
        <v>186</v>
      </c>
    </row>
    <row r="17" spans="1:14" ht="14.25" customHeight="1">
      <c r="A17" s="99" t="s">
        <v>277</v>
      </c>
      <c r="B17" s="121" t="s">
        <v>278</v>
      </c>
      <c r="C17" s="345" t="s">
        <v>1137</v>
      </c>
      <c r="D17" s="345" t="s">
        <v>1137</v>
      </c>
      <c r="E17" s="345" t="s">
        <v>1137</v>
      </c>
      <c r="F17" s="345" t="s">
        <v>1137</v>
      </c>
      <c r="G17" s="345" t="s">
        <v>1137</v>
      </c>
      <c r="H17" s="345" t="s">
        <v>1137</v>
      </c>
      <c r="I17" s="345" t="s">
        <v>1137</v>
      </c>
      <c r="J17" s="345" t="s">
        <v>1137</v>
      </c>
      <c r="K17" s="345" t="s">
        <v>1137</v>
      </c>
    </row>
    <row r="18" spans="1:14" ht="14.25" customHeight="1">
      <c r="A18" s="101" t="s">
        <v>279</v>
      </c>
      <c r="B18" s="122" t="s">
        <v>280</v>
      </c>
      <c r="C18" s="346">
        <v>4303</v>
      </c>
      <c r="D18" s="346">
        <v>1565</v>
      </c>
      <c r="E18" s="346">
        <v>0</v>
      </c>
      <c r="F18" s="346">
        <v>1565</v>
      </c>
      <c r="G18" s="346">
        <v>0</v>
      </c>
      <c r="H18" s="346">
        <v>2738</v>
      </c>
      <c r="I18" s="346">
        <v>0</v>
      </c>
      <c r="J18" s="346">
        <v>2738</v>
      </c>
      <c r="K18" s="346">
        <v>0</v>
      </c>
    </row>
    <row r="19" spans="1:14" ht="14.25" customHeight="1">
      <c r="A19" s="99" t="s">
        <v>281</v>
      </c>
      <c r="B19" s="121" t="s">
        <v>282</v>
      </c>
      <c r="C19" s="345">
        <v>262</v>
      </c>
      <c r="D19" s="345">
        <v>150</v>
      </c>
      <c r="E19" s="345">
        <v>0</v>
      </c>
      <c r="F19" s="345">
        <v>150</v>
      </c>
      <c r="G19" s="345">
        <v>0</v>
      </c>
      <c r="H19" s="345">
        <v>112</v>
      </c>
      <c r="I19" s="345">
        <v>0</v>
      </c>
      <c r="J19" s="345">
        <v>112</v>
      </c>
      <c r="K19" s="345">
        <v>0</v>
      </c>
      <c r="N19" s="262"/>
    </row>
    <row r="20" spans="1:14" ht="14.25" customHeight="1">
      <c r="A20" s="101" t="s">
        <v>283</v>
      </c>
      <c r="B20" s="122" t="s">
        <v>284</v>
      </c>
      <c r="C20" s="346">
        <v>1551</v>
      </c>
      <c r="D20" s="346">
        <v>295</v>
      </c>
      <c r="E20" s="346">
        <v>70</v>
      </c>
      <c r="F20" s="346">
        <v>225</v>
      </c>
      <c r="G20" s="346">
        <v>0</v>
      </c>
      <c r="H20" s="346">
        <v>1256</v>
      </c>
      <c r="I20" s="346">
        <v>0</v>
      </c>
      <c r="J20" s="346">
        <v>1256</v>
      </c>
      <c r="K20" s="346">
        <v>0</v>
      </c>
    </row>
    <row r="21" spans="1:14" ht="14.25" customHeight="1">
      <c r="A21" s="99" t="s">
        <v>285</v>
      </c>
      <c r="B21" s="121" t="s">
        <v>286</v>
      </c>
      <c r="C21" s="345">
        <v>4010</v>
      </c>
      <c r="D21" s="345">
        <v>917</v>
      </c>
      <c r="E21" s="345">
        <v>94</v>
      </c>
      <c r="F21" s="345">
        <v>823</v>
      </c>
      <c r="G21" s="345">
        <v>0</v>
      </c>
      <c r="H21" s="345">
        <v>3093</v>
      </c>
      <c r="I21" s="345">
        <v>425</v>
      </c>
      <c r="J21" s="345">
        <v>2668</v>
      </c>
      <c r="K21" s="345">
        <v>0</v>
      </c>
    </row>
    <row r="22" spans="1:14" ht="14.25" customHeight="1">
      <c r="A22" s="101" t="s">
        <v>287</v>
      </c>
      <c r="B22" s="122" t="s">
        <v>288</v>
      </c>
      <c r="C22" s="346">
        <v>5004</v>
      </c>
      <c r="D22" s="346">
        <v>2382</v>
      </c>
      <c r="E22" s="346">
        <v>0</v>
      </c>
      <c r="F22" s="346">
        <v>2382</v>
      </c>
      <c r="G22" s="346">
        <v>0</v>
      </c>
      <c r="H22" s="346">
        <v>2622</v>
      </c>
      <c r="I22" s="346">
        <v>60</v>
      </c>
      <c r="J22" s="346">
        <v>2562</v>
      </c>
      <c r="K22" s="346">
        <v>0</v>
      </c>
    </row>
    <row r="23" spans="1:14" ht="14.25" customHeight="1">
      <c r="A23" s="99" t="s">
        <v>289</v>
      </c>
      <c r="B23" s="121" t="s">
        <v>290</v>
      </c>
      <c r="C23" s="345">
        <v>10661</v>
      </c>
      <c r="D23" s="345">
        <v>3937</v>
      </c>
      <c r="E23" s="345">
        <v>102</v>
      </c>
      <c r="F23" s="345">
        <v>3835</v>
      </c>
      <c r="G23" s="345">
        <v>0</v>
      </c>
      <c r="H23" s="345">
        <v>6724</v>
      </c>
      <c r="I23" s="345" t="s">
        <v>1136</v>
      </c>
      <c r="J23" s="345" t="s">
        <v>1136</v>
      </c>
      <c r="K23" s="345">
        <v>0</v>
      </c>
    </row>
    <row r="24" spans="1:14" ht="14.25" customHeight="1">
      <c r="A24" s="101" t="s">
        <v>291</v>
      </c>
      <c r="B24" s="122" t="s">
        <v>292</v>
      </c>
      <c r="C24" s="346">
        <v>4798</v>
      </c>
      <c r="D24" s="346">
        <v>480</v>
      </c>
      <c r="E24" s="346">
        <v>0</v>
      </c>
      <c r="F24" s="346">
        <v>480</v>
      </c>
      <c r="G24" s="346">
        <v>0</v>
      </c>
      <c r="H24" s="346">
        <v>4318</v>
      </c>
      <c r="I24" s="346">
        <v>0</v>
      </c>
      <c r="J24" s="346">
        <v>4318</v>
      </c>
      <c r="K24" s="346">
        <v>0</v>
      </c>
    </row>
    <row r="25" spans="1:14" ht="14.25" customHeight="1">
      <c r="A25" s="99" t="s">
        <v>293</v>
      </c>
      <c r="B25" s="121" t="s">
        <v>294</v>
      </c>
      <c r="C25" s="345" t="s">
        <v>1137</v>
      </c>
      <c r="D25" s="345" t="s">
        <v>1137</v>
      </c>
      <c r="E25" s="345" t="s">
        <v>1137</v>
      </c>
      <c r="F25" s="345" t="s">
        <v>1137</v>
      </c>
      <c r="G25" s="345" t="s">
        <v>1137</v>
      </c>
      <c r="H25" s="345" t="s">
        <v>1137</v>
      </c>
      <c r="I25" s="345" t="s">
        <v>1137</v>
      </c>
      <c r="J25" s="345" t="s">
        <v>1137</v>
      </c>
      <c r="K25" s="345" t="s">
        <v>1137</v>
      </c>
    </row>
    <row r="26" spans="1:14" ht="14.25" customHeight="1">
      <c r="A26" s="101" t="s">
        <v>295</v>
      </c>
      <c r="B26" s="122" t="s">
        <v>296</v>
      </c>
      <c r="C26" s="346">
        <v>2134</v>
      </c>
      <c r="D26" s="346">
        <v>576</v>
      </c>
      <c r="E26" s="346">
        <v>0</v>
      </c>
      <c r="F26" s="346">
        <v>576</v>
      </c>
      <c r="G26" s="346">
        <v>0</v>
      </c>
      <c r="H26" s="346">
        <v>1558</v>
      </c>
      <c r="I26" s="346" t="s">
        <v>1136</v>
      </c>
      <c r="J26" s="346" t="s">
        <v>1136</v>
      </c>
      <c r="K26" s="346">
        <v>0</v>
      </c>
    </row>
    <row r="27" spans="1:14" ht="14.25" customHeight="1">
      <c r="A27" s="99" t="s">
        <v>297</v>
      </c>
      <c r="B27" s="121" t="s">
        <v>298</v>
      </c>
      <c r="C27" s="345">
        <v>175</v>
      </c>
      <c r="D27" s="345">
        <v>0</v>
      </c>
      <c r="E27" s="345">
        <v>0</v>
      </c>
      <c r="F27" s="345">
        <v>0</v>
      </c>
      <c r="G27" s="345">
        <v>0</v>
      </c>
      <c r="H27" s="345">
        <v>175</v>
      </c>
      <c r="I27" s="345">
        <v>86</v>
      </c>
      <c r="J27" s="345">
        <v>89</v>
      </c>
      <c r="K27" s="345">
        <v>0</v>
      </c>
    </row>
    <row r="28" spans="1:14" ht="14.25" customHeight="1">
      <c r="A28" s="101" t="s">
        <v>299</v>
      </c>
      <c r="B28" s="122" t="s">
        <v>300</v>
      </c>
      <c r="C28" s="346">
        <v>6147</v>
      </c>
      <c r="D28" s="346">
        <v>1435</v>
      </c>
      <c r="E28" s="346">
        <v>226</v>
      </c>
      <c r="F28" s="346">
        <v>1209</v>
      </c>
      <c r="G28" s="346">
        <v>0</v>
      </c>
      <c r="H28" s="346">
        <v>4712</v>
      </c>
      <c r="I28" s="346">
        <v>312</v>
      </c>
      <c r="J28" s="346">
        <v>3742</v>
      </c>
      <c r="K28" s="346">
        <v>658</v>
      </c>
    </row>
    <row r="29" spans="1:14" ht="14.25" customHeight="1">
      <c r="A29" s="99" t="s">
        <v>301</v>
      </c>
      <c r="B29" s="121" t="s">
        <v>302</v>
      </c>
      <c r="C29" s="345">
        <v>8</v>
      </c>
      <c r="D29" s="345" t="s">
        <v>1136</v>
      </c>
      <c r="E29" s="345">
        <v>0</v>
      </c>
      <c r="F29" s="345" t="s">
        <v>1136</v>
      </c>
      <c r="G29" s="345">
        <v>0</v>
      </c>
      <c r="H29" s="345" t="s">
        <v>1136</v>
      </c>
      <c r="I29" s="345">
        <v>0</v>
      </c>
      <c r="J29" s="345" t="s">
        <v>1136</v>
      </c>
      <c r="K29" s="345">
        <v>0</v>
      </c>
    </row>
    <row r="30" spans="1:14" ht="14.25" customHeight="1">
      <c r="A30" s="101" t="s">
        <v>303</v>
      </c>
      <c r="B30" s="122" t="s">
        <v>304</v>
      </c>
      <c r="C30" s="346">
        <v>5886</v>
      </c>
      <c r="D30" s="346">
        <v>1265</v>
      </c>
      <c r="E30" s="346">
        <v>36</v>
      </c>
      <c r="F30" s="346">
        <v>1131</v>
      </c>
      <c r="G30" s="346">
        <v>98</v>
      </c>
      <c r="H30" s="346">
        <v>4621</v>
      </c>
      <c r="I30" s="346">
        <v>24</v>
      </c>
      <c r="J30" s="346">
        <v>4597</v>
      </c>
      <c r="K30" s="346">
        <v>0</v>
      </c>
    </row>
    <row r="31" spans="1:14" ht="14.25" customHeight="1">
      <c r="A31" s="99" t="s">
        <v>305</v>
      </c>
      <c r="B31" s="121" t="s">
        <v>306</v>
      </c>
      <c r="C31" s="345">
        <v>2748</v>
      </c>
      <c r="D31" s="345">
        <v>1310</v>
      </c>
      <c r="E31" s="345">
        <v>8</v>
      </c>
      <c r="F31" s="345">
        <v>1302</v>
      </c>
      <c r="G31" s="345">
        <v>0</v>
      </c>
      <c r="H31" s="345">
        <v>1438</v>
      </c>
      <c r="I31" s="345">
        <v>28</v>
      </c>
      <c r="J31" s="345">
        <v>1410</v>
      </c>
      <c r="K31" s="345">
        <v>0</v>
      </c>
    </row>
    <row r="32" spans="1:14" ht="14.25" customHeight="1">
      <c r="A32" s="101" t="s">
        <v>307</v>
      </c>
      <c r="B32" s="122" t="s">
        <v>308</v>
      </c>
      <c r="C32" s="346">
        <v>4460</v>
      </c>
      <c r="D32" s="346">
        <v>988</v>
      </c>
      <c r="E32" s="346">
        <v>237</v>
      </c>
      <c r="F32" s="346">
        <v>751</v>
      </c>
      <c r="G32" s="346">
        <v>0</v>
      </c>
      <c r="H32" s="346">
        <v>3472</v>
      </c>
      <c r="I32" s="346">
        <v>559</v>
      </c>
      <c r="J32" s="346">
        <v>2913</v>
      </c>
      <c r="K32" s="346">
        <v>0</v>
      </c>
    </row>
    <row r="33" spans="1:11" s="26" customFormat="1" ht="14.25" customHeight="1">
      <c r="A33" s="80"/>
      <c r="B33" s="80" t="s">
        <v>309</v>
      </c>
      <c r="C33" s="344">
        <v>24281</v>
      </c>
      <c r="D33" s="344">
        <v>5482</v>
      </c>
      <c r="E33" s="344">
        <v>218</v>
      </c>
      <c r="F33" s="344">
        <v>5264</v>
      </c>
      <c r="G33" s="344">
        <v>0</v>
      </c>
      <c r="H33" s="344">
        <v>18799</v>
      </c>
      <c r="I33" s="344">
        <v>92</v>
      </c>
      <c r="J33" s="344">
        <v>18546</v>
      </c>
      <c r="K33" s="344">
        <v>161</v>
      </c>
    </row>
    <row r="34" spans="1:11" ht="14.25" customHeight="1">
      <c r="A34" s="101" t="s">
        <v>310</v>
      </c>
      <c r="B34" s="122" t="s">
        <v>311</v>
      </c>
      <c r="C34" s="346">
        <v>13</v>
      </c>
      <c r="D34" s="346">
        <v>6</v>
      </c>
      <c r="E34" s="346">
        <v>0</v>
      </c>
      <c r="F34" s="346">
        <v>6</v>
      </c>
      <c r="G34" s="346">
        <v>0</v>
      </c>
      <c r="H34" s="346">
        <v>7</v>
      </c>
      <c r="I34" s="346">
        <v>0</v>
      </c>
      <c r="J34" s="346">
        <v>7</v>
      </c>
      <c r="K34" s="346">
        <v>0</v>
      </c>
    </row>
    <row r="35" spans="1:11" ht="14.25" customHeight="1">
      <c r="A35" s="99" t="s">
        <v>312</v>
      </c>
      <c r="B35" s="121" t="s">
        <v>313</v>
      </c>
      <c r="C35" s="345">
        <v>242</v>
      </c>
      <c r="D35" s="345">
        <v>59</v>
      </c>
      <c r="E35" s="345">
        <v>0</v>
      </c>
      <c r="F35" s="345">
        <v>59</v>
      </c>
      <c r="G35" s="345">
        <v>0</v>
      </c>
      <c r="H35" s="345">
        <v>183</v>
      </c>
      <c r="I35" s="345">
        <v>0</v>
      </c>
      <c r="J35" s="345">
        <v>183</v>
      </c>
      <c r="K35" s="345">
        <v>0</v>
      </c>
    </row>
    <row r="36" spans="1:11" ht="14.25" customHeight="1">
      <c r="A36" s="101" t="s">
        <v>314</v>
      </c>
      <c r="B36" s="122" t="s">
        <v>315</v>
      </c>
      <c r="C36" s="346">
        <v>947</v>
      </c>
      <c r="D36" s="346">
        <v>348</v>
      </c>
      <c r="E36" s="346">
        <v>0</v>
      </c>
      <c r="F36" s="346">
        <v>348</v>
      </c>
      <c r="G36" s="346">
        <v>0</v>
      </c>
      <c r="H36" s="346">
        <v>599</v>
      </c>
      <c r="I36" s="346">
        <v>0</v>
      </c>
      <c r="J36" s="346">
        <v>599</v>
      </c>
      <c r="K36" s="346">
        <v>0</v>
      </c>
    </row>
    <row r="37" spans="1:11" ht="14.25" customHeight="1">
      <c r="A37" s="99" t="s">
        <v>316</v>
      </c>
      <c r="B37" s="121" t="s">
        <v>317</v>
      </c>
      <c r="C37" s="345">
        <v>1179</v>
      </c>
      <c r="D37" s="345">
        <v>320</v>
      </c>
      <c r="E37" s="345">
        <v>0</v>
      </c>
      <c r="F37" s="345">
        <v>320</v>
      </c>
      <c r="G37" s="345">
        <v>0</v>
      </c>
      <c r="H37" s="345">
        <v>859</v>
      </c>
      <c r="I37" s="345">
        <v>0</v>
      </c>
      <c r="J37" s="345">
        <v>859</v>
      </c>
      <c r="K37" s="345">
        <v>0</v>
      </c>
    </row>
    <row r="38" spans="1:11" ht="14.25" customHeight="1">
      <c r="A38" s="101" t="s">
        <v>318</v>
      </c>
      <c r="B38" s="122" t="s">
        <v>319</v>
      </c>
      <c r="C38" s="346">
        <v>2516</v>
      </c>
      <c r="D38" s="346">
        <v>1138</v>
      </c>
      <c r="E38" s="346">
        <v>0</v>
      </c>
      <c r="F38" s="346">
        <v>1138</v>
      </c>
      <c r="G38" s="346">
        <v>0</v>
      </c>
      <c r="H38" s="346">
        <v>1378</v>
      </c>
      <c r="I38" s="346">
        <v>0</v>
      </c>
      <c r="J38" s="346">
        <v>1378</v>
      </c>
      <c r="K38" s="346">
        <v>0</v>
      </c>
    </row>
    <row r="39" spans="1:11" ht="14.25" customHeight="1">
      <c r="A39" s="99" t="s">
        <v>320</v>
      </c>
      <c r="B39" s="121" t="s">
        <v>321</v>
      </c>
      <c r="C39" s="345">
        <v>14098</v>
      </c>
      <c r="D39" s="345">
        <v>2537</v>
      </c>
      <c r="E39" s="345">
        <v>218</v>
      </c>
      <c r="F39" s="345">
        <v>2319</v>
      </c>
      <c r="G39" s="345">
        <v>0</v>
      </c>
      <c r="H39" s="345">
        <v>11561</v>
      </c>
      <c r="I39" s="345">
        <v>92</v>
      </c>
      <c r="J39" s="345">
        <v>11308</v>
      </c>
      <c r="K39" s="345">
        <v>161</v>
      </c>
    </row>
    <row r="40" spans="1:11" ht="14.25" customHeight="1">
      <c r="A40" s="101" t="s">
        <v>322</v>
      </c>
      <c r="B40" s="122" t="s">
        <v>323</v>
      </c>
      <c r="C40" s="346">
        <v>5030</v>
      </c>
      <c r="D40" s="346">
        <v>1014</v>
      </c>
      <c r="E40" s="346">
        <v>0</v>
      </c>
      <c r="F40" s="346">
        <v>1014</v>
      </c>
      <c r="G40" s="346">
        <v>0</v>
      </c>
      <c r="H40" s="346">
        <v>4016</v>
      </c>
      <c r="I40" s="346">
        <v>0</v>
      </c>
      <c r="J40" s="346">
        <v>4016</v>
      </c>
      <c r="K40" s="346">
        <v>0</v>
      </c>
    </row>
    <row r="41" spans="1:11" ht="14.25" customHeight="1">
      <c r="A41" s="99" t="s">
        <v>324</v>
      </c>
      <c r="B41" s="121" t="s">
        <v>325</v>
      </c>
      <c r="C41" s="345">
        <v>256</v>
      </c>
      <c r="D41" s="345">
        <v>60</v>
      </c>
      <c r="E41" s="345">
        <v>0</v>
      </c>
      <c r="F41" s="345">
        <v>60</v>
      </c>
      <c r="G41" s="345">
        <v>0</v>
      </c>
      <c r="H41" s="345">
        <v>196</v>
      </c>
      <c r="I41" s="345">
        <v>0</v>
      </c>
      <c r="J41" s="345">
        <v>196</v>
      </c>
      <c r="K41" s="345">
        <v>0</v>
      </c>
    </row>
    <row r="42" spans="1:11" s="26" customFormat="1" ht="14.25" customHeight="1">
      <c r="A42" s="80"/>
      <c r="B42" s="80" t="s">
        <v>326</v>
      </c>
      <c r="C42" s="344">
        <v>26974</v>
      </c>
      <c r="D42" s="344">
        <v>6634</v>
      </c>
      <c r="E42" s="344">
        <v>1880</v>
      </c>
      <c r="F42" s="344">
        <v>4520</v>
      </c>
      <c r="G42" s="344">
        <v>234</v>
      </c>
      <c r="H42" s="344">
        <v>20340</v>
      </c>
      <c r="I42" s="344">
        <v>7600</v>
      </c>
      <c r="J42" s="344">
        <v>12325</v>
      </c>
      <c r="K42" s="344">
        <v>415</v>
      </c>
    </row>
    <row r="43" spans="1:11" ht="14.25" customHeight="1">
      <c r="A43" s="99" t="s">
        <v>327</v>
      </c>
      <c r="B43" s="121" t="s">
        <v>328</v>
      </c>
      <c r="C43" s="345">
        <v>678</v>
      </c>
      <c r="D43" s="345">
        <v>341</v>
      </c>
      <c r="E43" s="345">
        <v>44</v>
      </c>
      <c r="F43" s="345">
        <v>297</v>
      </c>
      <c r="G43" s="345">
        <v>0</v>
      </c>
      <c r="H43" s="345">
        <v>337</v>
      </c>
      <c r="I43" s="345">
        <v>193</v>
      </c>
      <c r="J43" s="345">
        <v>144</v>
      </c>
      <c r="K43" s="345">
        <v>0</v>
      </c>
    </row>
    <row r="44" spans="1:11" ht="14.25" customHeight="1">
      <c r="A44" s="101" t="s">
        <v>329</v>
      </c>
      <c r="B44" s="122" t="s">
        <v>330</v>
      </c>
      <c r="C44" s="346">
        <v>471</v>
      </c>
      <c r="D44" s="346">
        <v>56</v>
      </c>
      <c r="E44" s="346">
        <v>0</v>
      </c>
      <c r="F44" s="346">
        <v>56</v>
      </c>
      <c r="G44" s="346">
        <v>0</v>
      </c>
      <c r="H44" s="346">
        <v>415</v>
      </c>
      <c r="I44" s="346">
        <v>0</v>
      </c>
      <c r="J44" s="346">
        <v>415</v>
      </c>
      <c r="K44" s="346">
        <v>0</v>
      </c>
    </row>
    <row r="45" spans="1:11" ht="14.25" customHeight="1">
      <c r="A45" s="99" t="s">
        <v>331</v>
      </c>
      <c r="B45" s="121" t="s">
        <v>332</v>
      </c>
      <c r="C45" s="345">
        <v>8481</v>
      </c>
      <c r="D45" s="345">
        <v>1633</v>
      </c>
      <c r="E45" s="345">
        <v>1206</v>
      </c>
      <c r="F45" s="345">
        <v>427</v>
      </c>
      <c r="G45" s="345">
        <v>0</v>
      </c>
      <c r="H45" s="345">
        <v>6848</v>
      </c>
      <c r="I45" s="345">
        <v>5721</v>
      </c>
      <c r="J45" s="345">
        <v>1127</v>
      </c>
      <c r="K45" s="345">
        <v>0</v>
      </c>
    </row>
    <row r="46" spans="1:11" ht="14.25" customHeight="1">
      <c r="A46" s="101" t="s">
        <v>333</v>
      </c>
      <c r="B46" s="122" t="s">
        <v>334</v>
      </c>
      <c r="C46" s="346">
        <v>2068</v>
      </c>
      <c r="D46" s="346">
        <v>715</v>
      </c>
      <c r="E46" s="346">
        <v>630</v>
      </c>
      <c r="F46" s="346">
        <v>85</v>
      </c>
      <c r="G46" s="346">
        <v>0</v>
      </c>
      <c r="H46" s="346">
        <v>1353</v>
      </c>
      <c r="I46" s="346">
        <v>951</v>
      </c>
      <c r="J46" s="346">
        <v>402</v>
      </c>
      <c r="K46" s="346">
        <v>0</v>
      </c>
    </row>
    <row r="47" spans="1:11" ht="14.25" customHeight="1">
      <c r="A47" s="99" t="s">
        <v>335</v>
      </c>
      <c r="B47" s="121" t="s">
        <v>336</v>
      </c>
      <c r="C47" s="345" t="s">
        <v>1137</v>
      </c>
      <c r="D47" s="345" t="s">
        <v>1137</v>
      </c>
      <c r="E47" s="345" t="s">
        <v>1137</v>
      </c>
      <c r="F47" s="345" t="s">
        <v>1137</v>
      </c>
      <c r="G47" s="345" t="s">
        <v>1137</v>
      </c>
      <c r="H47" s="345" t="s">
        <v>1137</v>
      </c>
      <c r="I47" s="345" t="s">
        <v>1137</v>
      </c>
      <c r="J47" s="345" t="s">
        <v>1137</v>
      </c>
      <c r="K47" s="345" t="s">
        <v>1137</v>
      </c>
    </row>
    <row r="48" spans="1:11" ht="14.25" customHeight="1">
      <c r="A48" s="101" t="s">
        <v>337</v>
      </c>
      <c r="B48" s="122" t="s">
        <v>338</v>
      </c>
      <c r="C48" s="346">
        <v>3948</v>
      </c>
      <c r="D48" s="346">
        <v>543</v>
      </c>
      <c r="E48" s="346">
        <v>0</v>
      </c>
      <c r="F48" s="346">
        <v>543</v>
      </c>
      <c r="G48" s="346">
        <v>0</v>
      </c>
      <c r="H48" s="346">
        <v>3405</v>
      </c>
      <c r="I48" s="346">
        <v>369</v>
      </c>
      <c r="J48" s="346">
        <v>3036</v>
      </c>
      <c r="K48" s="346">
        <v>0</v>
      </c>
    </row>
    <row r="49" spans="1:11" ht="14.25" customHeight="1">
      <c r="A49" s="99" t="s">
        <v>339</v>
      </c>
      <c r="B49" s="121" t="s">
        <v>340</v>
      </c>
      <c r="C49" s="345">
        <v>9245</v>
      </c>
      <c r="D49" s="345">
        <v>2960</v>
      </c>
      <c r="E49" s="345">
        <v>0</v>
      </c>
      <c r="F49" s="345">
        <v>2788</v>
      </c>
      <c r="G49" s="345">
        <v>172</v>
      </c>
      <c r="H49" s="345">
        <v>6285</v>
      </c>
      <c r="I49" s="345">
        <v>354</v>
      </c>
      <c r="J49" s="345">
        <v>5546</v>
      </c>
      <c r="K49" s="345">
        <v>385</v>
      </c>
    </row>
    <row r="50" spans="1:11" ht="14.25" customHeight="1">
      <c r="A50" s="101" t="s">
        <v>341</v>
      </c>
      <c r="B50" s="122" t="s">
        <v>342</v>
      </c>
      <c r="C50" s="346" t="s">
        <v>1137</v>
      </c>
      <c r="D50" s="346" t="s">
        <v>1137</v>
      </c>
      <c r="E50" s="346" t="s">
        <v>1137</v>
      </c>
      <c r="F50" s="346" t="s">
        <v>1137</v>
      </c>
      <c r="G50" s="346" t="s">
        <v>1137</v>
      </c>
      <c r="H50" s="346" t="s">
        <v>1137</v>
      </c>
      <c r="I50" s="346" t="s">
        <v>1137</v>
      </c>
      <c r="J50" s="346" t="s">
        <v>1137</v>
      </c>
      <c r="K50" s="346" t="s">
        <v>1137</v>
      </c>
    </row>
    <row r="51" spans="1:11" ht="14.25" customHeight="1">
      <c r="A51" s="99" t="s">
        <v>343</v>
      </c>
      <c r="B51" s="121" t="s">
        <v>344</v>
      </c>
      <c r="C51" s="345">
        <v>59</v>
      </c>
      <c r="D51" s="345">
        <v>0</v>
      </c>
      <c r="E51" s="345">
        <v>0</v>
      </c>
      <c r="F51" s="345">
        <v>0</v>
      </c>
      <c r="G51" s="345">
        <v>0</v>
      </c>
      <c r="H51" s="345">
        <v>59</v>
      </c>
      <c r="I51" s="345">
        <v>12</v>
      </c>
      <c r="J51" s="345">
        <v>47</v>
      </c>
      <c r="K51" s="345">
        <v>0</v>
      </c>
    </row>
    <row r="52" spans="1:11" s="26" customFormat="1" ht="14.25" customHeight="1">
      <c r="A52" s="80"/>
      <c r="B52" s="80" t="s">
        <v>345</v>
      </c>
      <c r="C52" s="344">
        <v>24676</v>
      </c>
      <c r="D52" s="344">
        <v>6270</v>
      </c>
      <c r="E52" s="344">
        <v>20</v>
      </c>
      <c r="F52" s="344">
        <v>6250</v>
      </c>
      <c r="G52" s="344">
        <v>0</v>
      </c>
      <c r="H52" s="344">
        <v>18406</v>
      </c>
      <c r="I52" s="344">
        <v>805</v>
      </c>
      <c r="J52" s="344">
        <v>17587</v>
      </c>
      <c r="K52" s="344">
        <v>14</v>
      </c>
    </row>
    <row r="53" spans="1:11" ht="14.25" customHeight="1">
      <c r="A53" s="99" t="s">
        <v>346</v>
      </c>
      <c r="B53" s="121" t="s">
        <v>347</v>
      </c>
      <c r="C53" s="345">
        <v>619</v>
      </c>
      <c r="D53" s="345">
        <v>0</v>
      </c>
      <c r="E53" s="345">
        <v>0</v>
      </c>
      <c r="F53" s="345">
        <v>0</v>
      </c>
      <c r="G53" s="345">
        <v>0</v>
      </c>
      <c r="H53" s="345">
        <v>619</v>
      </c>
      <c r="I53" s="345">
        <v>0</v>
      </c>
      <c r="J53" s="345">
        <v>619</v>
      </c>
      <c r="K53" s="345">
        <v>0</v>
      </c>
    </row>
    <row r="54" spans="1:11" ht="14.25" customHeight="1">
      <c r="A54" s="101" t="s">
        <v>348</v>
      </c>
      <c r="B54" s="122" t="s">
        <v>349</v>
      </c>
      <c r="C54" s="346">
        <v>83</v>
      </c>
      <c r="D54" s="346">
        <v>83</v>
      </c>
      <c r="E54" s="346">
        <v>0</v>
      </c>
      <c r="F54" s="346">
        <v>83</v>
      </c>
      <c r="G54" s="346">
        <v>0</v>
      </c>
      <c r="H54" s="346">
        <v>0</v>
      </c>
      <c r="I54" s="346">
        <v>0</v>
      </c>
      <c r="J54" s="346">
        <v>0</v>
      </c>
      <c r="K54" s="346">
        <v>0</v>
      </c>
    </row>
    <row r="55" spans="1:11" ht="14.25" customHeight="1">
      <c r="A55" s="99" t="s">
        <v>350</v>
      </c>
      <c r="B55" s="121" t="s">
        <v>351</v>
      </c>
      <c r="C55" s="345">
        <v>325</v>
      </c>
      <c r="D55" s="345">
        <v>93</v>
      </c>
      <c r="E55" s="345">
        <v>0</v>
      </c>
      <c r="F55" s="345">
        <v>93</v>
      </c>
      <c r="G55" s="345">
        <v>0</v>
      </c>
      <c r="H55" s="345">
        <v>232</v>
      </c>
      <c r="I55" s="345">
        <v>0</v>
      </c>
      <c r="J55" s="345">
        <v>232</v>
      </c>
      <c r="K55" s="345">
        <v>0</v>
      </c>
    </row>
    <row r="56" spans="1:11" ht="14.25" customHeight="1">
      <c r="A56" s="101" t="s">
        <v>352</v>
      </c>
      <c r="B56" s="122" t="s">
        <v>353</v>
      </c>
      <c r="C56" s="346" t="s">
        <v>1137</v>
      </c>
      <c r="D56" s="346" t="s">
        <v>1137</v>
      </c>
      <c r="E56" s="346" t="s">
        <v>1137</v>
      </c>
      <c r="F56" s="346" t="s">
        <v>1137</v>
      </c>
      <c r="G56" s="346" t="s">
        <v>1137</v>
      </c>
      <c r="H56" s="346" t="s">
        <v>1137</v>
      </c>
      <c r="I56" s="346" t="s">
        <v>1137</v>
      </c>
      <c r="J56" s="346" t="s">
        <v>1137</v>
      </c>
      <c r="K56" s="346" t="s">
        <v>1137</v>
      </c>
    </row>
    <row r="57" spans="1:11" ht="14.25" customHeight="1">
      <c r="A57" s="99" t="s">
        <v>354</v>
      </c>
      <c r="B57" s="121" t="s">
        <v>355</v>
      </c>
      <c r="C57" s="345">
        <v>520</v>
      </c>
      <c r="D57" s="345">
        <v>30</v>
      </c>
      <c r="E57" s="345">
        <v>0</v>
      </c>
      <c r="F57" s="345">
        <v>30</v>
      </c>
      <c r="G57" s="345">
        <v>0</v>
      </c>
      <c r="H57" s="345">
        <v>490</v>
      </c>
      <c r="I57" s="345">
        <v>0</v>
      </c>
      <c r="J57" s="345">
        <v>490</v>
      </c>
      <c r="K57" s="345">
        <v>0</v>
      </c>
    </row>
    <row r="58" spans="1:11" ht="14.25" customHeight="1">
      <c r="A58" s="101" t="s">
        <v>356</v>
      </c>
      <c r="B58" s="122" t="s">
        <v>357</v>
      </c>
      <c r="C58" s="346">
        <v>1203</v>
      </c>
      <c r="D58" s="346">
        <v>366</v>
      </c>
      <c r="E58" s="346">
        <v>0</v>
      </c>
      <c r="F58" s="346">
        <v>366</v>
      </c>
      <c r="G58" s="346">
        <v>0</v>
      </c>
      <c r="H58" s="346">
        <v>837</v>
      </c>
      <c r="I58" s="346">
        <v>0</v>
      </c>
      <c r="J58" s="346">
        <v>837</v>
      </c>
      <c r="K58" s="346">
        <v>0</v>
      </c>
    </row>
    <row r="59" spans="1:11" ht="14.25" customHeight="1">
      <c r="A59" s="99" t="s">
        <v>358</v>
      </c>
      <c r="B59" s="121" t="s">
        <v>359</v>
      </c>
      <c r="C59" s="345">
        <v>1048</v>
      </c>
      <c r="D59" s="345">
        <v>307</v>
      </c>
      <c r="E59" s="345">
        <v>0</v>
      </c>
      <c r="F59" s="345">
        <v>307</v>
      </c>
      <c r="G59" s="345">
        <v>0</v>
      </c>
      <c r="H59" s="345">
        <v>741</v>
      </c>
      <c r="I59" s="345">
        <v>85</v>
      </c>
      <c r="J59" s="345">
        <v>656</v>
      </c>
      <c r="K59" s="345">
        <v>0</v>
      </c>
    </row>
    <row r="60" spans="1:11" ht="14.25" customHeight="1">
      <c r="A60" s="101" t="s">
        <v>360</v>
      </c>
      <c r="B60" s="122" t="s">
        <v>361</v>
      </c>
      <c r="C60" s="346">
        <v>10021</v>
      </c>
      <c r="D60" s="346">
        <v>2583</v>
      </c>
      <c r="E60" s="346">
        <v>0</v>
      </c>
      <c r="F60" s="346">
        <v>2583</v>
      </c>
      <c r="G60" s="346">
        <v>0</v>
      </c>
      <c r="H60" s="346">
        <v>7438</v>
      </c>
      <c r="I60" s="346">
        <v>0</v>
      </c>
      <c r="J60" s="346">
        <v>7438</v>
      </c>
      <c r="K60" s="346">
        <v>0</v>
      </c>
    </row>
    <row r="61" spans="1:11" ht="14.25" customHeight="1">
      <c r="A61" s="99" t="s">
        <v>362</v>
      </c>
      <c r="B61" s="121" t="s">
        <v>363</v>
      </c>
      <c r="C61" s="345">
        <v>5838</v>
      </c>
      <c r="D61" s="345">
        <v>1922</v>
      </c>
      <c r="E61" s="345">
        <v>0</v>
      </c>
      <c r="F61" s="345">
        <v>1922</v>
      </c>
      <c r="G61" s="345">
        <v>0</v>
      </c>
      <c r="H61" s="345">
        <v>3916</v>
      </c>
      <c r="I61" s="345">
        <v>211</v>
      </c>
      <c r="J61" s="345">
        <v>3691</v>
      </c>
      <c r="K61" s="345">
        <v>14</v>
      </c>
    </row>
    <row r="62" spans="1:11" ht="14.25" customHeight="1">
      <c r="A62" s="101" t="s">
        <v>364</v>
      </c>
      <c r="B62" s="122" t="s">
        <v>365</v>
      </c>
      <c r="C62" s="346">
        <v>230</v>
      </c>
      <c r="D62" s="346">
        <v>0</v>
      </c>
      <c r="E62" s="346">
        <v>0</v>
      </c>
      <c r="F62" s="346">
        <v>0</v>
      </c>
      <c r="G62" s="346">
        <v>0</v>
      </c>
      <c r="H62" s="346">
        <v>230</v>
      </c>
      <c r="I62" s="346">
        <v>0</v>
      </c>
      <c r="J62" s="346">
        <v>230</v>
      </c>
      <c r="K62" s="346">
        <v>0</v>
      </c>
    </row>
    <row r="63" spans="1:11" ht="14.25" customHeight="1">
      <c r="A63" s="99" t="s">
        <v>366</v>
      </c>
      <c r="B63" s="121" t="s">
        <v>367</v>
      </c>
      <c r="C63" s="345">
        <v>2598</v>
      </c>
      <c r="D63" s="345">
        <v>744</v>
      </c>
      <c r="E63" s="345">
        <v>8</v>
      </c>
      <c r="F63" s="345">
        <v>736</v>
      </c>
      <c r="G63" s="345">
        <v>0</v>
      </c>
      <c r="H63" s="345">
        <v>1854</v>
      </c>
      <c r="I63" s="345">
        <v>509</v>
      </c>
      <c r="J63" s="345">
        <v>1345</v>
      </c>
      <c r="K63" s="345">
        <v>0</v>
      </c>
    </row>
    <row r="64" spans="1:11" ht="14.25" customHeight="1">
      <c r="A64" s="101" t="s">
        <v>368</v>
      </c>
      <c r="B64" s="122" t="s">
        <v>369</v>
      </c>
      <c r="C64" s="346">
        <v>816</v>
      </c>
      <c r="D64" s="346">
        <v>93</v>
      </c>
      <c r="E64" s="346">
        <v>0</v>
      </c>
      <c r="F64" s="346">
        <v>93</v>
      </c>
      <c r="G64" s="346">
        <v>0</v>
      </c>
      <c r="H64" s="346">
        <v>723</v>
      </c>
      <c r="I64" s="346">
        <v>0</v>
      </c>
      <c r="J64" s="346">
        <v>723</v>
      </c>
      <c r="K64" s="346">
        <v>0</v>
      </c>
    </row>
    <row r="65" spans="1:11" ht="14.25" customHeight="1">
      <c r="A65" s="99" t="s">
        <v>370</v>
      </c>
      <c r="B65" s="121" t="s">
        <v>371</v>
      </c>
      <c r="C65" s="345">
        <v>1244</v>
      </c>
      <c r="D65" s="345">
        <v>49</v>
      </c>
      <c r="E65" s="345">
        <v>12</v>
      </c>
      <c r="F65" s="345">
        <v>37</v>
      </c>
      <c r="G65" s="345">
        <v>0</v>
      </c>
      <c r="H65" s="345">
        <v>1195</v>
      </c>
      <c r="I65" s="345">
        <v>0</v>
      </c>
      <c r="J65" s="345">
        <v>1195</v>
      </c>
      <c r="K65" s="345">
        <v>0</v>
      </c>
    </row>
    <row r="66" spans="1:11" s="26" customFormat="1" ht="14.25" customHeight="1">
      <c r="A66" s="80"/>
      <c r="B66" s="80" t="s">
        <v>372</v>
      </c>
      <c r="C66" s="344">
        <v>14995</v>
      </c>
      <c r="D66" s="344">
        <v>4418</v>
      </c>
      <c r="E66" s="344">
        <v>1176</v>
      </c>
      <c r="F66" s="344">
        <v>1900</v>
      </c>
      <c r="G66" s="344">
        <v>1342</v>
      </c>
      <c r="H66" s="344">
        <v>10577</v>
      </c>
      <c r="I66" s="344">
        <v>2782</v>
      </c>
      <c r="J66" s="344">
        <v>4646</v>
      </c>
      <c r="K66" s="344">
        <v>3149</v>
      </c>
    </row>
    <row r="67" spans="1:11" ht="14.25" customHeight="1">
      <c r="A67" s="99" t="s">
        <v>373</v>
      </c>
      <c r="B67" s="121" t="s">
        <v>374</v>
      </c>
      <c r="C67" s="345" t="s">
        <v>1137</v>
      </c>
      <c r="D67" s="345" t="s">
        <v>1137</v>
      </c>
      <c r="E67" s="345" t="s">
        <v>1137</v>
      </c>
      <c r="F67" s="345" t="s">
        <v>1137</v>
      </c>
      <c r="G67" s="345" t="s">
        <v>1137</v>
      </c>
      <c r="H67" s="345" t="s">
        <v>1137</v>
      </c>
      <c r="I67" s="345" t="s">
        <v>1137</v>
      </c>
      <c r="J67" s="345" t="s">
        <v>1137</v>
      </c>
      <c r="K67" s="345" t="s">
        <v>1137</v>
      </c>
    </row>
    <row r="68" spans="1:11" ht="14.25" customHeight="1">
      <c r="A68" s="101" t="s">
        <v>375</v>
      </c>
      <c r="B68" s="122" t="s">
        <v>376</v>
      </c>
      <c r="C68" s="346">
        <v>0</v>
      </c>
      <c r="D68" s="346">
        <v>0</v>
      </c>
      <c r="E68" s="346">
        <v>0</v>
      </c>
      <c r="F68" s="346">
        <v>0</v>
      </c>
      <c r="G68" s="346">
        <v>0</v>
      </c>
      <c r="H68" s="346">
        <v>0</v>
      </c>
      <c r="I68" s="346">
        <v>0</v>
      </c>
      <c r="J68" s="346">
        <v>0</v>
      </c>
      <c r="K68" s="346">
        <v>0</v>
      </c>
    </row>
    <row r="69" spans="1:11" ht="14.25" customHeight="1">
      <c r="A69" s="99" t="s">
        <v>377</v>
      </c>
      <c r="B69" s="121" t="s">
        <v>378</v>
      </c>
      <c r="C69" s="345">
        <v>4</v>
      </c>
      <c r="D69" s="345" t="s">
        <v>1136</v>
      </c>
      <c r="E69" s="345">
        <v>0</v>
      </c>
      <c r="F69" s="345" t="s">
        <v>1136</v>
      </c>
      <c r="G69" s="345">
        <v>0</v>
      </c>
      <c r="H69" s="345" t="s">
        <v>1136</v>
      </c>
      <c r="I69" s="345">
        <v>0</v>
      </c>
      <c r="J69" s="345" t="s">
        <v>1136</v>
      </c>
      <c r="K69" s="345">
        <v>0</v>
      </c>
    </row>
    <row r="70" spans="1:11" ht="14.25" customHeight="1">
      <c r="A70" s="101" t="s">
        <v>379</v>
      </c>
      <c r="B70" s="122" t="s">
        <v>380</v>
      </c>
      <c r="C70" s="346">
        <v>168</v>
      </c>
      <c r="D70" s="346">
        <v>0</v>
      </c>
      <c r="E70" s="346">
        <v>0</v>
      </c>
      <c r="F70" s="346">
        <v>0</v>
      </c>
      <c r="G70" s="346">
        <v>0</v>
      </c>
      <c r="H70" s="346" t="s">
        <v>1136</v>
      </c>
      <c r="I70" s="346" t="s">
        <v>1136</v>
      </c>
      <c r="J70" s="346">
        <v>0</v>
      </c>
      <c r="K70" s="346" t="s">
        <v>1136</v>
      </c>
    </row>
    <row r="71" spans="1:11" ht="14.25" customHeight="1">
      <c r="A71" s="99" t="s">
        <v>381</v>
      </c>
      <c r="B71" s="121" t="s">
        <v>382</v>
      </c>
      <c r="C71" s="345" t="s">
        <v>1137</v>
      </c>
      <c r="D71" s="345" t="s">
        <v>1137</v>
      </c>
      <c r="E71" s="345" t="s">
        <v>1137</v>
      </c>
      <c r="F71" s="345" t="s">
        <v>1137</v>
      </c>
      <c r="G71" s="345" t="s">
        <v>1137</v>
      </c>
      <c r="H71" s="345" t="s">
        <v>1137</v>
      </c>
      <c r="I71" s="345" t="s">
        <v>1137</v>
      </c>
      <c r="J71" s="345" t="s">
        <v>1137</v>
      </c>
      <c r="K71" s="345" t="s">
        <v>1137</v>
      </c>
    </row>
    <row r="72" spans="1:11" ht="14.25" customHeight="1">
      <c r="A72" s="101" t="s">
        <v>383</v>
      </c>
      <c r="B72" s="122" t="s">
        <v>384</v>
      </c>
      <c r="C72" s="346">
        <v>187</v>
      </c>
      <c r="D72" s="346">
        <v>0</v>
      </c>
      <c r="E72" s="346">
        <v>0</v>
      </c>
      <c r="F72" s="346">
        <v>0</v>
      </c>
      <c r="G72" s="346">
        <v>0</v>
      </c>
      <c r="H72" s="346">
        <v>187</v>
      </c>
      <c r="I72" s="346">
        <v>0</v>
      </c>
      <c r="J72" s="346">
        <v>187</v>
      </c>
      <c r="K72" s="346">
        <v>0</v>
      </c>
    </row>
    <row r="73" spans="1:11" ht="14.25" customHeight="1">
      <c r="A73" s="99" t="s">
        <v>385</v>
      </c>
      <c r="B73" s="121" t="s">
        <v>386</v>
      </c>
      <c r="C73" s="345">
        <v>337</v>
      </c>
      <c r="D73" s="345" t="s">
        <v>1136</v>
      </c>
      <c r="E73" s="345">
        <v>0</v>
      </c>
      <c r="F73" s="345" t="s">
        <v>1136</v>
      </c>
      <c r="G73" s="345">
        <v>0</v>
      </c>
      <c r="H73" s="345">
        <v>195</v>
      </c>
      <c r="I73" s="345">
        <v>86</v>
      </c>
      <c r="J73" s="345">
        <v>109</v>
      </c>
      <c r="K73" s="345">
        <v>0</v>
      </c>
    </row>
    <row r="74" spans="1:11" ht="14.25" customHeight="1">
      <c r="A74" s="101" t="s">
        <v>387</v>
      </c>
      <c r="B74" s="122" t="s">
        <v>388</v>
      </c>
      <c r="C74" s="346">
        <v>2424</v>
      </c>
      <c r="D74" s="346">
        <v>832</v>
      </c>
      <c r="E74" s="346">
        <v>7</v>
      </c>
      <c r="F74" s="346">
        <v>825</v>
      </c>
      <c r="G74" s="346">
        <v>0</v>
      </c>
      <c r="H74" s="346">
        <v>1592</v>
      </c>
      <c r="I74" s="346">
        <v>271</v>
      </c>
      <c r="J74" s="346">
        <v>1321</v>
      </c>
      <c r="K74" s="346">
        <v>0</v>
      </c>
    </row>
    <row r="75" spans="1:11" ht="14.25" customHeight="1">
      <c r="A75" s="99" t="s">
        <v>389</v>
      </c>
      <c r="B75" s="121" t="s">
        <v>390</v>
      </c>
      <c r="C75" s="345">
        <v>1611</v>
      </c>
      <c r="D75" s="345">
        <v>524</v>
      </c>
      <c r="E75" s="345">
        <v>0</v>
      </c>
      <c r="F75" s="345">
        <v>524</v>
      </c>
      <c r="G75" s="345">
        <v>0</v>
      </c>
      <c r="H75" s="345">
        <v>1087</v>
      </c>
      <c r="I75" s="345" t="s">
        <v>1136</v>
      </c>
      <c r="J75" s="345" t="s">
        <v>1136</v>
      </c>
      <c r="K75" s="345">
        <v>0</v>
      </c>
    </row>
    <row r="76" spans="1:11" ht="14.25" customHeight="1">
      <c r="A76" s="101" t="s">
        <v>391</v>
      </c>
      <c r="B76" s="122" t="s">
        <v>392</v>
      </c>
      <c r="C76" s="346">
        <v>1304</v>
      </c>
      <c r="D76" s="346">
        <v>0</v>
      </c>
      <c r="E76" s="346">
        <v>0</v>
      </c>
      <c r="F76" s="346">
        <v>0</v>
      </c>
      <c r="G76" s="346">
        <v>0</v>
      </c>
      <c r="H76" s="346">
        <v>1304</v>
      </c>
      <c r="I76" s="346">
        <v>0</v>
      </c>
      <c r="J76" s="346">
        <v>1304</v>
      </c>
      <c r="K76" s="346">
        <v>0</v>
      </c>
    </row>
    <row r="77" spans="1:11" ht="14.25" customHeight="1">
      <c r="A77" s="99" t="s">
        <v>393</v>
      </c>
      <c r="B77" s="121" t="s">
        <v>394</v>
      </c>
      <c r="C77" s="345">
        <v>3138</v>
      </c>
      <c r="D77" s="345">
        <v>694</v>
      </c>
      <c r="E77" s="345">
        <v>347</v>
      </c>
      <c r="F77" s="345">
        <v>0</v>
      </c>
      <c r="G77" s="345">
        <v>347</v>
      </c>
      <c r="H77" s="345">
        <v>2444</v>
      </c>
      <c r="I77" s="345">
        <v>1222</v>
      </c>
      <c r="J77" s="345" t="s">
        <v>1136</v>
      </c>
      <c r="K77" s="345" t="s">
        <v>1136</v>
      </c>
    </row>
    <row r="78" spans="1:11" ht="14.25" customHeight="1">
      <c r="A78" s="101" t="s">
        <v>395</v>
      </c>
      <c r="B78" s="122" t="s">
        <v>396</v>
      </c>
      <c r="C78" s="346">
        <v>938</v>
      </c>
      <c r="D78" s="346">
        <v>173</v>
      </c>
      <c r="E78" s="346">
        <v>0</v>
      </c>
      <c r="F78" s="346">
        <v>0</v>
      </c>
      <c r="G78" s="346">
        <v>173</v>
      </c>
      <c r="H78" s="346">
        <v>765</v>
      </c>
      <c r="I78" s="346">
        <v>0</v>
      </c>
      <c r="J78" s="346">
        <v>0</v>
      </c>
      <c r="K78" s="346">
        <v>765</v>
      </c>
    </row>
    <row r="79" spans="1:11" ht="14.25" customHeight="1">
      <c r="A79" s="99" t="s">
        <v>397</v>
      </c>
      <c r="B79" s="121" t="s">
        <v>398</v>
      </c>
      <c r="C79" s="345">
        <v>3876</v>
      </c>
      <c r="D79" s="345">
        <v>1644</v>
      </c>
      <c r="E79" s="345">
        <v>822</v>
      </c>
      <c r="F79" s="345">
        <v>0</v>
      </c>
      <c r="G79" s="345">
        <v>822</v>
      </c>
      <c r="H79" s="345">
        <v>2232</v>
      </c>
      <c r="I79" s="345">
        <v>1116</v>
      </c>
      <c r="J79" s="345">
        <v>0</v>
      </c>
      <c r="K79" s="345">
        <v>1116</v>
      </c>
    </row>
    <row r="80" spans="1:11" s="26" customFormat="1" ht="14.25" customHeight="1">
      <c r="A80" s="80"/>
      <c r="B80" s="80" t="s">
        <v>399</v>
      </c>
      <c r="C80" s="344">
        <v>19604</v>
      </c>
      <c r="D80" s="344">
        <v>2992</v>
      </c>
      <c r="E80" s="344">
        <v>1149</v>
      </c>
      <c r="F80" s="344">
        <v>1843</v>
      </c>
      <c r="G80" s="344">
        <v>0</v>
      </c>
      <c r="H80" s="344">
        <v>16612</v>
      </c>
      <c r="I80" s="344">
        <v>5343</v>
      </c>
      <c r="J80" s="344">
        <v>11233</v>
      </c>
      <c r="K80" s="344">
        <v>36</v>
      </c>
    </row>
    <row r="81" spans="1:11" ht="14.25" customHeight="1">
      <c r="A81" s="99" t="s">
        <v>400</v>
      </c>
      <c r="B81" s="121" t="s">
        <v>401</v>
      </c>
      <c r="C81" s="345">
        <v>874</v>
      </c>
      <c r="D81" s="345">
        <v>381</v>
      </c>
      <c r="E81" s="345" t="s">
        <v>1136</v>
      </c>
      <c r="F81" s="345" t="s">
        <v>1136</v>
      </c>
      <c r="G81" s="345">
        <v>0</v>
      </c>
      <c r="H81" s="345">
        <v>493</v>
      </c>
      <c r="I81" s="345">
        <v>198</v>
      </c>
      <c r="J81" s="345">
        <v>295</v>
      </c>
      <c r="K81" s="345">
        <v>0</v>
      </c>
    </row>
    <row r="82" spans="1:11" ht="14.25" customHeight="1">
      <c r="A82" s="101" t="s">
        <v>402</v>
      </c>
      <c r="B82" s="122" t="s">
        <v>403</v>
      </c>
      <c r="C82" s="346">
        <v>352</v>
      </c>
      <c r="D82" s="346">
        <v>167</v>
      </c>
      <c r="E82" s="346">
        <v>0</v>
      </c>
      <c r="F82" s="346">
        <v>167</v>
      </c>
      <c r="G82" s="346">
        <v>0</v>
      </c>
      <c r="H82" s="346">
        <v>185</v>
      </c>
      <c r="I82" s="346" t="s">
        <v>1136</v>
      </c>
      <c r="J82" s="346" t="s">
        <v>1136</v>
      </c>
      <c r="K82" s="346">
        <v>0</v>
      </c>
    </row>
    <row r="83" spans="1:11" ht="14.25" customHeight="1">
      <c r="A83" s="99" t="s">
        <v>404</v>
      </c>
      <c r="B83" s="121" t="s">
        <v>405</v>
      </c>
      <c r="C83" s="345">
        <v>820</v>
      </c>
      <c r="D83" s="345" t="s">
        <v>1136</v>
      </c>
      <c r="E83" s="345">
        <v>0</v>
      </c>
      <c r="F83" s="345" t="s">
        <v>1136</v>
      </c>
      <c r="G83" s="345">
        <v>0</v>
      </c>
      <c r="H83" s="345">
        <v>790</v>
      </c>
      <c r="I83" s="345">
        <v>0</v>
      </c>
      <c r="J83" s="345">
        <v>790</v>
      </c>
      <c r="K83" s="345">
        <v>0</v>
      </c>
    </row>
    <row r="84" spans="1:11" ht="14.25" customHeight="1">
      <c r="A84" s="101" t="s">
        <v>406</v>
      </c>
      <c r="B84" s="122" t="s">
        <v>407</v>
      </c>
      <c r="C84" s="346">
        <v>974</v>
      </c>
      <c r="D84" s="346">
        <v>32</v>
      </c>
      <c r="E84" s="346" t="s">
        <v>1136</v>
      </c>
      <c r="F84" s="346" t="s">
        <v>1136</v>
      </c>
      <c r="G84" s="346">
        <v>0</v>
      </c>
      <c r="H84" s="346">
        <v>942</v>
      </c>
      <c r="I84" s="346" t="s">
        <v>1136</v>
      </c>
      <c r="J84" s="346" t="s">
        <v>1136</v>
      </c>
      <c r="K84" s="346">
        <v>0</v>
      </c>
    </row>
    <row r="85" spans="1:11" ht="14.25" customHeight="1">
      <c r="A85" s="99" t="s">
        <v>408</v>
      </c>
      <c r="B85" s="121" t="s">
        <v>409</v>
      </c>
      <c r="C85" s="345">
        <v>455</v>
      </c>
      <c r="D85" s="345" t="s">
        <v>1136</v>
      </c>
      <c r="E85" s="345">
        <v>0</v>
      </c>
      <c r="F85" s="345" t="s">
        <v>1136</v>
      </c>
      <c r="G85" s="345">
        <v>0</v>
      </c>
      <c r="H85" s="345">
        <v>439</v>
      </c>
      <c r="I85" s="345">
        <v>0</v>
      </c>
      <c r="J85" s="345">
        <v>439</v>
      </c>
      <c r="K85" s="345">
        <v>0</v>
      </c>
    </row>
    <row r="86" spans="1:11" ht="14.25" customHeight="1">
      <c r="A86" s="101" t="s">
        <v>410</v>
      </c>
      <c r="B86" s="122" t="s">
        <v>411</v>
      </c>
      <c r="C86" s="346">
        <v>190</v>
      </c>
      <c r="D86" s="346">
        <v>0</v>
      </c>
      <c r="E86" s="346">
        <v>0</v>
      </c>
      <c r="F86" s="346">
        <v>0</v>
      </c>
      <c r="G86" s="346">
        <v>0</v>
      </c>
      <c r="H86" s="346">
        <v>190</v>
      </c>
      <c r="I86" s="346">
        <v>0</v>
      </c>
      <c r="J86" s="346">
        <v>154</v>
      </c>
      <c r="K86" s="346">
        <v>36</v>
      </c>
    </row>
    <row r="87" spans="1:11" ht="14.25" customHeight="1">
      <c r="A87" s="99" t="s">
        <v>412</v>
      </c>
      <c r="B87" s="121" t="s">
        <v>413</v>
      </c>
      <c r="C87" s="345">
        <v>14592</v>
      </c>
      <c r="D87" s="345">
        <v>1910</v>
      </c>
      <c r="E87" s="345">
        <v>1008</v>
      </c>
      <c r="F87" s="345">
        <v>902</v>
      </c>
      <c r="G87" s="345">
        <v>0</v>
      </c>
      <c r="H87" s="345">
        <v>12682</v>
      </c>
      <c r="I87" s="345">
        <v>4947</v>
      </c>
      <c r="J87" s="345">
        <v>7735</v>
      </c>
      <c r="K87" s="345">
        <v>0</v>
      </c>
    </row>
    <row r="88" spans="1:11" ht="14.25" customHeight="1">
      <c r="A88" s="101" t="s">
        <v>414</v>
      </c>
      <c r="B88" s="122" t="s">
        <v>415</v>
      </c>
      <c r="C88" s="346">
        <v>1347</v>
      </c>
      <c r="D88" s="346">
        <v>456</v>
      </c>
      <c r="E88" s="346">
        <v>0</v>
      </c>
      <c r="F88" s="346">
        <v>456</v>
      </c>
      <c r="G88" s="346">
        <v>0</v>
      </c>
      <c r="H88" s="346">
        <v>891</v>
      </c>
      <c r="I88" s="346">
        <v>103</v>
      </c>
      <c r="J88" s="346">
        <v>788</v>
      </c>
      <c r="K88" s="346">
        <v>0</v>
      </c>
    </row>
    <row r="89" spans="1:11" ht="14.25" customHeight="1">
      <c r="A89" s="80"/>
      <c r="B89" s="80" t="s">
        <v>416</v>
      </c>
      <c r="C89" s="344">
        <v>12983</v>
      </c>
      <c r="D89" s="344">
        <v>2906</v>
      </c>
      <c r="E89" s="344">
        <v>352</v>
      </c>
      <c r="F89" s="344">
        <v>2554</v>
      </c>
      <c r="G89" s="344">
        <v>0</v>
      </c>
      <c r="H89" s="344">
        <v>10077</v>
      </c>
      <c r="I89" s="344">
        <v>3253</v>
      </c>
      <c r="J89" s="344">
        <v>6824</v>
      </c>
      <c r="K89" s="344">
        <v>0</v>
      </c>
    </row>
    <row r="90" spans="1:11" ht="14.25" customHeight="1">
      <c r="A90" s="101" t="s">
        <v>417</v>
      </c>
      <c r="B90" s="122" t="s">
        <v>418</v>
      </c>
      <c r="C90" s="346">
        <v>573</v>
      </c>
      <c r="D90" s="346">
        <v>500</v>
      </c>
      <c r="E90" s="346">
        <v>114</v>
      </c>
      <c r="F90" s="346">
        <v>386</v>
      </c>
      <c r="G90" s="346">
        <v>0</v>
      </c>
      <c r="H90" s="346">
        <v>73</v>
      </c>
      <c r="I90" s="346">
        <v>0</v>
      </c>
      <c r="J90" s="346">
        <v>73</v>
      </c>
      <c r="K90" s="346">
        <v>0</v>
      </c>
    </row>
    <row r="91" spans="1:11" ht="14.25" customHeight="1">
      <c r="A91" s="99" t="s">
        <v>419</v>
      </c>
      <c r="B91" s="121" t="s">
        <v>420</v>
      </c>
      <c r="C91" s="345">
        <v>562</v>
      </c>
      <c r="D91" s="345">
        <v>131</v>
      </c>
      <c r="E91" s="345">
        <v>0</v>
      </c>
      <c r="F91" s="345">
        <v>131</v>
      </c>
      <c r="G91" s="345">
        <v>0</v>
      </c>
      <c r="H91" s="345">
        <v>431</v>
      </c>
      <c r="I91" s="345">
        <v>0</v>
      </c>
      <c r="J91" s="345">
        <v>431</v>
      </c>
      <c r="K91" s="345">
        <v>0</v>
      </c>
    </row>
    <row r="92" spans="1:11" ht="14.25" customHeight="1">
      <c r="A92" s="101" t="s">
        <v>421</v>
      </c>
      <c r="B92" s="122" t="s">
        <v>422</v>
      </c>
      <c r="C92" s="345">
        <v>92</v>
      </c>
      <c r="D92" s="346">
        <v>92</v>
      </c>
      <c r="E92" s="346">
        <v>0</v>
      </c>
      <c r="F92" s="346">
        <v>92</v>
      </c>
      <c r="G92" s="346">
        <v>0</v>
      </c>
      <c r="H92" s="346">
        <v>0</v>
      </c>
      <c r="I92" s="346">
        <v>0</v>
      </c>
      <c r="J92" s="346">
        <v>0</v>
      </c>
      <c r="K92" s="346">
        <v>0</v>
      </c>
    </row>
    <row r="93" spans="1:11" ht="14.25" customHeight="1">
      <c r="A93" s="99" t="s">
        <v>423</v>
      </c>
      <c r="B93" s="121" t="s">
        <v>424</v>
      </c>
      <c r="C93" s="345">
        <v>1949</v>
      </c>
      <c r="D93" s="345">
        <v>309</v>
      </c>
      <c r="E93" s="345">
        <v>0</v>
      </c>
      <c r="F93" s="345">
        <v>309</v>
      </c>
      <c r="G93" s="345">
        <v>0</v>
      </c>
      <c r="H93" s="345">
        <v>1640</v>
      </c>
      <c r="I93" s="345">
        <v>128</v>
      </c>
      <c r="J93" s="345">
        <v>1512</v>
      </c>
      <c r="K93" s="345">
        <v>0</v>
      </c>
    </row>
    <row r="94" spans="1:11" ht="14.25" customHeight="1">
      <c r="A94" s="101" t="s">
        <v>425</v>
      </c>
      <c r="B94" s="122" t="s">
        <v>426</v>
      </c>
      <c r="C94" s="346">
        <v>684</v>
      </c>
      <c r="D94" s="346">
        <v>209</v>
      </c>
      <c r="E94" s="346">
        <v>0</v>
      </c>
      <c r="F94" s="346">
        <v>209</v>
      </c>
      <c r="G94" s="346">
        <v>0</v>
      </c>
      <c r="H94" s="346">
        <v>475</v>
      </c>
      <c r="I94" s="346">
        <v>0</v>
      </c>
      <c r="J94" s="346">
        <v>475</v>
      </c>
      <c r="K94" s="346">
        <v>0</v>
      </c>
    </row>
    <row r="95" spans="1:11" ht="14.25" customHeight="1">
      <c r="A95" s="99" t="s">
        <v>427</v>
      </c>
      <c r="B95" s="121" t="s">
        <v>428</v>
      </c>
      <c r="C95" s="345">
        <v>1545</v>
      </c>
      <c r="D95" s="345">
        <v>275</v>
      </c>
      <c r="E95" s="345">
        <v>0</v>
      </c>
      <c r="F95" s="345">
        <v>275</v>
      </c>
      <c r="G95" s="345">
        <v>0</v>
      </c>
      <c r="H95" s="345">
        <v>1270</v>
      </c>
      <c r="I95" s="345">
        <v>32</v>
      </c>
      <c r="J95" s="345">
        <v>1238</v>
      </c>
      <c r="K95" s="345">
        <v>0</v>
      </c>
    </row>
    <row r="96" spans="1:11" ht="14.25" customHeight="1">
      <c r="A96" s="101" t="s">
        <v>429</v>
      </c>
      <c r="B96" s="122" t="s">
        <v>430</v>
      </c>
      <c r="C96" s="346">
        <v>4754</v>
      </c>
      <c r="D96" s="346">
        <v>869</v>
      </c>
      <c r="E96" s="346">
        <v>238</v>
      </c>
      <c r="F96" s="346">
        <v>631</v>
      </c>
      <c r="G96" s="346">
        <v>0</v>
      </c>
      <c r="H96" s="346">
        <v>3885</v>
      </c>
      <c r="I96" s="346">
        <v>3093</v>
      </c>
      <c r="J96" s="346">
        <v>792</v>
      </c>
      <c r="K96" s="346">
        <v>0</v>
      </c>
    </row>
    <row r="97" spans="1:11" ht="14.25" customHeight="1">
      <c r="A97" s="99" t="s">
        <v>431</v>
      </c>
      <c r="B97" s="121" t="s">
        <v>432</v>
      </c>
      <c r="C97" s="345">
        <v>185</v>
      </c>
      <c r="D97" s="346">
        <v>0</v>
      </c>
      <c r="E97" s="346">
        <v>0</v>
      </c>
      <c r="F97" s="345">
        <v>0</v>
      </c>
      <c r="G97" s="346">
        <v>0</v>
      </c>
      <c r="H97" s="345">
        <v>185</v>
      </c>
      <c r="I97" s="345">
        <v>0</v>
      </c>
      <c r="J97" s="345">
        <v>185</v>
      </c>
      <c r="K97" s="345">
        <v>0</v>
      </c>
    </row>
    <row r="98" spans="1:11" ht="14.25" customHeight="1">
      <c r="A98" s="101" t="s">
        <v>433</v>
      </c>
      <c r="B98" s="122" t="s">
        <v>434</v>
      </c>
      <c r="C98" s="346">
        <v>1070</v>
      </c>
      <c r="D98" s="346">
        <v>186</v>
      </c>
      <c r="E98" s="346">
        <v>0</v>
      </c>
      <c r="F98" s="346">
        <v>186</v>
      </c>
      <c r="G98" s="346">
        <v>0</v>
      </c>
      <c r="H98" s="346">
        <v>884</v>
      </c>
      <c r="I98" s="346">
        <v>0</v>
      </c>
      <c r="J98" s="346">
        <v>884</v>
      </c>
      <c r="K98" s="346">
        <v>0</v>
      </c>
    </row>
    <row r="99" spans="1:11" ht="14.25" customHeight="1">
      <c r="A99" s="99" t="s">
        <v>435</v>
      </c>
      <c r="B99" s="121" t="s">
        <v>436</v>
      </c>
      <c r="C99" s="345">
        <v>960</v>
      </c>
      <c r="D99" s="345">
        <v>188</v>
      </c>
      <c r="E99" s="345">
        <v>0</v>
      </c>
      <c r="F99" s="345">
        <v>188</v>
      </c>
      <c r="G99" s="345">
        <v>0</v>
      </c>
      <c r="H99" s="345">
        <v>772</v>
      </c>
      <c r="I99" s="345">
        <v>0</v>
      </c>
      <c r="J99" s="345">
        <v>772</v>
      </c>
      <c r="K99" s="345">
        <v>0</v>
      </c>
    </row>
    <row r="100" spans="1:11" ht="14.25" customHeight="1">
      <c r="A100" s="101" t="s">
        <v>437</v>
      </c>
      <c r="B100" s="122" t="s">
        <v>438</v>
      </c>
      <c r="C100" s="346">
        <v>493</v>
      </c>
      <c r="D100" s="346">
        <v>31</v>
      </c>
      <c r="E100" s="346">
        <v>0</v>
      </c>
      <c r="F100" s="346">
        <v>31</v>
      </c>
      <c r="G100" s="346">
        <v>0</v>
      </c>
      <c r="H100" s="346">
        <v>462</v>
      </c>
      <c r="I100" s="346">
        <v>0</v>
      </c>
      <c r="J100" s="346">
        <v>462</v>
      </c>
      <c r="K100" s="346">
        <v>0</v>
      </c>
    </row>
    <row r="101" spans="1:11" ht="14.25" customHeight="1">
      <c r="A101" s="99" t="s">
        <v>439</v>
      </c>
      <c r="B101" s="121" t="s">
        <v>440</v>
      </c>
      <c r="C101" s="345">
        <v>116</v>
      </c>
      <c r="D101" s="345">
        <v>116</v>
      </c>
      <c r="E101" s="345">
        <v>0</v>
      </c>
      <c r="F101" s="345">
        <v>116</v>
      </c>
      <c r="G101" s="345">
        <v>0</v>
      </c>
      <c r="H101" s="345">
        <v>0</v>
      </c>
      <c r="I101" s="345">
        <v>0</v>
      </c>
      <c r="J101" s="345">
        <v>0</v>
      </c>
      <c r="K101" s="345">
        <v>0</v>
      </c>
    </row>
    <row r="102" spans="1:11" ht="14.25" customHeight="1">
      <c r="A102" s="80"/>
      <c r="B102" s="80" t="s">
        <v>441</v>
      </c>
      <c r="C102" s="344">
        <v>2024</v>
      </c>
      <c r="D102" s="344">
        <v>116</v>
      </c>
      <c r="E102" s="344">
        <v>0</v>
      </c>
      <c r="F102" s="344">
        <v>116</v>
      </c>
      <c r="G102" s="344">
        <v>0</v>
      </c>
      <c r="H102" s="344">
        <v>1908</v>
      </c>
      <c r="I102" s="344">
        <v>0</v>
      </c>
      <c r="J102" s="344">
        <v>1908</v>
      </c>
      <c r="K102" s="344">
        <v>0</v>
      </c>
    </row>
    <row r="103" spans="1:11" ht="14.25" customHeight="1">
      <c r="A103" s="99" t="s">
        <v>442</v>
      </c>
      <c r="B103" s="121" t="s">
        <v>443</v>
      </c>
      <c r="C103" s="345">
        <v>2024</v>
      </c>
      <c r="D103" s="345">
        <v>116</v>
      </c>
      <c r="E103" s="345">
        <v>0</v>
      </c>
      <c r="F103" s="345">
        <v>116</v>
      </c>
      <c r="G103" s="345">
        <v>0</v>
      </c>
      <c r="H103" s="345">
        <v>1908</v>
      </c>
      <c r="I103" s="345">
        <v>0</v>
      </c>
      <c r="J103" s="345">
        <v>1908</v>
      </c>
      <c r="K103" s="345">
        <v>0</v>
      </c>
    </row>
    <row r="104" spans="1:11" ht="14.25" customHeight="1">
      <c r="A104" s="80"/>
      <c r="B104" s="80" t="s">
        <v>444</v>
      </c>
      <c r="C104" s="344">
        <v>10405</v>
      </c>
      <c r="D104" s="344">
        <v>2252</v>
      </c>
      <c r="E104" s="344">
        <v>83</v>
      </c>
      <c r="F104" s="344">
        <v>2066</v>
      </c>
      <c r="G104" s="344">
        <v>103</v>
      </c>
      <c r="H104" s="344">
        <v>8153</v>
      </c>
      <c r="I104" s="344">
        <v>1596</v>
      </c>
      <c r="J104" s="344">
        <v>6557</v>
      </c>
      <c r="K104" s="344">
        <v>0</v>
      </c>
    </row>
    <row r="105" spans="1:11" ht="14.25" customHeight="1">
      <c r="A105" s="99" t="s">
        <v>445</v>
      </c>
      <c r="B105" s="121" t="s">
        <v>446</v>
      </c>
      <c r="C105" s="345">
        <v>790</v>
      </c>
      <c r="D105" s="345">
        <v>107</v>
      </c>
      <c r="E105" s="345">
        <v>0</v>
      </c>
      <c r="F105" s="345">
        <v>107</v>
      </c>
      <c r="G105" s="345">
        <v>0</v>
      </c>
      <c r="H105" s="345">
        <v>683</v>
      </c>
      <c r="I105" s="345">
        <v>0</v>
      </c>
      <c r="J105" s="345">
        <v>683</v>
      </c>
      <c r="K105" s="345">
        <v>0</v>
      </c>
    </row>
    <row r="106" spans="1:11" ht="14.25" customHeight="1">
      <c r="A106" s="101" t="s">
        <v>447</v>
      </c>
      <c r="B106" s="122" t="s">
        <v>448</v>
      </c>
      <c r="C106" s="346">
        <v>3741</v>
      </c>
      <c r="D106" s="346">
        <v>293</v>
      </c>
      <c r="E106" s="346">
        <v>0</v>
      </c>
      <c r="F106" s="346">
        <v>293</v>
      </c>
      <c r="G106" s="346">
        <v>0</v>
      </c>
      <c r="H106" s="346">
        <v>3448</v>
      </c>
      <c r="I106" s="346">
        <v>1291</v>
      </c>
      <c r="J106" s="346">
        <v>2157</v>
      </c>
      <c r="K106" s="346">
        <v>0</v>
      </c>
    </row>
    <row r="107" spans="1:11" ht="14.25" customHeight="1">
      <c r="A107" s="99" t="s">
        <v>449</v>
      </c>
      <c r="B107" s="121" t="s">
        <v>450</v>
      </c>
      <c r="C107" s="345">
        <v>4000</v>
      </c>
      <c r="D107" s="345">
        <v>925</v>
      </c>
      <c r="E107" s="345">
        <v>0</v>
      </c>
      <c r="F107" s="345">
        <v>822</v>
      </c>
      <c r="G107" s="345">
        <v>103</v>
      </c>
      <c r="H107" s="345">
        <v>3075</v>
      </c>
      <c r="I107" s="345">
        <v>166</v>
      </c>
      <c r="J107" s="345">
        <v>2909</v>
      </c>
      <c r="K107" s="345">
        <v>0</v>
      </c>
    </row>
    <row r="108" spans="1:11" ht="14.25" customHeight="1">
      <c r="A108" s="101" t="s">
        <v>451</v>
      </c>
      <c r="B108" s="122" t="s">
        <v>452</v>
      </c>
      <c r="C108" s="346">
        <v>1549</v>
      </c>
      <c r="D108" s="346">
        <v>824</v>
      </c>
      <c r="E108" s="346">
        <v>28</v>
      </c>
      <c r="F108" s="346">
        <v>796</v>
      </c>
      <c r="G108" s="346">
        <v>0</v>
      </c>
      <c r="H108" s="346">
        <v>725</v>
      </c>
      <c r="I108" s="346" t="s">
        <v>1136</v>
      </c>
      <c r="J108" s="346" t="s">
        <v>1136</v>
      </c>
      <c r="K108" s="346">
        <v>0</v>
      </c>
    </row>
    <row r="109" spans="1:11" ht="14.25" customHeight="1">
      <c r="A109" s="99" t="s">
        <v>453</v>
      </c>
      <c r="B109" s="121" t="s">
        <v>454</v>
      </c>
      <c r="C109" s="345">
        <v>325</v>
      </c>
      <c r="D109" s="345">
        <v>103</v>
      </c>
      <c r="E109" s="345">
        <v>55</v>
      </c>
      <c r="F109" s="345">
        <v>48</v>
      </c>
      <c r="G109" s="345">
        <v>0</v>
      </c>
      <c r="H109" s="345">
        <v>222</v>
      </c>
      <c r="I109" s="345" t="s">
        <v>1136</v>
      </c>
      <c r="J109" s="345" t="s">
        <v>1136</v>
      </c>
      <c r="K109" s="345">
        <v>0</v>
      </c>
    </row>
    <row r="110" spans="1:11" s="26" customFormat="1" ht="14.25" customHeight="1">
      <c r="A110" s="80"/>
      <c r="B110" s="80" t="s">
        <v>455</v>
      </c>
      <c r="C110" s="344">
        <v>75226</v>
      </c>
      <c r="D110" s="344">
        <v>17932</v>
      </c>
      <c r="E110" s="344">
        <v>4465</v>
      </c>
      <c r="F110" s="344">
        <v>13097</v>
      </c>
      <c r="G110" s="344">
        <v>370</v>
      </c>
      <c r="H110" s="344">
        <v>57294</v>
      </c>
      <c r="I110" s="344">
        <v>15707</v>
      </c>
      <c r="J110" s="344">
        <v>41271</v>
      </c>
      <c r="K110" s="344">
        <v>316</v>
      </c>
    </row>
    <row r="111" spans="1:11" ht="14.25" customHeight="1">
      <c r="A111" s="99" t="s">
        <v>456</v>
      </c>
      <c r="B111" s="121" t="s">
        <v>457</v>
      </c>
      <c r="C111" s="345">
        <v>137</v>
      </c>
      <c r="D111" s="345">
        <v>137</v>
      </c>
      <c r="E111" s="345">
        <v>0</v>
      </c>
      <c r="F111" s="345">
        <v>137</v>
      </c>
      <c r="G111" s="345">
        <v>0</v>
      </c>
      <c r="H111" s="345">
        <v>0</v>
      </c>
      <c r="I111" s="345">
        <v>0</v>
      </c>
      <c r="J111" s="345">
        <v>0</v>
      </c>
      <c r="K111" s="345">
        <v>0</v>
      </c>
    </row>
    <row r="112" spans="1:11" ht="14.25" customHeight="1">
      <c r="A112" s="101" t="s">
        <v>458</v>
      </c>
      <c r="B112" s="122" t="s">
        <v>459</v>
      </c>
      <c r="C112" s="346">
        <v>419</v>
      </c>
      <c r="D112" s="346">
        <v>34</v>
      </c>
      <c r="E112" s="346">
        <v>0</v>
      </c>
      <c r="F112" s="346">
        <v>34</v>
      </c>
      <c r="G112" s="346">
        <v>0</v>
      </c>
      <c r="H112" s="346">
        <v>385</v>
      </c>
      <c r="I112" s="346">
        <v>0</v>
      </c>
      <c r="J112" s="346">
        <v>385</v>
      </c>
      <c r="K112" s="346">
        <v>0</v>
      </c>
    </row>
    <row r="113" spans="1:11" ht="14.25" customHeight="1">
      <c r="A113" s="99" t="s">
        <v>460</v>
      </c>
      <c r="B113" s="121" t="s">
        <v>461</v>
      </c>
      <c r="C113" s="345">
        <v>833</v>
      </c>
      <c r="D113" s="345">
        <v>0</v>
      </c>
      <c r="E113" s="345">
        <v>0</v>
      </c>
      <c r="F113" s="345">
        <v>0</v>
      </c>
      <c r="G113" s="345">
        <v>0</v>
      </c>
      <c r="H113" s="345">
        <v>833</v>
      </c>
      <c r="I113" s="345">
        <v>0</v>
      </c>
      <c r="J113" s="345">
        <v>833</v>
      </c>
      <c r="K113" s="345">
        <v>0</v>
      </c>
    </row>
    <row r="114" spans="1:11" ht="14.25" customHeight="1">
      <c r="A114" s="101" t="s">
        <v>462</v>
      </c>
      <c r="B114" s="122" t="s">
        <v>463</v>
      </c>
      <c r="C114" s="346" t="s">
        <v>1137</v>
      </c>
      <c r="D114" s="346" t="s">
        <v>1137</v>
      </c>
      <c r="E114" s="346" t="s">
        <v>1137</v>
      </c>
      <c r="F114" s="346" t="s">
        <v>1137</v>
      </c>
      <c r="G114" s="346" t="s">
        <v>1137</v>
      </c>
      <c r="H114" s="346" t="s">
        <v>1137</v>
      </c>
      <c r="I114" s="346" t="s">
        <v>1137</v>
      </c>
      <c r="J114" s="346" t="s">
        <v>1137</v>
      </c>
      <c r="K114" s="346" t="s">
        <v>1137</v>
      </c>
    </row>
    <row r="115" spans="1:11" ht="14.25" customHeight="1">
      <c r="A115" s="99" t="s">
        <v>464</v>
      </c>
      <c r="B115" s="121" t="s">
        <v>465</v>
      </c>
      <c r="C115" s="345">
        <v>836</v>
      </c>
      <c r="D115" s="345">
        <v>230</v>
      </c>
      <c r="E115" s="345">
        <v>0</v>
      </c>
      <c r="F115" s="345">
        <v>230</v>
      </c>
      <c r="G115" s="345">
        <v>0</v>
      </c>
      <c r="H115" s="345">
        <v>606</v>
      </c>
      <c r="I115" s="345">
        <v>0</v>
      </c>
      <c r="J115" s="345">
        <v>606</v>
      </c>
      <c r="K115" s="345">
        <v>0</v>
      </c>
    </row>
    <row r="116" spans="1:11" ht="14.25" customHeight="1">
      <c r="A116" s="101" t="s">
        <v>466</v>
      </c>
      <c r="B116" s="122" t="s">
        <v>467</v>
      </c>
      <c r="C116" s="346">
        <v>738</v>
      </c>
      <c r="D116" s="346">
        <v>0</v>
      </c>
      <c r="E116" s="346">
        <v>0</v>
      </c>
      <c r="F116" s="346">
        <v>0</v>
      </c>
      <c r="G116" s="346">
        <v>0</v>
      </c>
      <c r="H116" s="346">
        <v>738</v>
      </c>
      <c r="I116" s="346">
        <v>0</v>
      </c>
      <c r="J116" s="346">
        <v>738</v>
      </c>
      <c r="K116" s="346">
        <v>0</v>
      </c>
    </row>
    <row r="117" spans="1:11" ht="14.25" customHeight="1">
      <c r="A117" s="99" t="s">
        <v>468</v>
      </c>
      <c r="B117" s="121" t="s">
        <v>469</v>
      </c>
      <c r="C117" s="345">
        <v>434</v>
      </c>
      <c r="D117" s="345">
        <v>176</v>
      </c>
      <c r="E117" s="345">
        <v>0</v>
      </c>
      <c r="F117" s="345">
        <v>176</v>
      </c>
      <c r="G117" s="345">
        <v>0</v>
      </c>
      <c r="H117" s="345">
        <v>258</v>
      </c>
      <c r="I117" s="345">
        <v>0</v>
      </c>
      <c r="J117" s="345">
        <v>258</v>
      </c>
      <c r="K117" s="345">
        <v>0</v>
      </c>
    </row>
    <row r="118" spans="1:11" ht="14.25" customHeight="1">
      <c r="A118" s="101" t="s">
        <v>470</v>
      </c>
      <c r="B118" s="122" t="s">
        <v>471</v>
      </c>
      <c r="C118" s="346">
        <v>2302</v>
      </c>
      <c r="D118" s="346">
        <v>627</v>
      </c>
      <c r="E118" s="346">
        <v>0</v>
      </c>
      <c r="F118" s="346">
        <v>404</v>
      </c>
      <c r="G118" s="346">
        <v>223</v>
      </c>
      <c r="H118" s="346">
        <v>1675</v>
      </c>
      <c r="I118" s="346">
        <v>0</v>
      </c>
      <c r="J118" s="346">
        <v>1416</v>
      </c>
      <c r="K118" s="346">
        <v>259</v>
      </c>
    </row>
    <row r="119" spans="1:11" ht="14.25" customHeight="1">
      <c r="A119" s="99" t="s">
        <v>472</v>
      </c>
      <c r="B119" s="121" t="s">
        <v>473</v>
      </c>
      <c r="C119" s="345">
        <v>138</v>
      </c>
      <c r="D119" s="345">
        <v>27</v>
      </c>
      <c r="E119" s="345">
        <v>0</v>
      </c>
      <c r="F119" s="345">
        <v>27</v>
      </c>
      <c r="G119" s="345">
        <v>0</v>
      </c>
      <c r="H119" s="345">
        <v>111</v>
      </c>
      <c r="I119" s="345">
        <v>0</v>
      </c>
      <c r="J119" s="345">
        <v>111</v>
      </c>
      <c r="K119" s="345">
        <v>0</v>
      </c>
    </row>
    <row r="120" spans="1:11" ht="14.25" customHeight="1">
      <c r="A120" s="101" t="s">
        <v>474</v>
      </c>
      <c r="B120" s="122" t="s">
        <v>475</v>
      </c>
      <c r="C120" s="346">
        <v>810</v>
      </c>
      <c r="D120" s="346">
        <v>119</v>
      </c>
      <c r="E120" s="346">
        <v>0</v>
      </c>
      <c r="F120" s="346">
        <v>119</v>
      </c>
      <c r="G120" s="346">
        <v>0</v>
      </c>
      <c r="H120" s="346">
        <v>691</v>
      </c>
      <c r="I120" s="346">
        <v>0</v>
      </c>
      <c r="J120" s="346">
        <v>691</v>
      </c>
      <c r="K120" s="346">
        <v>0</v>
      </c>
    </row>
    <row r="121" spans="1:11" ht="14.25" customHeight="1">
      <c r="A121" s="99" t="s">
        <v>476</v>
      </c>
      <c r="B121" s="121" t="s">
        <v>477</v>
      </c>
      <c r="C121" s="345">
        <v>163</v>
      </c>
      <c r="D121" s="345">
        <v>31</v>
      </c>
      <c r="E121" s="345">
        <v>0</v>
      </c>
      <c r="F121" s="345">
        <v>31</v>
      </c>
      <c r="G121" s="345">
        <v>0</v>
      </c>
      <c r="H121" s="345">
        <v>132</v>
      </c>
      <c r="I121" s="345">
        <v>0</v>
      </c>
      <c r="J121" s="345">
        <v>132</v>
      </c>
      <c r="K121" s="345">
        <v>0</v>
      </c>
    </row>
    <row r="122" spans="1:11" ht="14.25" customHeight="1">
      <c r="A122" s="101" t="s">
        <v>478</v>
      </c>
      <c r="B122" s="122" t="s">
        <v>479</v>
      </c>
      <c r="C122" s="346">
        <v>275</v>
      </c>
      <c r="D122" s="346">
        <v>91</v>
      </c>
      <c r="E122" s="346">
        <v>0</v>
      </c>
      <c r="F122" s="346">
        <v>91</v>
      </c>
      <c r="G122" s="346">
        <v>0</v>
      </c>
      <c r="H122" s="346">
        <v>184</v>
      </c>
      <c r="I122" s="346">
        <v>0</v>
      </c>
      <c r="J122" s="346">
        <v>184</v>
      </c>
      <c r="K122" s="346">
        <v>0</v>
      </c>
    </row>
    <row r="123" spans="1:11" ht="14.25" customHeight="1">
      <c r="A123" s="99" t="s">
        <v>480</v>
      </c>
      <c r="B123" s="121" t="s">
        <v>481</v>
      </c>
      <c r="C123" s="345">
        <v>413</v>
      </c>
      <c r="D123" s="345">
        <v>0</v>
      </c>
      <c r="E123" s="345">
        <v>0</v>
      </c>
      <c r="F123" s="345">
        <v>0</v>
      </c>
      <c r="G123" s="345">
        <v>0</v>
      </c>
      <c r="H123" s="345">
        <v>413</v>
      </c>
      <c r="I123" s="345">
        <v>0</v>
      </c>
      <c r="J123" s="345">
        <v>413</v>
      </c>
      <c r="K123" s="345">
        <v>0</v>
      </c>
    </row>
    <row r="124" spans="1:11" ht="14.25" customHeight="1">
      <c r="A124" s="101" t="s">
        <v>482</v>
      </c>
      <c r="B124" s="122" t="s">
        <v>483</v>
      </c>
      <c r="C124" s="346">
        <v>76</v>
      </c>
      <c r="D124" s="346">
        <v>0</v>
      </c>
      <c r="E124" s="346">
        <v>0</v>
      </c>
      <c r="F124" s="346">
        <v>0</v>
      </c>
      <c r="G124" s="346">
        <v>0</v>
      </c>
      <c r="H124" s="346">
        <v>76</v>
      </c>
      <c r="I124" s="346">
        <v>0</v>
      </c>
      <c r="J124" s="346">
        <v>76</v>
      </c>
      <c r="K124" s="346">
        <v>0</v>
      </c>
    </row>
    <row r="125" spans="1:11" ht="14.25" customHeight="1">
      <c r="A125" s="99" t="s">
        <v>484</v>
      </c>
      <c r="B125" s="121" t="s">
        <v>485</v>
      </c>
      <c r="C125" s="345">
        <v>147</v>
      </c>
      <c r="D125" s="345">
        <v>147</v>
      </c>
      <c r="E125" s="345">
        <v>0</v>
      </c>
      <c r="F125" s="345">
        <v>0</v>
      </c>
      <c r="G125" s="345">
        <v>147</v>
      </c>
      <c r="H125" s="345">
        <v>0</v>
      </c>
      <c r="I125" s="345">
        <v>0</v>
      </c>
      <c r="J125" s="345">
        <v>0</v>
      </c>
      <c r="K125" s="345">
        <v>0</v>
      </c>
    </row>
    <row r="126" spans="1:11" ht="14.25" customHeight="1">
      <c r="A126" s="101" t="s">
        <v>486</v>
      </c>
      <c r="B126" s="122" t="s">
        <v>487</v>
      </c>
      <c r="C126" s="346">
        <v>321</v>
      </c>
      <c r="D126" s="346">
        <v>0</v>
      </c>
      <c r="E126" s="346">
        <v>0</v>
      </c>
      <c r="F126" s="346">
        <v>0</v>
      </c>
      <c r="G126" s="346">
        <v>0</v>
      </c>
      <c r="H126" s="346">
        <v>321</v>
      </c>
      <c r="I126" s="346">
        <v>0</v>
      </c>
      <c r="J126" s="346">
        <v>321</v>
      </c>
      <c r="K126" s="346">
        <v>0</v>
      </c>
    </row>
    <row r="127" spans="1:11" ht="14.25" customHeight="1">
      <c r="A127" s="99" t="s">
        <v>488</v>
      </c>
      <c r="B127" s="121" t="s">
        <v>489</v>
      </c>
      <c r="C127" s="345">
        <v>945</v>
      </c>
      <c r="D127" s="345">
        <v>324</v>
      </c>
      <c r="E127" s="345">
        <v>91</v>
      </c>
      <c r="F127" s="345">
        <v>233</v>
      </c>
      <c r="G127" s="345">
        <v>0</v>
      </c>
      <c r="H127" s="345">
        <v>621</v>
      </c>
      <c r="I127" s="345">
        <v>128</v>
      </c>
      <c r="J127" s="345">
        <v>493</v>
      </c>
      <c r="K127" s="345">
        <v>0</v>
      </c>
    </row>
    <row r="128" spans="1:11" ht="14.25" customHeight="1">
      <c r="A128" s="101" t="s">
        <v>490</v>
      </c>
      <c r="B128" s="122" t="s">
        <v>491</v>
      </c>
      <c r="C128" s="346">
        <v>353</v>
      </c>
      <c r="D128" s="346">
        <v>88</v>
      </c>
      <c r="E128" s="346">
        <v>0</v>
      </c>
      <c r="F128" s="346">
        <v>88</v>
      </c>
      <c r="G128" s="346">
        <v>0</v>
      </c>
      <c r="H128" s="346">
        <v>265</v>
      </c>
      <c r="I128" s="346">
        <v>0</v>
      </c>
      <c r="J128" s="346">
        <v>265</v>
      </c>
      <c r="K128" s="346">
        <v>0</v>
      </c>
    </row>
    <row r="129" spans="1:11" ht="14.25" customHeight="1">
      <c r="A129" s="99" t="s">
        <v>492</v>
      </c>
      <c r="B129" s="121" t="s">
        <v>493</v>
      </c>
      <c r="C129" s="345">
        <v>317</v>
      </c>
      <c r="D129" s="345">
        <v>0</v>
      </c>
      <c r="E129" s="345">
        <v>0</v>
      </c>
      <c r="F129" s="345">
        <v>0</v>
      </c>
      <c r="G129" s="345">
        <v>0</v>
      </c>
      <c r="H129" s="345">
        <v>317</v>
      </c>
      <c r="I129" s="345">
        <v>0</v>
      </c>
      <c r="J129" s="345">
        <v>317</v>
      </c>
      <c r="K129" s="345">
        <v>0</v>
      </c>
    </row>
    <row r="130" spans="1:11" ht="14.25" customHeight="1">
      <c r="A130" s="101" t="s">
        <v>494</v>
      </c>
      <c r="B130" s="122" t="s">
        <v>495</v>
      </c>
      <c r="C130" s="346" t="s">
        <v>1137</v>
      </c>
      <c r="D130" s="346" t="s">
        <v>1137</v>
      </c>
      <c r="E130" s="346" t="s">
        <v>1137</v>
      </c>
      <c r="F130" s="346" t="s">
        <v>1137</v>
      </c>
      <c r="G130" s="346" t="s">
        <v>1137</v>
      </c>
      <c r="H130" s="346" t="s">
        <v>1137</v>
      </c>
      <c r="I130" s="346" t="s">
        <v>1137</v>
      </c>
      <c r="J130" s="346" t="s">
        <v>1137</v>
      </c>
      <c r="K130" s="346" t="s">
        <v>1137</v>
      </c>
    </row>
    <row r="131" spans="1:11" ht="14.25" customHeight="1">
      <c r="A131" s="99" t="s">
        <v>496</v>
      </c>
      <c r="B131" s="121" t="s">
        <v>497</v>
      </c>
      <c r="C131" s="345">
        <v>284</v>
      </c>
      <c r="D131" s="345">
        <v>103</v>
      </c>
      <c r="E131" s="345">
        <v>103</v>
      </c>
      <c r="F131" s="345">
        <v>0</v>
      </c>
      <c r="G131" s="345">
        <v>0</v>
      </c>
      <c r="H131" s="345">
        <v>181</v>
      </c>
      <c r="I131" s="345">
        <v>181</v>
      </c>
      <c r="J131" s="345">
        <v>0</v>
      </c>
      <c r="K131" s="345">
        <v>0</v>
      </c>
    </row>
    <row r="132" spans="1:11" ht="14.25" customHeight="1">
      <c r="A132" s="101" t="s">
        <v>498</v>
      </c>
      <c r="B132" s="122" t="s">
        <v>499</v>
      </c>
      <c r="C132" s="346">
        <v>33386</v>
      </c>
      <c r="D132" s="346">
        <v>7917</v>
      </c>
      <c r="E132" s="346">
        <v>2709</v>
      </c>
      <c r="F132" s="346">
        <v>5208</v>
      </c>
      <c r="G132" s="346">
        <v>0</v>
      </c>
      <c r="H132" s="346">
        <v>25469</v>
      </c>
      <c r="I132" s="346">
        <v>9348</v>
      </c>
      <c r="J132" s="346">
        <v>16121</v>
      </c>
      <c r="K132" s="346">
        <v>0</v>
      </c>
    </row>
    <row r="133" spans="1:11" ht="14.25" customHeight="1">
      <c r="A133" s="99" t="s">
        <v>500</v>
      </c>
      <c r="B133" s="121" t="s">
        <v>501</v>
      </c>
      <c r="C133" s="345">
        <v>9090</v>
      </c>
      <c r="D133" s="345">
        <v>2145</v>
      </c>
      <c r="E133" s="345">
        <v>93</v>
      </c>
      <c r="F133" s="345">
        <v>2052</v>
      </c>
      <c r="G133" s="345">
        <v>0</v>
      </c>
      <c r="H133" s="345">
        <v>6945</v>
      </c>
      <c r="I133" s="345">
        <v>62</v>
      </c>
      <c r="J133" s="345">
        <v>6883</v>
      </c>
      <c r="K133" s="345">
        <v>0</v>
      </c>
    </row>
    <row r="134" spans="1:11" ht="14.25" customHeight="1">
      <c r="A134" s="101" t="s">
        <v>502</v>
      </c>
      <c r="B134" s="122" t="s">
        <v>503</v>
      </c>
      <c r="C134" s="346">
        <v>188</v>
      </c>
      <c r="D134" s="346">
        <v>37</v>
      </c>
      <c r="E134" s="346">
        <v>0</v>
      </c>
      <c r="F134" s="346">
        <v>37</v>
      </c>
      <c r="G134" s="346">
        <v>0</v>
      </c>
      <c r="H134" s="346">
        <v>151</v>
      </c>
      <c r="I134" s="346">
        <v>0</v>
      </c>
      <c r="J134" s="346">
        <v>151</v>
      </c>
      <c r="K134" s="346">
        <v>0</v>
      </c>
    </row>
    <row r="135" spans="1:11" ht="14.25" customHeight="1">
      <c r="A135" s="99" t="s">
        <v>504</v>
      </c>
      <c r="B135" s="121" t="s">
        <v>505</v>
      </c>
      <c r="C135" s="345">
        <v>7327</v>
      </c>
      <c r="D135" s="345">
        <v>1787</v>
      </c>
      <c r="E135" s="346">
        <v>17</v>
      </c>
      <c r="F135" s="346">
        <v>1770</v>
      </c>
      <c r="G135" s="345">
        <v>0</v>
      </c>
      <c r="H135" s="345">
        <v>5540</v>
      </c>
      <c r="I135" s="345">
        <v>3228</v>
      </c>
      <c r="J135" s="345">
        <v>2312</v>
      </c>
      <c r="K135" s="345">
        <v>0</v>
      </c>
    </row>
    <row r="136" spans="1:11" ht="14.25" customHeight="1">
      <c r="A136" s="101" t="s">
        <v>506</v>
      </c>
      <c r="B136" s="122" t="s">
        <v>507</v>
      </c>
      <c r="C136" s="346">
        <v>221</v>
      </c>
      <c r="D136" s="346">
        <v>0</v>
      </c>
      <c r="E136" s="346">
        <v>0</v>
      </c>
      <c r="F136" s="346">
        <v>0</v>
      </c>
      <c r="G136" s="346">
        <v>0</v>
      </c>
      <c r="H136" s="346">
        <v>221</v>
      </c>
      <c r="I136" s="346">
        <v>0</v>
      </c>
      <c r="J136" s="346">
        <v>221</v>
      </c>
      <c r="K136" s="346">
        <v>0</v>
      </c>
    </row>
    <row r="137" spans="1:11" ht="14.25" customHeight="1">
      <c r="A137" s="99" t="s">
        <v>508</v>
      </c>
      <c r="B137" s="121" t="s">
        <v>509</v>
      </c>
      <c r="C137" s="345">
        <v>3352</v>
      </c>
      <c r="D137" s="345">
        <v>363</v>
      </c>
      <c r="E137" s="345">
        <v>0</v>
      </c>
      <c r="F137" s="345">
        <v>363</v>
      </c>
      <c r="G137" s="345">
        <v>0</v>
      </c>
      <c r="H137" s="345">
        <v>2989</v>
      </c>
      <c r="I137" s="345">
        <v>0</v>
      </c>
      <c r="J137" s="345">
        <v>2989</v>
      </c>
      <c r="K137" s="345">
        <v>0</v>
      </c>
    </row>
    <row r="138" spans="1:11" ht="14.25" customHeight="1">
      <c r="A138" s="101" t="s">
        <v>510</v>
      </c>
      <c r="B138" s="122" t="s">
        <v>511</v>
      </c>
      <c r="C138" s="346">
        <v>305</v>
      </c>
      <c r="D138" s="346">
        <v>182</v>
      </c>
      <c r="E138" s="346">
        <v>0</v>
      </c>
      <c r="F138" s="346">
        <v>182</v>
      </c>
      <c r="G138" s="346">
        <v>0</v>
      </c>
      <c r="H138" s="346">
        <v>123</v>
      </c>
      <c r="I138" s="346">
        <v>18</v>
      </c>
      <c r="J138" s="346">
        <v>105</v>
      </c>
      <c r="K138" s="346">
        <v>0</v>
      </c>
    </row>
    <row r="139" spans="1:11" ht="14.25" customHeight="1">
      <c r="A139" s="99" t="s">
        <v>512</v>
      </c>
      <c r="B139" s="121" t="s">
        <v>513</v>
      </c>
      <c r="C139" s="345">
        <v>2241</v>
      </c>
      <c r="D139" s="345">
        <v>404</v>
      </c>
      <c r="E139" s="345">
        <v>0</v>
      </c>
      <c r="F139" s="345">
        <v>404</v>
      </c>
      <c r="G139" s="345">
        <v>0</v>
      </c>
      <c r="H139" s="345">
        <v>1837</v>
      </c>
      <c r="I139" s="345">
        <v>72</v>
      </c>
      <c r="J139" s="345">
        <v>1765</v>
      </c>
      <c r="K139" s="345">
        <v>0</v>
      </c>
    </row>
    <row r="140" spans="1:11" ht="14.25" customHeight="1">
      <c r="A140" s="101" t="s">
        <v>514</v>
      </c>
      <c r="B140" s="122" t="s">
        <v>515</v>
      </c>
      <c r="C140" s="346">
        <v>1872</v>
      </c>
      <c r="D140" s="346">
        <v>1120</v>
      </c>
      <c r="E140" s="346">
        <v>392</v>
      </c>
      <c r="F140" s="346">
        <v>728</v>
      </c>
      <c r="G140" s="346">
        <v>0</v>
      </c>
      <c r="H140" s="346">
        <v>752</v>
      </c>
      <c r="I140" s="346">
        <v>330</v>
      </c>
      <c r="J140" s="346">
        <v>422</v>
      </c>
      <c r="K140" s="346">
        <v>0</v>
      </c>
    </row>
    <row r="141" spans="1:11" ht="14.25" customHeight="1">
      <c r="A141" s="99" t="s">
        <v>516</v>
      </c>
      <c r="B141" s="121" t="s">
        <v>517</v>
      </c>
      <c r="C141" s="345">
        <v>1419</v>
      </c>
      <c r="D141" s="345">
        <v>17</v>
      </c>
      <c r="E141" s="345">
        <v>0</v>
      </c>
      <c r="F141" s="345">
        <v>17</v>
      </c>
      <c r="G141" s="345">
        <v>0</v>
      </c>
      <c r="H141" s="345">
        <v>1402</v>
      </c>
      <c r="I141" s="345">
        <v>0</v>
      </c>
      <c r="J141" s="345">
        <v>1402</v>
      </c>
      <c r="K141" s="345">
        <v>0</v>
      </c>
    </row>
    <row r="142" spans="1:11" ht="14.25" customHeight="1">
      <c r="A142" s="101" t="s">
        <v>518</v>
      </c>
      <c r="B142" s="122" t="s">
        <v>519</v>
      </c>
      <c r="C142" s="346">
        <v>1238</v>
      </c>
      <c r="D142" s="346">
        <v>323</v>
      </c>
      <c r="E142" s="346">
        <v>0</v>
      </c>
      <c r="F142" s="346">
        <v>323</v>
      </c>
      <c r="G142" s="346">
        <v>0</v>
      </c>
      <c r="H142" s="346">
        <v>915</v>
      </c>
      <c r="I142" s="346">
        <v>0</v>
      </c>
      <c r="J142" s="346">
        <v>915</v>
      </c>
      <c r="K142" s="346">
        <v>0</v>
      </c>
    </row>
    <row r="143" spans="1:11" ht="14.25" customHeight="1">
      <c r="A143" s="99" t="s">
        <v>520</v>
      </c>
      <c r="B143" s="121" t="s">
        <v>521</v>
      </c>
      <c r="C143" s="345">
        <v>3793</v>
      </c>
      <c r="D143" s="345">
        <v>1330</v>
      </c>
      <c r="E143" s="345">
        <v>1060</v>
      </c>
      <c r="F143" s="345">
        <v>270</v>
      </c>
      <c r="G143" s="345">
        <v>0</v>
      </c>
      <c r="H143" s="345">
        <v>2463</v>
      </c>
      <c r="I143" s="345">
        <v>2340</v>
      </c>
      <c r="J143" s="345">
        <v>66</v>
      </c>
      <c r="K143" s="345">
        <v>57</v>
      </c>
    </row>
    <row r="144" spans="1:11" s="26" customFormat="1" ht="14.25" customHeight="1">
      <c r="A144" s="80"/>
      <c r="B144" s="80" t="s">
        <v>522</v>
      </c>
      <c r="C144" s="344">
        <v>12912</v>
      </c>
      <c r="D144" s="344">
        <v>2617</v>
      </c>
      <c r="E144" s="344">
        <v>260</v>
      </c>
      <c r="F144" s="344">
        <v>2357</v>
      </c>
      <c r="G144" s="344">
        <v>0</v>
      </c>
      <c r="H144" s="344">
        <v>10295</v>
      </c>
      <c r="I144" s="344">
        <v>1970</v>
      </c>
      <c r="J144" s="344">
        <v>8325</v>
      </c>
      <c r="K144" s="344">
        <v>0</v>
      </c>
    </row>
    <row r="145" spans="1:11" ht="14.25" customHeight="1">
      <c r="A145" s="99" t="s">
        <v>523</v>
      </c>
      <c r="B145" s="121" t="s">
        <v>524</v>
      </c>
      <c r="C145" s="345" t="s">
        <v>1137</v>
      </c>
      <c r="D145" s="345" t="s">
        <v>1137</v>
      </c>
      <c r="E145" s="345" t="s">
        <v>1137</v>
      </c>
      <c r="F145" s="345" t="s">
        <v>1137</v>
      </c>
      <c r="G145" s="345" t="s">
        <v>1137</v>
      </c>
      <c r="H145" s="345" t="s">
        <v>1137</v>
      </c>
      <c r="I145" s="345" t="s">
        <v>1137</v>
      </c>
      <c r="J145" s="345" t="s">
        <v>1137</v>
      </c>
      <c r="K145" s="345" t="s">
        <v>1137</v>
      </c>
    </row>
    <row r="146" spans="1:11" ht="14.25" customHeight="1">
      <c r="A146" s="101" t="s">
        <v>525</v>
      </c>
      <c r="B146" s="122" t="s">
        <v>526</v>
      </c>
      <c r="C146" s="346">
        <v>6643</v>
      </c>
      <c r="D146" s="346">
        <v>1651</v>
      </c>
      <c r="E146" s="346">
        <v>260</v>
      </c>
      <c r="F146" s="346">
        <v>1391</v>
      </c>
      <c r="G146" s="346">
        <v>0</v>
      </c>
      <c r="H146" s="346">
        <v>4992</v>
      </c>
      <c r="I146" s="346">
        <v>1970</v>
      </c>
      <c r="J146" s="346">
        <v>3022</v>
      </c>
      <c r="K146" s="346">
        <v>0</v>
      </c>
    </row>
    <row r="147" spans="1:11" ht="14.25" customHeight="1">
      <c r="A147" s="99" t="s">
        <v>527</v>
      </c>
      <c r="B147" s="121" t="s">
        <v>528</v>
      </c>
      <c r="C147" s="345">
        <v>1047</v>
      </c>
      <c r="D147" s="345">
        <v>471</v>
      </c>
      <c r="E147" s="345">
        <v>0</v>
      </c>
      <c r="F147" s="345">
        <v>471</v>
      </c>
      <c r="G147" s="345">
        <v>0</v>
      </c>
      <c r="H147" s="345">
        <v>576</v>
      </c>
      <c r="I147" s="345">
        <v>0</v>
      </c>
      <c r="J147" s="345">
        <v>576</v>
      </c>
      <c r="K147" s="345">
        <v>0</v>
      </c>
    </row>
    <row r="148" spans="1:11" ht="14.25" customHeight="1">
      <c r="A148" s="101" t="s">
        <v>529</v>
      </c>
      <c r="B148" s="122" t="s">
        <v>530</v>
      </c>
      <c r="C148" s="346">
        <v>1153</v>
      </c>
      <c r="D148" s="346">
        <v>14</v>
      </c>
      <c r="E148" s="346">
        <v>0</v>
      </c>
      <c r="F148" s="346">
        <v>14</v>
      </c>
      <c r="G148" s="346">
        <v>0</v>
      </c>
      <c r="H148" s="346">
        <v>1139</v>
      </c>
      <c r="I148" s="346">
        <v>0</v>
      </c>
      <c r="J148" s="346">
        <v>1139</v>
      </c>
      <c r="K148" s="346">
        <v>0</v>
      </c>
    </row>
    <row r="149" spans="1:11" ht="14.25" customHeight="1">
      <c r="A149" s="99" t="s">
        <v>531</v>
      </c>
      <c r="B149" s="121" t="s">
        <v>532</v>
      </c>
      <c r="C149" s="345">
        <v>2367</v>
      </c>
      <c r="D149" s="345">
        <v>170</v>
      </c>
      <c r="E149" s="345">
        <v>0</v>
      </c>
      <c r="F149" s="345">
        <v>170</v>
      </c>
      <c r="G149" s="345">
        <v>0</v>
      </c>
      <c r="H149" s="345">
        <v>2197</v>
      </c>
      <c r="I149" s="345">
        <v>0</v>
      </c>
      <c r="J149" s="345">
        <v>2197</v>
      </c>
      <c r="K149" s="345">
        <v>0</v>
      </c>
    </row>
    <row r="150" spans="1:11" ht="14.25" customHeight="1">
      <c r="A150" s="101" t="s">
        <v>533</v>
      </c>
      <c r="B150" s="122" t="s">
        <v>534</v>
      </c>
      <c r="C150" s="346">
        <v>752</v>
      </c>
      <c r="D150" s="346">
        <v>237</v>
      </c>
      <c r="E150" s="346">
        <v>0</v>
      </c>
      <c r="F150" s="346">
        <v>237</v>
      </c>
      <c r="G150" s="346">
        <v>0</v>
      </c>
      <c r="H150" s="346">
        <v>515</v>
      </c>
      <c r="I150" s="346">
        <v>0</v>
      </c>
      <c r="J150" s="346">
        <v>515</v>
      </c>
      <c r="K150" s="346">
        <v>0</v>
      </c>
    </row>
    <row r="151" spans="1:11" ht="14.25" customHeight="1">
      <c r="A151" s="80"/>
      <c r="B151" s="80" t="s">
        <v>535</v>
      </c>
      <c r="C151" s="344">
        <v>56952</v>
      </c>
      <c r="D151" s="344">
        <v>16480</v>
      </c>
      <c r="E151" s="344">
        <v>1897</v>
      </c>
      <c r="F151" s="344">
        <v>14113</v>
      </c>
      <c r="G151" s="344">
        <v>470</v>
      </c>
      <c r="H151" s="344">
        <v>40472</v>
      </c>
      <c r="I151" s="344">
        <v>6283</v>
      </c>
      <c r="J151" s="344">
        <v>34164</v>
      </c>
      <c r="K151" s="344">
        <v>25</v>
      </c>
    </row>
    <row r="152" spans="1:11" ht="14.25" customHeight="1">
      <c r="A152" s="101" t="s">
        <v>536</v>
      </c>
      <c r="B152" s="122" t="s">
        <v>537</v>
      </c>
      <c r="C152" s="346">
        <v>669</v>
      </c>
      <c r="D152" s="346">
        <v>244</v>
      </c>
      <c r="E152" s="346">
        <v>0</v>
      </c>
      <c r="F152" s="346">
        <v>244</v>
      </c>
      <c r="G152" s="346">
        <v>0</v>
      </c>
      <c r="H152" s="346">
        <v>425</v>
      </c>
      <c r="I152" s="346">
        <v>0</v>
      </c>
      <c r="J152" s="346">
        <v>425</v>
      </c>
      <c r="K152" s="346">
        <v>0</v>
      </c>
    </row>
    <row r="153" spans="1:11" ht="14.25" customHeight="1">
      <c r="A153" s="99" t="s">
        <v>538</v>
      </c>
      <c r="B153" s="121" t="s">
        <v>539</v>
      </c>
      <c r="C153" s="345">
        <v>318</v>
      </c>
      <c r="D153" s="345">
        <v>70</v>
      </c>
      <c r="E153" s="345">
        <v>0</v>
      </c>
      <c r="F153" s="345">
        <v>70</v>
      </c>
      <c r="G153" s="345">
        <v>0</v>
      </c>
      <c r="H153" s="345">
        <v>248</v>
      </c>
      <c r="I153" s="345">
        <v>0</v>
      </c>
      <c r="J153" s="345">
        <v>248</v>
      </c>
      <c r="K153" s="345">
        <v>0</v>
      </c>
    </row>
    <row r="154" spans="1:11" ht="14.25" customHeight="1">
      <c r="A154" s="101" t="s">
        <v>540</v>
      </c>
      <c r="B154" s="122" t="s">
        <v>541</v>
      </c>
      <c r="C154" s="346">
        <v>237</v>
      </c>
      <c r="D154" s="346">
        <v>0</v>
      </c>
      <c r="E154" s="346">
        <v>0</v>
      </c>
      <c r="F154" s="346">
        <v>0</v>
      </c>
      <c r="G154" s="346">
        <v>0</v>
      </c>
      <c r="H154" s="346">
        <v>237</v>
      </c>
      <c r="I154" s="346">
        <v>0</v>
      </c>
      <c r="J154" s="346">
        <v>237</v>
      </c>
      <c r="K154" s="346">
        <v>0</v>
      </c>
    </row>
    <row r="155" spans="1:11" ht="14.25" customHeight="1">
      <c r="A155" s="99" t="s">
        <v>542</v>
      </c>
      <c r="B155" s="121" t="s">
        <v>543</v>
      </c>
      <c r="C155" s="345">
        <v>642</v>
      </c>
      <c r="D155" s="345">
        <v>234</v>
      </c>
      <c r="E155" s="345">
        <v>0</v>
      </c>
      <c r="F155" s="345">
        <v>234</v>
      </c>
      <c r="G155" s="345">
        <v>0</v>
      </c>
      <c r="H155" s="345">
        <v>408</v>
      </c>
      <c r="I155" s="345">
        <v>0</v>
      </c>
      <c r="J155" s="345">
        <v>408</v>
      </c>
      <c r="K155" s="345">
        <v>0</v>
      </c>
    </row>
    <row r="156" spans="1:11" ht="14.25" customHeight="1">
      <c r="A156" s="101" t="s">
        <v>544</v>
      </c>
      <c r="B156" s="122" t="s">
        <v>545</v>
      </c>
      <c r="C156" s="346">
        <v>123</v>
      </c>
      <c r="D156" s="346">
        <v>102</v>
      </c>
      <c r="E156" s="346">
        <v>0</v>
      </c>
      <c r="F156" s="346">
        <v>102</v>
      </c>
      <c r="G156" s="346">
        <v>0</v>
      </c>
      <c r="H156" s="346">
        <v>21</v>
      </c>
      <c r="I156" s="346">
        <v>0</v>
      </c>
      <c r="J156" s="346">
        <v>21</v>
      </c>
      <c r="K156" s="346">
        <v>0</v>
      </c>
    </row>
    <row r="157" spans="1:11" ht="14.25" customHeight="1">
      <c r="A157" s="99" t="s">
        <v>546</v>
      </c>
      <c r="B157" s="121" t="s">
        <v>547</v>
      </c>
      <c r="C157" s="345">
        <v>0</v>
      </c>
      <c r="D157" s="345">
        <v>0</v>
      </c>
      <c r="E157" s="345">
        <v>0</v>
      </c>
      <c r="F157" s="345">
        <v>0</v>
      </c>
      <c r="G157" s="345">
        <v>0</v>
      </c>
      <c r="H157" s="345">
        <v>0</v>
      </c>
      <c r="I157" s="345">
        <v>0</v>
      </c>
      <c r="J157" s="345">
        <v>0</v>
      </c>
      <c r="K157" s="345">
        <v>0</v>
      </c>
    </row>
    <row r="158" spans="1:11" ht="14.25" customHeight="1">
      <c r="A158" s="101" t="s">
        <v>548</v>
      </c>
      <c r="B158" s="122" t="s">
        <v>549</v>
      </c>
      <c r="C158" s="346">
        <v>998</v>
      </c>
      <c r="D158" s="346">
        <v>443</v>
      </c>
      <c r="E158" s="346">
        <v>0</v>
      </c>
      <c r="F158" s="346">
        <v>443</v>
      </c>
      <c r="G158" s="346">
        <v>0</v>
      </c>
      <c r="H158" s="346">
        <v>555</v>
      </c>
      <c r="I158" s="346">
        <v>0</v>
      </c>
      <c r="J158" s="346">
        <v>555</v>
      </c>
      <c r="K158" s="346">
        <v>0</v>
      </c>
    </row>
    <row r="159" spans="1:11" ht="14.25" customHeight="1">
      <c r="A159" s="99" t="s">
        <v>550</v>
      </c>
      <c r="B159" s="121" t="s">
        <v>551</v>
      </c>
      <c r="C159" s="345">
        <v>181</v>
      </c>
      <c r="D159" s="345">
        <v>0</v>
      </c>
      <c r="E159" s="345">
        <v>0</v>
      </c>
      <c r="F159" s="345">
        <v>0</v>
      </c>
      <c r="G159" s="345">
        <v>0</v>
      </c>
      <c r="H159" s="345">
        <v>181</v>
      </c>
      <c r="I159" s="345">
        <v>0</v>
      </c>
      <c r="J159" s="345">
        <v>181</v>
      </c>
      <c r="K159" s="345">
        <v>0</v>
      </c>
    </row>
    <row r="160" spans="1:11" ht="14.25" customHeight="1">
      <c r="A160" s="101" t="s">
        <v>552</v>
      </c>
      <c r="B160" s="122" t="s">
        <v>553</v>
      </c>
      <c r="C160" s="346">
        <v>699</v>
      </c>
      <c r="D160" s="346">
        <v>196</v>
      </c>
      <c r="E160" s="346">
        <v>0</v>
      </c>
      <c r="F160" s="346">
        <v>196</v>
      </c>
      <c r="G160" s="346">
        <v>0</v>
      </c>
      <c r="H160" s="346">
        <v>503</v>
      </c>
      <c r="I160" s="346">
        <v>0</v>
      </c>
      <c r="J160" s="346">
        <v>503</v>
      </c>
      <c r="K160" s="346">
        <v>0</v>
      </c>
    </row>
    <row r="161" spans="1:11" ht="14.25" customHeight="1">
      <c r="A161" s="99" t="s">
        <v>554</v>
      </c>
      <c r="B161" s="121" t="s">
        <v>555</v>
      </c>
      <c r="C161" s="345">
        <v>74</v>
      </c>
      <c r="D161" s="345">
        <v>0</v>
      </c>
      <c r="E161" s="345">
        <v>0</v>
      </c>
      <c r="F161" s="345">
        <v>0</v>
      </c>
      <c r="G161" s="345">
        <v>0</v>
      </c>
      <c r="H161" s="345">
        <v>74</v>
      </c>
      <c r="I161" s="345">
        <v>0</v>
      </c>
      <c r="J161" s="345">
        <v>74</v>
      </c>
      <c r="K161" s="345">
        <v>0</v>
      </c>
    </row>
    <row r="162" spans="1:11" ht="14.25" customHeight="1">
      <c r="A162" s="101" t="s">
        <v>556</v>
      </c>
      <c r="B162" s="122" t="s">
        <v>557</v>
      </c>
      <c r="C162" s="346">
        <v>457</v>
      </c>
      <c r="D162" s="346">
        <v>273</v>
      </c>
      <c r="E162" s="346">
        <v>0</v>
      </c>
      <c r="F162" s="346">
        <v>273</v>
      </c>
      <c r="G162" s="346">
        <v>0</v>
      </c>
      <c r="H162" s="346">
        <v>184</v>
      </c>
      <c r="I162" s="346">
        <v>0</v>
      </c>
      <c r="J162" s="346">
        <v>184</v>
      </c>
      <c r="K162" s="346">
        <v>0</v>
      </c>
    </row>
    <row r="163" spans="1:11" ht="14.25" customHeight="1">
      <c r="A163" s="99" t="s">
        <v>558</v>
      </c>
      <c r="B163" s="121" t="s">
        <v>559</v>
      </c>
      <c r="C163" s="345">
        <v>239</v>
      </c>
      <c r="D163" s="345">
        <v>92</v>
      </c>
      <c r="E163" s="345">
        <v>0</v>
      </c>
      <c r="F163" s="345">
        <v>92</v>
      </c>
      <c r="G163" s="345">
        <v>0</v>
      </c>
      <c r="H163" s="345">
        <v>147</v>
      </c>
      <c r="I163" s="345">
        <v>0</v>
      </c>
      <c r="J163" s="345">
        <v>147</v>
      </c>
      <c r="K163" s="345">
        <v>0</v>
      </c>
    </row>
    <row r="164" spans="1:11" ht="14.25" customHeight="1">
      <c r="A164" s="101" t="s">
        <v>560</v>
      </c>
      <c r="B164" s="122" t="s">
        <v>561</v>
      </c>
      <c r="C164" s="346">
        <v>533</v>
      </c>
      <c r="D164" s="346">
        <v>185</v>
      </c>
      <c r="E164" s="346">
        <v>0</v>
      </c>
      <c r="F164" s="346">
        <v>185</v>
      </c>
      <c r="G164" s="346">
        <v>0</v>
      </c>
      <c r="H164" s="346">
        <v>348</v>
      </c>
      <c r="I164" s="346">
        <v>0</v>
      </c>
      <c r="J164" s="346">
        <v>348</v>
      </c>
      <c r="K164" s="346">
        <v>0</v>
      </c>
    </row>
    <row r="165" spans="1:11" ht="14.25" customHeight="1">
      <c r="A165" s="99" t="s">
        <v>562</v>
      </c>
      <c r="B165" s="121" t="s">
        <v>563</v>
      </c>
      <c r="C165" s="345">
        <v>7</v>
      </c>
      <c r="D165" s="345" t="s">
        <v>1136</v>
      </c>
      <c r="E165" s="345">
        <v>0</v>
      </c>
      <c r="F165" s="345" t="s">
        <v>1136</v>
      </c>
      <c r="G165" s="345">
        <v>0</v>
      </c>
      <c r="H165" s="345">
        <v>5</v>
      </c>
      <c r="I165" s="345">
        <v>0</v>
      </c>
      <c r="J165" s="345">
        <v>5</v>
      </c>
      <c r="K165" s="345">
        <v>0</v>
      </c>
    </row>
    <row r="166" spans="1:11" ht="14.25" customHeight="1">
      <c r="A166" s="101" t="s">
        <v>564</v>
      </c>
      <c r="B166" s="122" t="s">
        <v>565</v>
      </c>
      <c r="C166" s="346">
        <v>67</v>
      </c>
      <c r="D166" s="346">
        <v>0</v>
      </c>
      <c r="E166" s="346">
        <v>0</v>
      </c>
      <c r="F166" s="346">
        <v>0</v>
      </c>
      <c r="G166" s="346">
        <v>0</v>
      </c>
      <c r="H166" s="346">
        <v>67</v>
      </c>
      <c r="I166" s="346">
        <v>0</v>
      </c>
      <c r="J166" s="346">
        <v>67</v>
      </c>
      <c r="K166" s="346">
        <v>0</v>
      </c>
    </row>
    <row r="167" spans="1:11" ht="14.25" customHeight="1">
      <c r="A167" s="99" t="s">
        <v>566</v>
      </c>
      <c r="B167" s="121" t="s">
        <v>567</v>
      </c>
      <c r="C167" s="345" t="s">
        <v>1137</v>
      </c>
      <c r="D167" s="345" t="s">
        <v>1137</v>
      </c>
      <c r="E167" s="345" t="s">
        <v>1137</v>
      </c>
      <c r="F167" s="345" t="s">
        <v>1137</v>
      </c>
      <c r="G167" s="345" t="s">
        <v>1137</v>
      </c>
      <c r="H167" s="345" t="s">
        <v>1137</v>
      </c>
      <c r="I167" s="345" t="s">
        <v>1137</v>
      </c>
      <c r="J167" s="345" t="s">
        <v>1137</v>
      </c>
      <c r="K167" s="345" t="s">
        <v>1137</v>
      </c>
    </row>
    <row r="168" spans="1:11" ht="14.25" customHeight="1">
      <c r="A168" s="101" t="s">
        <v>568</v>
      </c>
      <c r="B168" s="122" t="s">
        <v>569</v>
      </c>
      <c r="C168" s="346">
        <v>8</v>
      </c>
      <c r="D168" s="346">
        <v>0</v>
      </c>
      <c r="E168" s="346">
        <v>0</v>
      </c>
      <c r="F168" s="346">
        <v>0</v>
      </c>
      <c r="G168" s="346">
        <v>0</v>
      </c>
      <c r="H168" s="346">
        <v>8</v>
      </c>
      <c r="I168" s="346">
        <v>0</v>
      </c>
      <c r="J168" s="346">
        <v>8</v>
      </c>
      <c r="K168" s="346">
        <v>0</v>
      </c>
    </row>
    <row r="169" spans="1:11" ht="14.25" customHeight="1">
      <c r="A169" s="99" t="s">
        <v>570</v>
      </c>
      <c r="B169" s="121" t="s">
        <v>571</v>
      </c>
      <c r="C169" s="345">
        <v>225</v>
      </c>
      <c r="D169" s="345">
        <v>133</v>
      </c>
      <c r="E169" s="345">
        <v>0</v>
      </c>
      <c r="F169" s="345">
        <v>133</v>
      </c>
      <c r="G169" s="345">
        <v>0</v>
      </c>
      <c r="H169" s="345">
        <v>92</v>
      </c>
      <c r="I169" s="345">
        <v>0</v>
      </c>
      <c r="J169" s="345">
        <v>92</v>
      </c>
      <c r="K169" s="345">
        <v>0</v>
      </c>
    </row>
    <row r="170" spans="1:11" ht="14.25" customHeight="1">
      <c r="A170" s="101" t="s">
        <v>572</v>
      </c>
      <c r="B170" s="122" t="s">
        <v>573</v>
      </c>
      <c r="C170" s="346">
        <v>634</v>
      </c>
      <c r="D170" s="346">
        <v>153</v>
      </c>
      <c r="E170" s="346">
        <v>0</v>
      </c>
      <c r="F170" s="346">
        <v>153</v>
      </c>
      <c r="G170" s="346">
        <v>0</v>
      </c>
      <c r="H170" s="346">
        <v>481</v>
      </c>
      <c r="I170" s="346">
        <v>0</v>
      </c>
      <c r="J170" s="346">
        <v>481</v>
      </c>
      <c r="K170" s="346">
        <v>0</v>
      </c>
    </row>
    <row r="171" spans="1:11" ht="14.25" customHeight="1">
      <c r="A171" s="99" t="s">
        <v>574</v>
      </c>
      <c r="B171" s="121" t="s">
        <v>575</v>
      </c>
      <c r="C171" s="345">
        <v>563</v>
      </c>
      <c r="D171" s="345">
        <v>78</v>
      </c>
      <c r="E171" s="345">
        <v>0</v>
      </c>
      <c r="F171" s="345">
        <v>78</v>
      </c>
      <c r="G171" s="345">
        <v>0</v>
      </c>
      <c r="H171" s="345">
        <v>485</v>
      </c>
      <c r="I171" s="345">
        <v>0</v>
      </c>
      <c r="J171" s="345">
        <v>485</v>
      </c>
      <c r="K171" s="345">
        <v>0</v>
      </c>
    </row>
    <row r="172" spans="1:11" ht="14.25" customHeight="1">
      <c r="A172" s="101" t="s">
        <v>576</v>
      </c>
      <c r="B172" s="122" t="s">
        <v>577</v>
      </c>
      <c r="C172" s="346">
        <v>574</v>
      </c>
      <c r="D172" s="346">
        <v>306</v>
      </c>
      <c r="E172" s="346">
        <v>0</v>
      </c>
      <c r="F172" s="346">
        <v>306</v>
      </c>
      <c r="G172" s="346">
        <v>0</v>
      </c>
      <c r="H172" s="346">
        <v>268</v>
      </c>
      <c r="I172" s="346">
        <v>0</v>
      </c>
      <c r="J172" s="346">
        <v>268</v>
      </c>
      <c r="K172" s="346">
        <v>0</v>
      </c>
    </row>
    <row r="173" spans="1:11" ht="14.25" customHeight="1">
      <c r="A173" s="99" t="s">
        <v>578</v>
      </c>
      <c r="B173" s="121" t="s">
        <v>579</v>
      </c>
      <c r="C173" s="345">
        <v>790</v>
      </c>
      <c r="D173" s="345">
        <v>403</v>
      </c>
      <c r="E173" s="345">
        <v>0</v>
      </c>
      <c r="F173" s="345">
        <v>403</v>
      </c>
      <c r="G173" s="345">
        <v>0</v>
      </c>
      <c r="H173" s="345">
        <v>387</v>
      </c>
      <c r="I173" s="345">
        <v>273</v>
      </c>
      <c r="J173" s="345">
        <v>114</v>
      </c>
      <c r="K173" s="345">
        <v>0</v>
      </c>
    </row>
    <row r="174" spans="1:11" ht="14.25" customHeight="1">
      <c r="A174" s="101" t="s">
        <v>580</v>
      </c>
      <c r="B174" s="122" t="s">
        <v>581</v>
      </c>
      <c r="C174" s="346">
        <v>376</v>
      </c>
      <c r="D174" s="346">
        <v>80</v>
      </c>
      <c r="E174" s="346">
        <v>0</v>
      </c>
      <c r="F174" s="346">
        <v>80</v>
      </c>
      <c r="G174" s="346">
        <v>0</v>
      </c>
      <c r="H174" s="346">
        <v>296</v>
      </c>
      <c r="I174" s="346">
        <v>0</v>
      </c>
      <c r="J174" s="346">
        <v>296</v>
      </c>
      <c r="K174" s="346">
        <v>0</v>
      </c>
    </row>
    <row r="175" spans="1:11" ht="14.25" customHeight="1">
      <c r="A175" s="99" t="s">
        <v>582</v>
      </c>
      <c r="B175" s="121" t="s">
        <v>583</v>
      </c>
      <c r="C175" s="345">
        <v>1732</v>
      </c>
      <c r="D175" s="345">
        <v>465</v>
      </c>
      <c r="E175" s="345">
        <v>0</v>
      </c>
      <c r="F175" s="345">
        <v>465</v>
      </c>
      <c r="G175" s="345">
        <v>0</v>
      </c>
      <c r="H175" s="345">
        <v>1267</v>
      </c>
      <c r="I175" s="345">
        <v>0</v>
      </c>
      <c r="J175" s="345">
        <v>1267</v>
      </c>
      <c r="K175" s="345">
        <v>0</v>
      </c>
    </row>
    <row r="176" spans="1:11" ht="14.25" customHeight="1">
      <c r="A176" s="101" t="s">
        <v>584</v>
      </c>
      <c r="B176" s="122" t="s">
        <v>585</v>
      </c>
      <c r="C176" s="346">
        <v>400</v>
      </c>
      <c r="D176" s="346">
        <v>0</v>
      </c>
      <c r="E176" s="346">
        <v>0</v>
      </c>
      <c r="F176" s="346">
        <v>0</v>
      </c>
      <c r="G176" s="346">
        <v>0</v>
      </c>
      <c r="H176" s="346">
        <v>400</v>
      </c>
      <c r="I176" s="346">
        <v>0</v>
      </c>
      <c r="J176" s="346">
        <v>400</v>
      </c>
      <c r="K176" s="346">
        <v>0</v>
      </c>
    </row>
    <row r="177" spans="1:11" ht="14.25" customHeight="1">
      <c r="A177" s="99" t="s">
        <v>586</v>
      </c>
      <c r="B177" s="121" t="s">
        <v>587</v>
      </c>
      <c r="C177" s="345" t="s">
        <v>1137</v>
      </c>
      <c r="D177" s="345" t="s">
        <v>1137</v>
      </c>
      <c r="E177" s="345" t="s">
        <v>1137</v>
      </c>
      <c r="F177" s="345" t="s">
        <v>1137</v>
      </c>
      <c r="G177" s="345" t="s">
        <v>1137</v>
      </c>
      <c r="H177" s="345" t="s">
        <v>1137</v>
      </c>
      <c r="I177" s="345" t="s">
        <v>1137</v>
      </c>
      <c r="J177" s="345" t="s">
        <v>1137</v>
      </c>
      <c r="K177" s="345" t="s">
        <v>1137</v>
      </c>
    </row>
    <row r="178" spans="1:11" ht="14.25" customHeight="1">
      <c r="A178" s="101" t="s">
        <v>588</v>
      </c>
      <c r="B178" s="122" t="s">
        <v>589</v>
      </c>
      <c r="C178" s="346">
        <v>513</v>
      </c>
      <c r="D178" s="346">
        <v>148</v>
      </c>
      <c r="E178" s="346">
        <v>0</v>
      </c>
      <c r="F178" s="346">
        <v>148</v>
      </c>
      <c r="G178" s="346">
        <v>0</v>
      </c>
      <c r="H178" s="346">
        <v>365</v>
      </c>
      <c r="I178" s="346">
        <v>0</v>
      </c>
      <c r="J178" s="346">
        <v>365</v>
      </c>
      <c r="K178" s="346">
        <v>0</v>
      </c>
    </row>
    <row r="179" spans="1:11" ht="14.25" customHeight="1">
      <c r="A179" s="99" t="s">
        <v>590</v>
      </c>
      <c r="B179" s="121" t="s">
        <v>591</v>
      </c>
      <c r="C179" s="345">
        <v>550</v>
      </c>
      <c r="D179" s="345">
        <v>52</v>
      </c>
      <c r="E179" s="345">
        <v>0</v>
      </c>
      <c r="F179" s="345">
        <v>52</v>
      </c>
      <c r="G179" s="345">
        <v>0</v>
      </c>
      <c r="H179" s="345">
        <v>498</v>
      </c>
      <c r="I179" s="345">
        <v>0</v>
      </c>
      <c r="J179" s="345">
        <v>498</v>
      </c>
      <c r="K179" s="345">
        <v>0</v>
      </c>
    </row>
    <row r="180" spans="1:11" ht="14.25" customHeight="1">
      <c r="A180" s="101" t="s">
        <v>592</v>
      </c>
      <c r="B180" s="122" t="s">
        <v>593</v>
      </c>
      <c r="C180" s="346">
        <v>310</v>
      </c>
      <c r="D180" s="346">
        <v>122</v>
      </c>
      <c r="E180" s="346">
        <v>0</v>
      </c>
      <c r="F180" s="346">
        <v>122</v>
      </c>
      <c r="G180" s="346">
        <v>0</v>
      </c>
      <c r="H180" s="346">
        <v>188</v>
      </c>
      <c r="I180" s="346">
        <v>0</v>
      </c>
      <c r="J180" s="346">
        <v>188</v>
      </c>
      <c r="K180" s="346">
        <v>0</v>
      </c>
    </row>
    <row r="181" spans="1:11" ht="14.25" customHeight="1">
      <c r="A181" s="99" t="s">
        <v>594</v>
      </c>
      <c r="B181" s="121" t="s">
        <v>595</v>
      </c>
      <c r="C181" s="345">
        <v>277</v>
      </c>
      <c r="D181" s="345">
        <v>0</v>
      </c>
      <c r="E181" s="345">
        <v>0</v>
      </c>
      <c r="F181" s="345">
        <v>0</v>
      </c>
      <c r="G181" s="345">
        <v>0</v>
      </c>
      <c r="H181" s="345">
        <v>277</v>
      </c>
      <c r="I181" s="345">
        <v>0</v>
      </c>
      <c r="J181" s="345">
        <v>277</v>
      </c>
      <c r="K181" s="345">
        <v>0</v>
      </c>
    </row>
    <row r="182" spans="1:11" ht="14.25" customHeight="1">
      <c r="A182" s="101" t="s">
        <v>596</v>
      </c>
      <c r="B182" s="122" t="s">
        <v>597</v>
      </c>
      <c r="C182" s="346">
        <v>6378</v>
      </c>
      <c r="D182" s="346">
        <v>1842</v>
      </c>
      <c r="E182" s="346">
        <v>0</v>
      </c>
      <c r="F182" s="346">
        <v>1842</v>
      </c>
      <c r="G182" s="346">
        <v>0</v>
      </c>
      <c r="H182" s="346">
        <v>4536</v>
      </c>
      <c r="I182" s="346">
        <v>0</v>
      </c>
      <c r="J182" s="346">
        <v>4536</v>
      </c>
      <c r="K182" s="346">
        <v>0</v>
      </c>
    </row>
    <row r="183" spans="1:11" ht="14.25" customHeight="1">
      <c r="A183" s="99" t="s">
        <v>598</v>
      </c>
      <c r="B183" s="121" t="s">
        <v>599</v>
      </c>
      <c r="C183" s="345">
        <v>4783</v>
      </c>
      <c r="D183" s="345">
        <v>1038</v>
      </c>
      <c r="E183" s="345">
        <v>0</v>
      </c>
      <c r="F183" s="345">
        <v>1038</v>
      </c>
      <c r="G183" s="345">
        <v>0</v>
      </c>
      <c r="H183" s="345">
        <v>3745</v>
      </c>
      <c r="I183" s="345">
        <v>6</v>
      </c>
      <c r="J183" s="345">
        <v>3739</v>
      </c>
      <c r="K183" s="345">
        <v>0</v>
      </c>
    </row>
    <row r="184" spans="1:11" ht="14.25" customHeight="1">
      <c r="A184" s="101" t="s">
        <v>600</v>
      </c>
      <c r="B184" s="122" t="s">
        <v>601</v>
      </c>
      <c r="C184" s="346">
        <v>1054</v>
      </c>
      <c r="D184" s="346">
        <v>601</v>
      </c>
      <c r="E184" s="346">
        <v>0</v>
      </c>
      <c r="F184" s="346">
        <v>339</v>
      </c>
      <c r="G184" s="346">
        <v>262</v>
      </c>
      <c r="H184" s="346">
        <v>453</v>
      </c>
      <c r="I184" s="346">
        <v>0</v>
      </c>
      <c r="J184" s="346">
        <v>453</v>
      </c>
      <c r="K184" s="346">
        <v>0</v>
      </c>
    </row>
    <row r="185" spans="1:11" ht="14.25" customHeight="1">
      <c r="A185" s="99" t="s">
        <v>602</v>
      </c>
      <c r="B185" s="121" t="s">
        <v>603</v>
      </c>
      <c r="C185" s="345">
        <v>0</v>
      </c>
      <c r="D185" s="345">
        <v>0</v>
      </c>
      <c r="E185" s="345">
        <v>0</v>
      </c>
      <c r="F185" s="345">
        <v>0</v>
      </c>
      <c r="G185" s="345">
        <v>0</v>
      </c>
      <c r="H185" s="345">
        <v>0</v>
      </c>
      <c r="I185" s="345">
        <v>0</v>
      </c>
      <c r="J185" s="345">
        <v>0</v>
      </c>
      <c r="K185" s="345">
        <v>0</v>
      </c>
    </row>
    <row r="186" spans="1:11" ht="14.25" customHeight="1">
      <c r="A186" s="101" t="s">
        <v>604</v>
      </c>
      <c r="B186" s="122" t="s">
        <v>605</v>
      </c>
      <c r="C186" s="346">
        <v>818</v>
      </c>
      <c r="D186" s="346">
        <v>108</v>
      </c>
      <c r="E186" s="346">
        <v>0</v>
      </c>
      <c r="F186" s="346">
        <v>108</v>
      </c>
      <c r="G186" s="346">
        <v>0</v>
      </c>
      <c r="H186" s="346">
        <v>710</v>
      </c>
      <c r="I186" s="346">
        <v>290</v>
      </c>
      <c r="J186" s="346">
        <v>420</v>
      </c>
      <c r="K186" s="346">
        <v>0</v>
      </c>
    </row>
    <row r="187" spans="1:11" ht="14.25" customHeight="1">
      <c r="A187" s="99" t="s">
        <v>606</v>
      </c>
      <c r="B187" s="121" t="s">
        <v>607</v>
      </c>
      <c r="C187" s="345">
        <v>215</v>
      </c>
      <c r="D187" s="345">
        <v>72</v>
      </c>
      <c r="E187" s="345">
        <v>0</v>
      </c>
      <c r="F187" s="345">
        <v>72</v>
      </c>
      <c r="G187" s="345">
        <v>0</v>
      </c>
      <c r="H187" s="345">
        <v>143</v>
      </c>
      <c r="I187" s="345">
        <v>0</v>
      </c>
      <c r="J187" s="345">
        <v>143</v>
      </c>
      <c r="K187" s="345">
        <v>0</v>
      </c>
    </row>
    <row r="188" spans="1:11" ht="14.25" customHeight="1">
      <c r="A188" s="101" t="s">
        <v>608</v>
      </c>
      <c r="B188" s="122" t="s">
        <v>609</v>
      </c>
      <c r="C188" s="346">
        <v>99</v>
      </c>
      <c r="D188" s="346">
        <v>0</v>
      </c>
      <c r="E188" s="346">
        <v>0</v>
      </c>
      <c r="F188" s="346">
        <v>0</v>
      </c>
      <c r="G188" s="346">
        <v>0</v>
      </c>
      <c r="H188" s="346">
        <v>99</v>
      </c>
      <c r="I188" s="346">
        <v>0</v>
      </c>
      <c r="J188" s="346">
        <v>99</v>
      </c>
      <c r="K188" s="346">
        <v>0</v>
      </c>
    </row>
    <row r="189" spans="1:11" ht="14.25" customHeight="1">
      <c r="A189" s="99" t="s">
        <v>610</v>
      </c>
      <c r="B189" s="121" t="s">
        <v>611</v>
      </c>
      <c r="C189" s="345">
        <v>1955</v>
      </c>
      <c r="D189" s="345">
        <v>369</v>
      </c>
      <c r="E189" s="345">
        <v>301</v>
      </c>
      <c r="F189" s="345">
        <v>68</v>
      </c>
      <c r="G189" s="345">
        <v>0</v>
      </c>
      <c r="H189" s="345">
        <v>1586</v>
      </c>
      <c r="I189" s="345">
        <v>957</v>
      </c>
      <c r="J189" s="345">
        <v>624</v>
      </c>
      <c r="K189" s="345">
        <v>5</v>
      </c>
    </row>
    <row r="190" spans="1:11" ht="14.25" customHeight="1">
      <c r="A190" s="101" t="s">
        <v>612</v>
      </c>
      <c r="B190" s="122" t="s">
        <v>613</v>
      </c>
      <c r="C190" s="346">
        <v>5296</v>
      </c>
      <c r="D190" s="346">
        <v>1364</v>
      </c>
      <c r="E190" s="346">
        <v>860</v>
      </c>
      <c r="F190" s="346">
        <v>504</v>
      </c>
      <c r="G190" s="346">
        <v>0</v>
      </c>
      <c r="H190" s="346">
        <v>3932</v>
      </c>
      <c r="I190" s="346">
        <v>1789</v>
      </c>
      <c r="J190" s="346">
        <v>2143</v>
      </c>
      <c r="K190" s="346">
        <v>0</v>
      </c>
    </row>
    <row r="191" spans="1:11" ht="14.25" customHeight="1">
      <c r="A191" s="99" t="s">
        <v>614</v>
      </c>
      <c r="B191" s="121" t="s">
        <v>615</v>
      </c>
      <c r="C191" s="345">
        <v>9164</v>
      </c>
      <c r="D191" s="345">
        <v>1806</v>
      </c>
      <c r="E191" s="345">
        <v>0</v>
      </c>
      <c r="F191" s="345">
        <v>1806</v>
      </c>
      <c r="G191" s="345">
        <v>0</v>
      </c>
      <c r="H191" s="345">
        <v>7358</v>
      </c>
      <c r="I191" s="345">
        <v>470</v>
      </c>
      <c r="J191" s="345">
        <v>6868</v>
      </c>
      <c r="K191" s="345">
        <v>20</v>
      </c>
    </row>
    <row r="192" spans="1:11" ht="14.25" customHeight="1">
      <c r="A192" s="101" t="s">
        <v>616</v>
      </c>
      <c r="B192" s="122" t="s">
        <v>617</v>
      </c>
      <c r="C192" s="346">
        <v>667</v>
      </c>
      <c r="D192" s="346">
        <v>0</v>
      </c>
      <c r="E192" s="346">
        <v>0</v>
      </c>
      <c r="F192" s="346">
        <v>0</v>
      </c>
      <c r="G192" s="346">
        <v>0</v>
      </c>
      <c r="H192" s="346">
        <v>667</v>
      </c>
      <c r="I192" s="346">
        <v>0</v>
      </c>
      <c r="J192" s="346">
        <v>667</v>
      </c>
      <c r="K192" s="346">
        <v>0</v>
      </c>
    </row>
    <row r="193" spans="1:11" ht="14.25" customHeight="1">
      <c r="A193" s="99" t="s">
        <v>618</v>
      </c>
      <c r="B193" s="121" t="s">
        <v>619</v>
      </c>
      <c r="C193" s="345">
        <v>575</v>
      </c>
      <c r="D193" s="345">
        <v>219</v>
      </c>
      <c r="E193" s="345">
        <v>0</v>
      </c>
      <c r="F193" s="345">
        <v>219</v>
      </c>
      <c r="G193" s="345">
        <v>0</v>
      </c>
      <c r="H193" s="345">
        <v>356</v>
      </c>
      <c r="I193" s="345">
        <v>0</v>
      </c>
      <c r="J193" s="345">
        <v>356</v>
      </c>
      <c r="K193" s="345">
        <v>0</v>
      </c>
    </row>
    <row r="194" spans="1:11" ht="14.25" customHeight="1">
      <c r="A194" s="101" t="s">
        <v>620</v>
      </c>
      <c r="B194" s="122" t="s">
        <v>621</v>
      </c>
      <c r="C194" s="346">
        <v>0</v>
      </c>
      <c r="D194" s="346">
        <v>0</v>
      </c>
      <c r="E194" s="346">
        <v>0</v>
      </c>
      <c r="F194" s="346">
        <v>0</v>
      </c>
      <c r="G194" s="346">
        <v>0</v>
      </c>
      <c r="H194" s="346">
        <v>0</v>
      </c>
      <c r="I194" s="346">
        <v>0</v>
      </c>
      <c r="J194" s="346">
        <v>0</v>
      </c>
      <c r="K194" s="346">
        <v>0</v>
      </c>
    </row>
    <row r="195" spans="1:11" ht="14.25" customHeight="1">
      <c r="A195" s="99" t="s">
        <v>622</v>
      </c>
      <c r="B195" s="121" t="s">
        <v>623</v>
      </c>
      <c r="C195" s="345">
        <v>1803</v>
      </c>
      <c r="D195" s="345">
        <v>448</v>
      </c>
      <c r="E195" s="345">
        <v>10</v>
      </c>
      <c r="F195" s="345">
        <v>438</v>
      </c>
      <c r="G195" s="345">
        <v>0</v>
      </c>
      <c r="H195" s="345">
        <v>1355</v>
      </c>
      <c r="I195" s="345">
        <v>100</v>
      </c>
      <c r="J195" s="345">
        <v>1255</v>
      </c>
      <c r="K195" s="345">
        <v>0</v>
      </c>
    </row>
    <row r="196" spans="1:11" ht="14.25" customHeight="1">
      <c r="A196" s="101" t="s">
        <v>624</v>
      </c>
      <c r="B196" s="122" t="s">
        <v>625</v>
      </c>
      <c r="C196" s="346">
        <v>805</v>
      </c>
      <c r="D196" s="346" t="s">
        <v>1136</v>
      </c>
      <c r="E196" s="346">
        <v>0</v>
      </c>
      <c r="F196" s="346" t="s">
        <v>1136</v>
      </c>
      <c r="G196" s="346">
        <v>0</v>
      </c>
      <c r="H196" s="346">
        <v>780</v>
      </c>
      <c r="I196" s="346">
        <v>0</v>
      </c>
      <c r="J196" s="346">
        <v>780</v>
      </c>
      <c r="K196" s="346">
        <v>0</v>
      </c>
    </row>
    <row r="197" spans="1:11" ht="14.25" customHeight="1">
      <c r="A197" s="99" t="s">
        <v>626</v>
      </c>
      <c r="B197" s="121" t="s">
        <v>627</v>
      </c>
      <c r="C197" s="345">
        <v>4367</v>
      </c>
      <c r="D197" s="345">
        <v>2065</v>
      </c>
      <c r="E197" s="345">
        <v>62</v>
      </c>
      <c r="F197" s="345">
        <v>1795</v>
      </c>
      <c r="G197" s="345">
        <v>208</v>
      </c>
      <c r="H197" s="345">
        <v>2302</v>
      </c>
      <c r="I197" s="345">
        <v>192</v>
      </c>
      <c r="J197" s="345">
        <v>2110</v>
      </c>
      <c r="K197" s="345">
        <v>0</v>
      </c>
    </row>
    <row r="198" spans="1:11" ht="14.25" customHeight="1">
      <c r="A198" s="101" t="s">
        <v>628</v>
      </c>
      <c r="B198" s="122" t="s">
        <v>629</v>
      </c>
      <c r="C198" s="346">
        <v>692</v>
      </c>
      <c r="D198" s="346">
        <v>623</v>
      </c>
      <c r="E198" s="346">
        <v>0</v>
      </c>
      <c r="F198" s="346">
        <v>623</v>
      </c>
      <c r="G198" s="346">
        <v>0</v>
      </c>
      <c r="H198" s="346">
        <v>69</v>
      </c>
      <c r="I198" s="346">
        <v>0</v>
      </c>
      <c r="J198" s="346">
        <v>69</v>
      </c>
      <c r="K198" s="346">
        <v>0</v>
      </c>
    </row>
    <row r="199" spans="1:11" ht="14.25" customHeight="1">
      <c r="A199" s="99" t="s">
        <v>630</v>
      </c>
      <c r="B199" s="121" t="s">
        <v>631</v>
      </c>
      <c r="C199" s="345">
        <v>779</v>
      </c>
      <c r="D199" s="345">
        <v>242</v>
      </c>
      <c r="E199" s="345">
        <v>0</v>
      </c>
      <c r="F199" s="345">
        <v>242</v>
      </c>
      <c r="G199" s="345">
        <v>0</v>
      </c>
      <c r="H199" s="345">
        <v>537</v>
      </c>
      <c r="I199" s="345">
        <v>0</v>
      </c>
      <c r="J199" s="345">
        <v>537</v>
      </c>
      <c r="K199" s="345">
        <v>0</v>
      </c>
    </row>
    <row r="200" spans="1:11" ht="14.25" customHeight="1">
      <c r="A200" s="101" t="s">
        <v>632</v>
      </c>
      <c r="B200" s="122" t="s">
        <v>633</v>
      </c>
      <c r="C200" s="346">
        <v>5306</v>
      </c>
      <c r="D200" s="346">
        <v>1877</v>
      </c>
      <c r="E200" s="346">
        <v>664</v>
      </c>
      <c r="F200" s="346">
        <v>1213</v>
      </c>
      <c r="G200" s="346">
        <v>0</v>
      </c>
      <c r="H200" s="346">
        <v>3429</v>
      </c>
      <c r="I200" s="346">
        <v>2206</v>
      </c>
      <c r="J200" s="346">
        <v>1223</v>
      </c>
      <c r="K200" s="346">
        <v>0</v>
      </c>
    </row>
    <row r="201" spans="1:11" ht="14.25" customHeight="1">
      <c r="A201" s="79"/>
      <c r="B201" s="79" t="s">
        <v>634</v>
      </c>
      <c r="C201" s="347">
        <v>27192</v>
      </c>
      <c r="D201" s="347">
        <v>7682</v>
      </c>
      <c r="E201" s="347">
        <v>1579</v>
      </c>
      <c r="F201" s="347">
        <v>5712</v>
      </c>
      <c r="G201" s="347">
        <v>391</v>
      </c>
      <c r="H201" s="347">
        <v>19510</v>
      </c>
      <c r="I201" s="347">
        <v>2684</v>
      </c>
      <c r="J201" s="347">
        <v>16044</v>
      </c>
      <c r="K201" s="347">
        <v>782</v>
      </c>
    </row>
    <row r="202" spans="1:11" ht="14.25" customHeight="1">
      <c r="A202" s="101" t="s">
        <v>635</v>
      </c>
      <c r="B202" s="122" t="s">
        <v>636</v>
      </c>
      <c r="C202" s="346">
        <v>2814</v>
      </c>
      <c r="D202" s="346">
        <v>1192</v>
      </c>
      <c r="E202" s="346">
        <v>596</v>
      </c>
      <c r="F202" s="346">
        <v>231</v>
      </c>
      <c r="G202" s="346">
        <v>365</v>
      </c>
      <c r="H202" s="346">
        <v>1622</v>
      </c>
      <c r="I202" s="346">
        <v>811</v>
      </c>
      <c r="J202" s="346">
        <v>192</v>
      </c>
      <c r="K202" s="346">
        <v>619</v>
      </c>
    </row>
    <row r="203" spans="1:11" ht="14.25" customHeight="1">
      <c r="A203" s="99" t="s">
        <v>637</v>
      </c>
      <c r="B203" s="121" t="s">
        <v>638</v>
      </c>
      <c r="C203" s="345">
        <v>0</v>
      </c>
      <c r="D203" s="345">
        <v>0</v>
      </c>
      <c r="E203" s="345">
        <v>0</v>
      </c>
      <c r="F203" s="345">
        <v>0</v>
      </c>
      <c r="G203" s="345">
        <v>0</v>
      </c>
      <c r="H203" s="345">
        <v>0</v>
      </c>
      <c r="I203" s="345">
        <v>0</v>
      </c>
      <c r="J203" s="345">
        <v>0</v>
      </c>
      <c r="K203" s="345">
        <v>0</v>
      </c>
    </row>
    <row r="204" spans="1:11" ht="14.25" customHeight="1">
      <c r="A204" s="101" t="s">
        <v>639</v>
      </c>
      <c r="B204" s="122" t="s">
        <v>640</v>
      </c>
      <c r="C204" s="346">
        <v>462</v>
      </c>
      <c r="D204" s="346">
        <v>314</v>
      </c>
      <c r="E204" s="346">
        <v>0</v>
      </c>
      <c r="F204" s="346">
        <v>314</v>
      </c>
      <c r="G204" s="346">
        <v>0</v>
      </c>
      <c r="H204" s="346">
        <v>148</v>
      </c>
      <c r="I204" s="346">
        <v>38</v>
      </c>
      <c r="J204" s="346">
        <v>110</v>
      </c>
      <c r="K204" s="346">
        <v>0</v>
      </c>
    </row>
    <row r="205" spans="1:11" ht="14.25" customHeight="1">
      <c r="A205" s="99" t="s">
        <v>641</v>
      </c>
      <c r="B205" s="121" t="s">
        <v>642</v>
      </c>
      <c r="C205" s="345">
        <v>0</v>
      </c>
      <c r="D205" s="345">
        <v>0</v>
      </c>
      <c r="E205" s="345">
        <v>0</v>
      </c>
      <c r="F205" s="345">
        <v>0</v>
      </c>
      <c r="G205" s="345">
        <v>0</v>
      </c>
      <c r="H205" s="345">
        <v>0</v>
      </c>
      <c r="I205" s="345">
        <v>0</v>
      </c>
      <c r="J205" s="345">
        <v>0</v>
      </c>
      <c r="K205" s="345">
        <v>0</v>
      </c>
    </row>
    <row r="206" spans="1:11" ht="14.25" customHeight="1">
      <c r="A206" s="101" t="s">
        <v>643</v>
      </c>
      <c r="B206" s="122" t="s">
        <v>644</v>
      </c>
      <c r="C206" s="346">
        <v>231</v>
      </c>
      <c r="D206" s="346">
        <v>105</v>
      </c>
      <c r="E206" s="346">
        <v>0</v>
      </c>
      <c r="F206" s="346">
        <v>105</v>
      </c>
      <c r="G206" s="346">
        <v>0</v>
      </c>
      <c r="H206" s="346">
        <v>126</v>
      </c>
      <c r="I206" s="346">
        <v>0</v>
      </c>
      <c r="J206" s="346">
        <v>126</v>
      </c>
      <c r="K206" s="346">
        <v>0</v>
      </c>
    </row>
    <row r="207" spans="1:11" ht="14.25" customHeight="1">
      <c r="A207" s="99" t="s">
        <v>645</v>
      </c>
      <c r="B207" s="121" t="s">
        <v>646</v>
      </c>
      <c r="C207" s="345">
        <v>44</v>
      </c>
      <c r="D207" s="345">
        <v>0</v>
      </c>
      <c r="E207" s="345">
        <v>0</v>
      </c>
      <c r="F207" s="345">
        <v>0</v>
      </c>
      <c r="G207" s="345">
        <v>0</v>
      </c>
      <c r="H207" s="345">
        <v>44</v>
      </c>
      <c r="I207" s="345">
        <v>22</v>
      </c>
      <c r="J207" s="345">
        <v>22</v>
      </c>
      <c r="K207" s="345">
        <v>0</v>
      </c>
    </row>
    <row r="208" spans="1:11" ht="14.25" customHeight="1">
      <c r="A208" s="101" t="s">
        <v>647</v>
      </c>
      <c r="B208" s="122" t="s">
        <v>648</v>
      </c>
      <c r="C208" s="346">
        <v>516</v>
      </c>
      <c r="D208" s="346">
        <v>245</v>
      </c>
      <c r="E208" s="346">
        <v>0</v>
      </c>
      <c r="F208" s="346">
        <v>235</v>
      </c>
      <c r="G208" s="346">
        <v>10</v>
      </c>
      <c r="H208" s="346">
        <v>271</v>
      </c>
      <c r="I208" s="346">
        <v>0</v>
      </c>
      <c r="J208" s="346">
        <v>201</v>
      </c>
      <c r="K208" s="346">
        <v>70</v>
      </c>
    </row>
    <row r="209" spans="1:11" ht="14.25" customHeight="1">
      <c r="A209" s="99" t="s">
        <v>649</v>
      </c>
      <c r="B209" s="121" t="s">
        <v>650</v>
      </c>
      <c r="C209" s="345">
        <v>2005</v>
      </c>
      <c r="D209" s="345">
        <v>549</v>
      </c>
      <c r="E209" s="345">
        <v>287</v>
      </c>
      <c r="F209" s="345">
        <v>262</v>
      </c>
      <c r="G209" s="345">
        <v>0</v>
      </c>
      <c r="H209" s="345">
        <v>1456</v>
      </c>
      <c r="I209" s="345">
        <v>363</v>
      </c>
      <c r="J209" s="345">
        <v>1093</v>
      </c>
      <c r="K209" s="345">
        <v>0</v>
      </c>
    </row>
    <row r="210" spans="1:11" ht="14.25" customHeight="1">
      <c r="A210" s="101" t="s">
        <v>651</v>
      </c>
      <c r="B210" s="122" t="s">
        <v>652</v>
      </c>
      <c r="C210" s="346">
        <v>418</v>
      </c>
      <c r="D210" s="346">
        <v>0</v>
      </c>
      <c r="E210" s="346">
        <v>0</v>
      </c>
      <c r="F210" s="346">
        <v>0</v>
      </c>
      <c r="G210" s="346">
        <v>0</v>
      </c>
      <c r="H210" s="346">
        <v>418</v>
      </c>
      <c r="I210" s="346">
        <v>0</v>
      </c>
      <c r="J210" s="346">
        <v>418</v>
      </c>
      <c r="K210" s="346">
        <v>0</v>
      </c>
    </row>
    <row r="211" spans="1:11" ht="14.25" customHeight="1">
      <c r="A211" s="99" t="s">
        <v>653</v>
      </c>
      <c r="B211" s="121" t="s">
        <v>654</v>
      </c>
      <c r="C211" s="345">
        <v>1789</v>
      </c>
      <c r="D211" s="345">
        <v>553</v>
      </c>
      <c r="E211" s="345">
        <v>23</v>
      </c>
      <c r="F211" s="345">
        <v>530</v>
      </c>
      <c r="G211" s="345">
        <v>0</v>
      </c>
      <c r="H211" s="345">
        <v>1236</v>
      </c>
      <c r="I211" s="345">
        <v>50</v>
      </c>
      <c r="J211" s="345">
        <v>1186</v>
      </c>
      <c r="K211" s="345">
        <v>0</v>
      </c>
    </row>
    <row r="212" spans="1:11" ht="14.25" customHeight="1">
      <c r="A212" s="101" t="s">
        <v>655</v>
      </c>
      <c r="B212" s="122" t="s">
        <v>656</v>
      </c>
      <c r="C212" s="346">
        <v>11654</v>
      </c>
      <c r="D212" s="346">
        <v>3162</v>
      </c>
      <c r="E212" s="346">
        <v>169</v>
      </c>
      <c r="F212" s="346">
        <v>2977</v>
      </c>
      <c r="G212" s="346">
        <v>16</v>
      </c>
      <c r="H212" s="346">
        <v>8492</v>
      </c>
      <c r="I212" s="346">
        <v>440</v>
      </c>
      <c r="J212" s="346">
        <v>7959</v>
      </c>
      <c r="K212" s="346">
        <v>93</v>
      </c>
    </row>
    <row r="213" spans="1:11" ht="14.25" customHeight="1">
      <c r="A213" s="99" t="s">
        <v>657</v>
      </c>
      <c r="B213" s="121" t="s">
        <v>658</v>
      </c>
      <c r="C213" s="345">
        <v>955</v>
      </c>
      <c r="D213" s="345">
        <v>5</v>
      </c>
      <c r="E213" s="345">
        <v>5</v>
      </c>
      <c r="F213" s="345">
        <v>0</v>
      </c>
      <c r="G213" s="345">
        <v>0</v>
      </c>
      <c r="H213" s="345">
        <v>950</v>
      </c>
      <c r="I213" s="345">
        <v>135</v>
      </c>
      <c r="J213" s="345">
        <v>815</v>
      </c>
      <c r="K213" s="345">
        <v>0</v>
      </c>
    </row>
    <row r="214" spans="1:11" ht="14.25" customHeight="1">
      <c r="A214" s="101" t="s">
        <v>659</v>
      </c>
      <c r="B214" s="122" t="s">
        <v>660</v>
      </c>
      <c r="C214" s="346">
        <v>2635</v>
      </c>
      <c r="D214" s="346">
        <v>390</v>
      </c>
      <c r="E214" s="346">
        <v>114</v>
      </c>
      <c r="F214" s="346">
        <v>276</v>
      </c>
      <c r="G214" s="346">
        <v>0</v>
      </c>
      <c r="H214" s="346">
        <v>2245</v>
      </c>
      <c r="I214" s="346">
        <v>360</v>
      </c>
      <c r="J214" s="346">
        <v>1885</v>
      </c>
      <c r="K214" s="346">
        <v>0</v>
      </c>
    </row>
    <row r="215" spans="1:11" ht="14.25" customHeight="1">
      <c r="A215" s="99" t="s">
        <v>661</v>
      </c>
      <c r="B215" s="121" t="s">
        <v>662</v>
      </c>
      <c r="C215" s="345">
        <v>1137</v>
      </c>
      <c r="D215" s="345">
        <v>194</v>
      </c>
      <c r="E215" s="345">
        <v>92</v>
      </c>
      <c r="F215" s="345">
        <v>102</v>
      </c>
      <c r="G215" s="345">
        <v>0</v>
      </c>
      <c r="H215" s="345">
        <v>943</v>
      </c>
      <c r="I215" s="345">
        <v>284</v>
      </c>
      <c r="J215" s="345">
        <v>659</v>
      </c>
      <c r="K215" s="345">
        <v>0</v>
      </c>
    </row>
    <row r="216" spans="1:11" ht="14.25" customHeight="1">
      <c r="A216" s="101" t="s">
        <v>663</v>
      </c>
      <c r="B216" s="122" t="s">
        <v>664</v>
      </c>
      <c r="C216" s="346">
        <v>977</v>
      </c>
      <c r="D216" s="346">
        <v>355</v>
      </c>
      <c r="E216" s="346">
        <v>250</v>
      </c>
      <c r="F216" s="346">
        <v>105</v>
      </c>
      <c r="G216" s="346">
        <v>0</v>
      </c>
      <c r="H216" s="346">
        <v>622</v>
      </c>
      <c r="I216" s="346">
        <v>110</v>
      </c>
      <c r="J216" s="346">
        <v>512</v>
      </c>
      <c r="K216" s="346">
        <v>0</v>
      </c>
    </row>
    <row r="217" spans="1:11" ht="14.25" customHeight="1">
      <c r="A217" s="99" t="s">
        <v>665</v>
      </c>
      <c r="B217" s="121" t="s">
        <v>666</v>
      </c>
      <c r="C217" s="345">
        <v>1555</v>
      </c>
      <c r="D217" s="345">
        <v>618</v>
      </c>
      <c r="E217" s="345">
        <v>43</v>
      </c>
      <c r="F217" s="345">
        <v>575</v>
      </c>
      <c r="G217" s="345">
        <v>0</v>
      </c>
      <c r="H217" s="345">
        <v>937</v>
      </c>
      <c r="I217" s="345">
        <v>71</v>
      </c>
      <c r="J217" s="345">
        <v>866</v>
      </c>
      <c r="K217" s="345">
        <v>0</v>
      </c>
    </row>
    <row r="218" spans="1:11" ht="14.25" customHeight="1">
      <c r="A218" s="80"/>
      <c r="B218" s="80" t="s">
        <v>667</v>
      </c>
      <c r="C218" s="344">
        <v>22705</v>
      </c>
      <c r="D218" s="344">
        <v>6155</v>
      </c>
      <c r="E218" s="344">
        <v>764</v>
      </c>
      <c r="F218" s="344">
        <v>5391</v>
      </c>
      <c r="G218" s="344">
        <v>0</v>
      </c>
      <c r="H218" s="344">
        <v>16550</v>
      </c>
      <c r="I218" s="344">
        <v>4460</v>
      </c>
      <c r="J218" s="344">
        <v>11814</v>
      </c>
      <c r="K218" s="344">
        <v>276</v>
      </c>
    </row>
    <row r="219" spans="1:11" ht="14.25" customHeight="1">
      <c r="A219" s="99" t="s">
        <v>668</v>
      </c>
      <c r="B219" s="121" t="s">
        <v>669</v>
      </c>
      <c r="C219" s="345">
        <v>7</v>
      </c>
      <c r="D219" s="345" t="s">
        <v>1136</v>
      </c>
      <c r="E219" s="345">
        <v>0</v>
      </c>
      <c r="F219" s="345" t="s">
        <v>1136</v>
      </c>
      <c r="G219" s="345">
        <v>0</v>
      </c>
      <c r="H219" s="345">
        <v>5</v>
      </c>
      <c r="I219" s="345">
        <v>0</v>
      </c>
      <c r="J219" s="345">
        <v>5</v>
      </c>
      <c r="K219" s="345">
        <v>0</v>
      </c>
    </row>
    <row r="220" spans="1:11" ht="14.25" customHeight="1">
      <c r="A220" s="101" t="s">
        <v>670</v>
      </c>
      <c r="B220" s="122" t="s">
        <v>671</v>
      </c>
      <c r="C220" s="346" t="s">
        <v>1137</v>
      </c>
      <c r="D220" s="346" t="s">
        <v>1137</v>
      </c>
      <c r="E220" s="346" t="s">
        <v>1137</v>
      </c>
      <c r="F220" s="346" t="s">
        <v>1137</v>
      </c>
      <c r="G220" s="346" t="s">
        <v>1137</v>
      </c>
      <c r="H220" s="346" t="s">
        <v>1137</v>
      </c>
      <c r="I220" s="346" t="s">
        <v>1137</v>
      </c>
      <c r="J220" s="346" t="s">
        <v>1137</v>
      </c>
      <c r="K220" s="346" t="s">
        <v>1137</v>
      </c>
    </row>
    <row r="221" spans="1:11" ht="14.25" customHeight="1">
      <c r="A221" s="99" t="s">
        <v>672</v>
      </c>
      <c r="B221" s="121" t="s">
        <v>673</v>
      </c>
      <c r="C221" s="345">
        <v>132</v>
      </c>
      <c r="D221" s="345">
        <v>0</v>
      </c>
      <c r="E221" s="345">
        <v>0</v>
      </c>
      <c r="F221" s="345">
        <v>0</v>
      </c>
      <c r="G221" s="345">
        <v>0</v>
      </c>
      <c r="H221" s="345">
        <v>132</v>
      </c>
      <c r="I221" s="345">
        <v>0</v>
      </c>
      <c r="J221" s="345">
        <v>132</v>
      </c>
      <c r="K221" s="345">
        <v>0</v>
      </c>
    </row>
    <row r="222" spans="1:11" ht="14.25" customHeight="1">
      <c r="A222" s="101" t="s">
        <v>674</v>
      </c>
      <c r="B222" s="122" t="s">
        <v>675</v>
      </c>
      <c r="C222" s="346">
        <v>2340</v>
      </c>
      <c r="D222" s="346">
        <v>776</v>
      </c>
      <c r="E222" s="346">
        <v>0</v>
      </c>
      <c r="F222" s="346">
        <v>776</v>
      </c>
      <c r="G222" s="346">
        <v>0</v>
      </c>
      <c r="H222" s="346">
        <v>1564</v>
      </c>
      <c r="I222" s="346">
        <v>0</v>
      </c>
      <c r="J222" s="346">
        <v>1564</v>
      </c>
      <c r="K222" s="346">
        <v>0</v>
      </c>
    </row>
    <row r="223" spans="1:11" ht="14.25" customHeight="1">
      <c r="A223" s="99" t="s">
        <v>676</v>
      </c>
      <c r="B223" s="121" t="s">
        <v>677</v>
      </c>
      <c r="C223" s="345">
        <v>418</v>
      </c>
      <c r="D223" s="345">
        <v>189</v>
      </c>
      <c r="E223" s="345">
        <v>0</v>
      </c>
      <c r="F223" s="345">
        <v>189</v>
      </c>
      <c r="G223" s="345">
        <v>0</v>
      </c>
      <c r="H223" s="345">
        <v>229</v>
      </c>
      <c r="I223" s="345">
        <v>0</v>
      </c>
      <c r="J223" s="345">
        <v>229</v>
      </c>
      <c r="K223" s="345">
        <v>0</v>
      </c>
    </row>
    <row r="224" spans="1:11" ht="14.25" customHeight="1">
      <c r="A224" s="101" t="s">
        <v>678</v>
      </c>
      <c r="B224" s="122" t="s">
        <v>679</v>
      </c>
      <c r="C224" s="346">
        <v>616</v>
      </c>
      <c r="D224" s="346" t="s">
        <v>1136</v>
      </c>
      <c r="E224" s="346">
        <v>0</v>
      </c>
      <c r="F224" s="346" t="s">
        <v>1136</v>
      </c>
      <c r="G224" s="346">
        <v>0</v>
      </c>
      <c r="H224" s="346">
        <v>549</v>
      </c>
      <c r="I224" s="346">
        <v>0</v>
      </c>
      <c r="J224" s="346">
        <v>549</v>
      </c>
      <c r="K224" s="346">
        <v>0</v>
      </c>
    </row>
    <row r="225" spans="1:11" ht="14.25" customHeight="1">
      <c r="A225" s="99" t="s">
        <v>680</v>
      </c>
      <c r="B225" s="121" t="s">
        <v>681</v>
      </c>
      <c r="C225" s="345">
        <v>9318</v>
      </c>
      <c r="D225" s="345">
        <v>2830</v>
      </c>
      <c r="E225" s="345">
        <v>0</v>
      </c>
      <c r="F225" s="345">
        <v>2830</v>
      </c>
      <c r="G225" s="345">
        <v>0</v>
      </c>
      <c r="H225" s="345">
        <v>6488</v>
      </c>
      <c r="I225" s="345">
        <v>0</v>
      </c>
      <c r="J225" s="345">
        <v>6488</v>
      </c>
      <c r="K225" s="345">
        <v>0</v>
      </c>
    </row>
    <row r="226" spans="1:11" ht="14.25" customHeight="1">
      <c r="A226" s="101" t="s">
        <v>682</v>
      </c>
      <c r="B226" s="122" t="s">
        <v>683</v>
      </c>
      <c r="C226" s="346" t="s">
        <v>1137</v>
      </c>
      <c r="D226" s="346" t="s">
        <v>1137</v>
      </c>
      <c r="E226" s="346" t="s">
        <v>1137</v>
      </c>
      <c r="F226" s="346" t="s">
        <v>1137</v>
      </c>
      <c r="G226" s="346" t="s">
        <v>1137</v>
      </c>
      <c r="H226" s="346" t="s">
        <v>1137</v>
      </c>
      <c r="I226" s="346" t="s">
        <v>1137</v>
      </c>
      <c r="J226" s="346" t="s">
        <v>1137</v>
      </c>
      <c r="K226" s="346" t="s">
        <v>1137</v>
      </c>
    </row>
    <row r="227" spans="1:11" ht="14.25" customHeight="1">
      <c r="A227" s="99" t="s">
        <v>684</v>
      </c>
      <c r="B227" s="121" t="s">
        <v>685</v>
      </c>
      <c r="C227" s="345" t="s">
        <v>1137</v>
      </c>
      <c r="D227" s="345" t="s">
        <v>1137</v>
      </c>
      <c r="E227" s="345" t="s">
        <v>1137</v>
      </c>
      <c r="F227" s="345" t="s">
        <v>1137</v>
      </c>
      <c r="G227" s="345" t="s">
        <v>1137</v>
      </c>
      <c r="H227" s="345" t="s">
        <v>1137</v>
      </c>
      <c r="I227" s="345" t="s">
        <v>1137</v>
      </c>
      <c r="J227" s="345" t="s">
        <v>1137</v>
      </c>
      <c r="K227" s="345" t="s">
        <v>1137</v>
      </c>
    </row>
    <row r="228" spans="1:11" ht="14.25" customHeight="1">
      <c r="A228" s="101" t="s">
        <v>686</v>
      </c>
      <c r="B228" s="122" t="s">
        <v>687</v>
      </c>
      <c r="C228" s="346">
        <v>3611</v>
      </c>
      <c r="D228" s="346">
        <v>1247</v>
      </c>
      <c r="E228" s="346">
        <v>0</v>
      </c>
      <c r="F228" s="346">
        <v>1247</v>
      </c>
      <c r="G228" s="346">
        <v>0</v>
      </c>
      <c r="H228" s="346">
        <v>2364</v>
      </c>
      <c r="I228" s="346">
        <v>0</v>
      </c>
      <c r="J228" s="346">
        <v>2088</v>
      </c>
      <c r="K228" s="346">
        <v>276</v>
      </c>
    </row>
    <row r="229" spans="1:11" ht="14.25" customHeight="1">
      <c r="A229" s="99" t="s">
        <v>688</v>
      </c>
      <c r="B229" s="121" t="s">
        <v>689</v>
      </c>
      <c r="C229" s="345">
        <v>785</v>
      </c>
      <c r="D229" s="345">
        <v>112</v>
      </c>
      <c r="E229" s="345">
        <v>0</v>
      </c>
      <c r="F229" s="345">
        <v>112</v>
      </c>
      <c r="G229" s="345">
        <v>0</v>
      </c>
      <c r="H229" s="345">
        <v>673</v>
      </c>
      <c r="I229" s="345">
        <v>0</v>
      </c>
      <c r="J229" s="345">
        <v>673</v>
      </c>
      <c r="K229" s="345">
        <v>0</v>
      </c>
    </row>
    <row r="230" spans="1:11" ht="14.25" customHeight="1">
      <c r="A230" s="101" t="s">
        <v>690</v>
      </c>
      <c r="B230" s="122" t="s">
        <v>691</v>
      </c>
      <c r="C230" s="346">
        <v>3287</v>
      </c>
      <c r="D230" s="346">
        <v>524</v>
      </c>
      <c r="E230" s="346">
        <v>524</v>
      </c>
      <c r="F230" s="346">
        <v>0</v>
      </c>
      <c r="G230" s="346">
        <v>0</v>
      </c>
      <c r="H230" s="346">
        <v>2763</v>
      </c>
      <c r="I230" s="346">
        <v>2763</v>
      </c>
      <c r="J230" s="346">
        <v>0</v>
      </c>
      <c r="K230" s="346">
        <v>0</v>
      </c>
    </row>
    <row r="231" spans="1:11" ht="14.25" customHeight="1">
      <c r="A231" s="80"/>
      <c r="B231" s="80" t="s">
        <v>692</v>
      </c>
      <c r="C231" s="344">
        <v>9671</v>
      </c>
      <c r="D231" s="344">
        <v>2322</v>
      </c>
      <c r="E231" s="344">
        <v>707</v>
      </c>
      <c r="F231" s="344">
        <v>1615</v>
      </c>
      <c r="G231" s="344">
        <v>0</v>
      </c>
      <c r="H231" s="344">
        <v>7349</v>
      </c>
      <c r="I231" s="344">
        <v>342</v>
      </c>
      <c r="J231" s="344">
        <v>6879</v>
      </c>
      <c r="K231" s="344">
        <v>128</v>
      </c>
    </row>
    <row r="232" spans="1:11" ht="14.25" customHeight="1">
      <c r="A232" s="101" t="s">
        <v>693</v>
      </c>
      <c r="B232" s="122" t="s">
        <v>694</v>
      </c>
      <c r="C232" s="346">
        <v>538</v>
      </c>
      <c r="D232" s="346">
        <v>205</v>
      </c>
      <c r="E232" s="346">
        <v>205</v>
      </c>
      <c r="F232" s="346">
        <v>0</v>
      </c>
      <c r="G232" s="346">
        <v>0</v>
      </c>
      <c r="H232" s="346">
        <v>333</v>
      </c>
      <c r="I232" s="346">
        <v>170</v>
      </c>
      <c r="J232" s="346">
        <v>35</v>
      </c>
      <c r="K232" s="346">
        <v>128</v>
      </c>
    </row>
    <row r="233" spans="1:11" ht="14.25" customHeight="1">
      <c r="A233" s="99" t="s">
        <v>695</v>
      </c>
      <c r="B233" s="121" t="s">
        <v>696</v>
      </c>
      <c r="C233" s="345">
        <v>312</v>
      </c>
      <c r="D233" s="345">
        <v>0</v>
      </c>
      <c r="E233" s="345">
        <v>0</v>
      </c>
      <c r="F233" s="345">
        <v>0</v>
      </c>
      <c r="G233" s="345">
        <v>0</v>
      </c>
      <c r="H233" s="345">
        <v>312</v>
      </c>
      <c r="I233" s="345">
        <v>0</v>
      </c>
      <c r="J233" s="345">
        <v>312</v>
      </c>
      <c r="K233" s="345">
        <v>0</v>
      </c>
    </row>
    <row r="234" spans="1:11" ht="14.25" customHeight="1">
      <c r="A234" s="101" t="s">
        <v>697</v>
      </c>
      <c r="B234" s="122" t="s">
        <v>698</v>
      </c>
      <c r="C234" s="346">
        <v>490</v>
      </c>
      <c r="D234" s="346">
        <v>137</v>
      </c>
      <c r="E234" s="346">
        <v>137</v>
      </c>
      <c r="F234" s="346">
        <v>0</v>
      </c>
      <c r="G234" s="346">
        <v>0</v>
      </c>
      <c r="H234" s="346">
        <v>353</v>
      </c>
      <c r="I234" s="346">
        <v>0</v>
      </c>
      <c r="J234" s="346">
        <v>353</v>
      </c>
      <c r="K234" s="346">
        <v>0</v>
      </c>
    </row>
    <row r="235" spans="1:11" ht="14.25" customHeight="1">
      <c r="A235" s="99" t="s">
        <v>699</v>
      </c>
      <c r="B235" s="121" t="s">
        <v>700</v>
      </c>
      <c r="C235" s="345">
        <v>250</v>
      </c>
      <c r="D235" s="345">
        <v>69</v>
      </c>
      <c r="E235" s="345">
        <v>0</v>
      </c>
      <c r="F235" s="345">
        <v>69</v>
      </c>
      <c r="G235" s="345">
        <v>0</v>
      </c>
      <c r="H235" s="345">
        <v>181</v>
      </c>
      <c r="I235" s="345" t="s">
        <v>1136</v>
      </c>
      <c r="J235" s="345" t="s">
        <v>1136</v>
      </c>
      <c r="K235" s="345">
        <v>0</v>
      </c>
    </row>
    <row r="236" spans="1:11" ht="14.25" customHeight="1">
      <c r="A236" s="101" t="s">
        <v>701</v>
      </c>
      <c r="B236" s="122" t="s">
        <v>702</v>
      </c>
      <c r="C236" s="346">
        <v>0</v>
      </c>
      <c r="D236" s="346">
        <v>0</v>
      </c>
      <c r="E236" s="346">
        <v>0</v>
      </c>
      <c r="F236" s="346">
        <v>0</v>
      </c>
      <c r="G236" s="346">
        <v>0</v>
      </c>
      <c r="H236" s="346">
        <v>0</v>
      </c>
      <c r="I236" s="346">
        <v>0</v>
      </c>
      <c r="J236" s="346">
        <v>0</v>
      </c>
      <c r="K236" s="346">
        <v>0</v>
      </c>
    </row>
    <row r="237" spans="1:11" ht="14.25" customHeight="1">
      <c r="A237" s="99" t="s">
        <v>703</v>
      </c>
      <c r="B237" s="121" t="s">
        <v>704</v>
      </c>
      <c r="C237" s="345">
        <v>4139</v>
      </c>
      <c r="D237" s="345">
        <v>1207</v>
      </c>
      <c r="E237" s="345">
        <v>365</v>
      </c>
      <c r="F237" s="345">
        <v>842</v>
      </c>
      <c r="G237" s="345">
        <v>0</v>
      </c>
      <c r="H237" s="345">
        <v>2932</v>
      </c>
      <c r="I237" s="345" t="s">
        <v>1136</v>
      </c>
      <c r="J237" s="345" t="s">
        <v>1136</v>
      </c>
      <c r="K237" s="345">
        <v>0</v>
      </c>
    </row>
    <row r="238" spans="1:11" ht="14.25" customHeight="1">
      <c r="A238" s="101" t="s">
        <v>705</v>
      </c>
      <c r="B238" s="122" t="s">
        <v>706</v>
      </c>
      <c r="C238" s="346" t="s">
        <v>1137</v>
      </c>
      <c r="D238" s="346" t="s">
        <v>1137</v>
      </c>
      <c r="E238" s="346" t="s">
        <v>1137</v>
      </c>
      <c r="F238" s="346" t="s">
        <v>1137</v>
      </c>
      <c r="G238" s="346" t="s">
        <v>1137</v>
      </c>
      <c r="H238" s="346" t="s">
        <v>1137</v>
      </c>
      <c r="I238" s="346" t="s">
        <v>1137</v>
      </c>
      <c r="J238" s="346" t="s">
        <v>1137</v>
      </c>
      <c r="K238" s="346" t="s">
        <v>1137</v>
      </c>
    </row>
    <row r="239" spans="1:11" ht="14.25" customHeight="1">
      <c r="A239" s="99" t="s">
        <v>707</v>
      </c>
      <c r="B239" s="121" t="s">
        <v>708</v>
      </c>
      <c r="C239" s="345">
        <v>812</v>
      </c>
      <c r="D239" s="345">
        <v>236</v>
      </c>
      <c r="E239" s="345">
        <v>0</v>
      </c>
      <c r="F239" s="345">
        <v>236</v>
      </c>
      <c r="G239" s="345">
        <v>0</v>
      </c>
      <c r="H239" s="345">
        <v>576</v>
      </c>
      <c r="I239" s="345">
        <v>158</v>
      </c>
      <c r="J239" s="345">
        <v>418</v>
      </c>
      <c r="K239" s="345">
        <v>0</v>
      </c>
    </row>
    <row r="240" spans="1:11" ht="14.25" customHeight="1">
      <c r="A240" s="101" t="s">
        <v>709</v>
      </c>
      <c r="B240" s="122" t="s">
        <v>710</v>
      </c>
      <c r="C240" s="346">
        <v>151</v>
      </c>
      <c r="D240" s="346">
        <v>0</v>
      </c>
      <c r="E240" s="346">
        <v>0</v>
      </c>
      <c r="F240" s="346">
        <v>0</v>
      </c>
      <c r="G240" s="346">
        <v>0</v>
      </c>
      <c r="H240" s="346">
        <v>151</v>
      </c>
      <c r="I240" s="346">
        <v>0</v>
      </c>
      <c r="J240" s="346">
        <v>151</v>
      </c>
      <c r="K240" s="346">
        <v>0</v>
      </c>
    </row>
    <row r="241" spans="1:11" ht="14.25" customHeight="1">
      <c r="A241" s="99" t="s">
        <v>711</v>
      </c>
      <c r="B241" s="121" t="s">
        <v>712</v>
      </c>
      <c r="C241" s="345">
        <v>2268</v>
      </c>
      <c r="D241" s="345">
        <v>339</v>
      </c>
      <c r="E241" s="345">
        <v>0</v>
      </c>
      <c r="F241" s="345">
        <v>339</v>
      </c>
      <c r="G241" s="345">
        <v>0</v>
      </c>
      <c r="H241" s="345">
        <v>1929</v>
      </c>
      <c r="I241" s="345">
        <v>0</v>
      </c>
      <c r="J241" s="345">
        <v>1929</v>
      </c>
      <c r="K241" s="345">
        <v>0</v>
      </c>
    </row>
    <row r="242" spans="1:11" s="26" customFormat="1" ht="14.25" customHeight="1">
      <c r="A242" s="80"/>
      <c r="B242" s="80" t="s">
        <v>713</v>
      </c>
      <c r="C242" s="344">
        <v>36875</v>
      </c>
      <c r="D242" s="344">
        <v>9832</v>
      </c>
      <c r="E242" s="344">
        <v>1793</v>
      </c>
      <c r="F242" s="344">
        <v>7891</v>
      </c>
      <c r="G242" s="344">
        <v>148</v>
      </c>
      <c r="H242" s="344">
        <v>27043</v>
      </c>
      <c r="I242" s="344">
        <v>3359</v>
      </c>
      <c r="J242" s="344">
        <v>22059</v>
      </c>
      <c r="K242" s="344">
        <v>1625</v>
      </c>
    </row>
    <row r="243" spans="1:11" ht="14.25" customHeight="1">
      <c r="A243" s="99" t="s">
        <v>714</v>
      </c>
      <c r="B243" s="121" t="s">
        <v>715</v>
      </c>
      <c r="C243" s="345">
        <v>1733</v>
      </c>
      <c r="D243" s="345">
        <v>108</v>
      </c>
      <c r="E243" s="345">
        <v>0</v>
      </c>
      <c r="F243" s="345">
        <v>0</v>
      </c>
      <c r="G243" s="345">
        <v>108</v>
      </c>
      <c r="H243" s="345">
        <v>1625</v>
      </c>
      <c r="I243" s="345">
        <v>0</v>
      </c>
      <c r="J243" s="345">
        <v>0</v>
      </c>
      <c r="K243" s="345">
        <v>1625</v>
      </c>
    </row>
    <row r="244" spans="1:11" ht="14.25" customHeight="1">
      <c r="A244" s="101" t="s">
        <v>716</v>
      </c>
      <c r="B244" s="122" t="s">
        <v>717</v>
      </c>
      <c r="C244" s="346">
        <v>1102</v>
      </c>
      <c r="D244" s="346">
        <v>372</v>
      </c>
      <c r="E244" s="346">
        <v>0</v>
      </c>
      <c r="F244" s="346">
        <v>372</v>
      </c>
      <c r="G244" s="346">
        <v>0</v>
      </c>
      <c r="H244" s="346">
        <v>730</v>
      </c>
      <c r="I244" s="346">
        <v>0</v>
      </c>
      <c r="J244" s="346">
        <v>730</v>
      </c>
      <c r="K244" s="346">
        <v>0</v>
      </c>
    </row>
    <row r="245" spans="1:11" ht="14.25" customHeight="1">
      <c r="A245" s="99" t="s">
        <v>718</v>
      </c>
      <c r="B245" s="121" t="s">
        <v>719</v>
      </c>
      <c r="C245" s="345">
        <v>302</v>
      </c>
      <c r="D245" s="345">
        <v>24</v>
      </c>
      <c r="E245" s="345">
        <v>0</v>
      </c>
      <c r="F245" s="345">
        <v>24</v>
      </c>
      <c r="G245" s="345">
        <v>0</v>
      </c>
      <c r="H245" s="345">
        <v>278</v>
      </c>
      <c r="I245" s="345">
        <v>0</v>
      </c>
      <c r="J245" s="345">
        <v>278</v>
      </c>
      <c r="K245" s="345">
        <v>0</v>
      </c>
    </row>
    <row r="246" spans="1:11" ht="14.25" customHeight="1">
      <c r="A246" s="101" t="s">
        <v>720</v>
      </c>
      <c r="B246" s="122" t="s">
        <v>721</v>
      </c>
      <c r="C246" s="346">
        <v>766</v>
      </c>
      <c r="D246" s="346">
        <v>201</v>
      </c>
      <c r="E246" s="346">
        <v>0</v>
      </c>
      <c r="F246" s="346">
        <v>201</v>
      </c>
      <c r="G246" s="346">
        <v>0</v>
      </c>
      <c r="H246" s="346">
        <v>565</v>
      </c>
      <c r="I246" s="346">
        <v>0</v>
      </c>
      <c r="J246" s="346">
        <v>565</v>
      </c>
      <c r="K246" s="346">
        <v>0</v>
      </c>
    </row>
    <row r="247" spans="1:11" ht="14.25" customHeight="1">
      <c r="A247" s="99" t="s">
        <v>722</v>
      </c>
      <c r="B247" s="121" t="s">
        <v>723</v>
      </c>
      <c r="C247" s="345">
        <v>1806</v>
      </c>
      <c r="D247" s="345">
        <v>542</v>
      </c>
      <c r="E247" s="345">
        <v>0</v>
      </c>
      <c r="F247" s="345">
        <v>542</v>
      </c>
      <c r="G247" s="345">
        <v>0</v>
      </c>
      <c r="H247" s="345">
        <v>1264</v>
      </c>
      <c r="I247" s="345">
        <v>0</v>
      </c>
      <c r="J247" s="345">
        <v>1264</v>
      </c>
      <c r="K247" s="345">
        <v>0</v>
      </c>
    </row>
    <row r="248" spans="1:11" ht="14.25" customHeight="1">
      <c r="A248" s="101" t="s">
        <v>724</v>
      </c>
      <c r="B248" s="122" t="s">
        <v>725</v>
      </c>
      <c r="C248" s="346">
        <v>695</v>
      </c>
      <c r="D248" s="346">
        <v>290</v>
      </c>
      <c r="E248" s="346">
        <v>0</v>
      </c>
      <c r="F248" s="346">
        <v>290</v>
      </c>
      <c r="G248" s="346">
        <v>0</v>
      </c>
      <c r="H248" s="346">
        <v>405</v>
      </c>
      <c r="I248" s="346">
        <v>146</v>
      </c>
      <c r="J248" s="346">
        <v>259</v>
      </c>
      <c r="K248" s="346">
        <v>0</v>
      </c>
    </row>
    <row r="249" spans="1:11" ht="14.25" customHeight="1">
      <c r="A249" s="99" t="s">
        <v>726</v>
      </c>
      <c r="B249" s="121" t="s">
        <v>727</v>
      </c>
      <c r="C249" s="345">
        <v>514</v>
      </c>
      <c r="D249" s="345">
        <v>246</v>
      </c>
      <c r="E249" s="345">
        <v>0</v>
      </c>
      <c r="F249" s="345">
        <v>246</v>
      </c>
      <c r="G249" s="345">
        <v>0</v>
      </c>
      <c r="H249" s="345">
        <v>268</v>
      </c>
      <c r="I249" s="345">
        <v>0</v>
      </c>
      <c r="J249" s="345">
        <v>268</v>
      </c>
      <c r="K249" s="345">
        <v>0</v>
      </c>
    </row>
    <row r="250" spans="1:11" ht="14.25" customHeight="1">
      <c r="A250" s="101" t="s">
        <v>728</v>
      </c>
      <c r="B250" s="122" t="s">
        <v>729</v>
      </c>
      <c r="C250" s="346">
        <v>429</v>
      </c>
      <c r="D250" s="346">
        <v>154</v>
      </c>
      <c r="E250" s="346">
        <v>0</v>
      </c>
      <c r="F250" s="346">
        <v>154</v>
      </c>
      <c r="G250" s="346">
        <v>0</v>
      </c>
      <c r="H250" s="346">
        <v>275</v>
      </c>
      <c r="I250" s="346">
        <v>0</v>
      </c>
      <c r="J250" s="346">
        <v>275</v>
      </c>
      <c r="K250" s="346">
        <v>0</v>
      </c>
    </row>
    <row r="251" spans="1:11" ht="14.25" customHeight="1">
      <c r="A251" s="99" t="s">
        <v>730</v>
      </c>
      <c r="B251" s="121" t="s">
        <v>731</v>
      </c>
      <c r="C251" s="345">
        <v>1312</v>
      </c>
      <c r="D251" s="345">
        <v>554</v>
      </c>
      <c r="E251" s="345">
        <v>0</v>
      </c>
      <c r="F251" s="345">
        <v>554</v>
      </c>
      <c r="G251" s="345">
        <v>0</v>
      </c>
      <c r="H251" s="345">
        <v>758</v>
      </c>
      <c r="I251" s="345">
        <v>0</v>
      </c>
      <c r="J251" s="345">
        <v>758</v>
      </c>
      <c r="K251" s="345">
        <v>0</v>
      </c>
    </row>
    <row r="252" spans="1:11" ht="14.25" customHeight="1">
      <c r="A252" s="101" t="s">
        <v>732</v>
      </c>
      <c r="B252" s="122" t="s">
        <v>733</v>
      </c>
      <c r="C252" s="346">
        <v>6187</v>
      </c>
      <c r="D252" s="346">
        <v>681</v>
      </c>
      <c r="E252" s="346">
        <v>0</v>
      </c>
      <c r="F252" s="346">
        <v>681</v>
      </c>
      <c r="G252" s="346">
        <v>0</v>
      </c>
      <c r="H252" s="346">
        <v>5506</v>
      </c>
      <c r="I252" s="346">
        <v>0</v>
      </c>
      <c r="J252" s="346">
        <v>5506</v>
      </c>
      <c r="K252" s="346">
        <v>0</v>
      </c>
    </row>
    <row r="253" spans="1:11" ht="14.25" customHeight="1">
      <c r="A253" s="99" t="s">
        <v>734</v>
      </c>
      <c r="B253" s="121" t="s">
        <v>735</v>
      </c>
      <c r="C253" s="345">
        <v>16036</v>
      </c>
      <c r="D253" s="345">
        <v>4704</v>
      </c>
      <c r="E253" s="345">
        <v>1793</v>
      </c>
      <c r="F253" s="345">
        <v>2911</v>
      </c>
      <c r="G253" s="345">
        <v>0</v>
      </c>
      <c r="H253" s="345">
        <v>11332</v>
      </c>
      <c r="I253" s="345">
        <v>3213</v>
      </c>
      <c r="J253" s="345">
        <v>8119</v>
      </c>
      <c r="K253" s="345">
        <v>0</v>
      </c>
    </row>
    <row r="254" spans="1:11" ht="14.25" customHeight="1">
      <c r="A254" s="101" t="s">
        <v>736</v>
      </c>
      <c r="B254" s="122" t="s">
        <v>737</v>
      </c>
      <c r="C254" s="346">
        <v>314</v>
      </c>
      <c r="D254" s="346">
        <v>128</v>
      </c>
      <c r="E254" s="346">
        <v>0</v>
      </c>
      <c r="F254" s="346">
        <v>128</v>
      </c>
      <c r="G254" s="346">
        <v>0</v>
      </c>
      <c r="H254" s="346">
        <v>186</v>
      </c>
      <c r="I254" s="346">
        <v>0</v>
      </c>
      <c r="J254" s="346">
        <v>186</v>
      </c>
      <c r="K254" s="346">
        <v>0</v>
      </c>
    </row>
    <row r="255" spans="1:11" ht="14.25" customHeight="1">
      <c r="A255" s="99" t="s">
        <v>738</v>
      </c>
      <c r="B255" s="121" t="s">
        <v>739</v>
      </c>
      <c r="C255" s="345">
        <v>1752</v>
      </c>
      <c r="D255" s="345">
        <v>520</v>
      </c>
      <c r="E255" s="345">
        <v>0</v>
      </c>
      <c r="F255" s="345">
        <v>520</v>
      </c>
      <c r="G255" s="345">
        <v>0</v>
      </c>
      <c r="H255" s="345">
        <v>1232</v>
      </c>
      <c r="I255" s="345">
        <v>0</v>
      </c>
      <c r="J255" s="345">
        <v>1232</v>
      </c>
      <c r="K255" s="345">
        <v>0</v>
      </c>
    </row>
    <row r="256" spans="1:11" ht="14.25" customHeight="1">
      <c r="A256" s="101" t="s">
        <v>740</v>
      </c>
      <c r="B256" s="122" t="s">
        <v>741</v>
      </c>
      <c r="C256" s="346">
        <v>1578</v>
      </c>
      <c r="D256" s="346">
        <v>365</v>
      </c>
      <c r="E256" s="346">
        <v>0</v>
      </c>
      <c r="F256" s="346">
        <v>365</v>
      </c>
      <c r="G256" s="346">
        <v>0</v>
      </c>
      <c r="H256" s="346">
        <v>1213</v>
      </c>
      <c r="I256" s="346">
        <v>0</v>
      </c>
      <c r="J256" s="346">
        <v>1213</v>
      </c>
      <c r="K256" s="346">
        <v>0</v>
      </c>
    </row>
    <row r="257" spans="1:11" ht="14.25" customHeight="1">
      <c r="A257" s="99" t="s">
        <v>742</v>
      </c>
      <c r="B257" s="121" t="s">
        <v>743</v>
      </c>
      <c r="C257" s="345">
        <v>2349</v>
      </c>
      <c r="D257" s="345">
        <v>943</v>
      </c>
      <c r="E257" s="345">
        <v>0</v>
      </c>
      <c r="F257" s="345">
        <v>903</v>
      </c>
      <c r="G257" s="345">
        <v>40</v>
      </c>
      <c r="H257" s="345">
        <v>1406</v>
      </c>
      <c r="I257" s="345">
        <v>0</v>
      </c>
      <c r="J257" s="345">
        <v>1406</v>
      </c>
      <c r="K257" s="345">
        <v>0</v>
      </c>
    </row>
    <row r="258" spans="1:11" ht="14.25" customHeight="1">
      <c r="A258" s="80"/>
      <c r="B258" s="80" t="s">
        <v>744</v>
      </c>
      <c r="C258" s="344">
        <v>33884</v>
      </c>
      <c r="D258" s="344">
        <v>9355</v>
      </c>
      <c r="E258" s="344">
        <v>3736</v>
      </c>
      <c r="F258" s="344">
        <v>4494</v>
      </c>
      <c r="G258" s="344">
        <v>1125</v>
      </c>
      <c r="H258" s="344">
        <v>24529</v>
      </c>
      <c r="I258" s="344">
        <v>7461</v>
      </c>
      <c r="J258" s="344">
        <v>15654</v>
      </c>
      <c r="K258" s="344">
        <v>1414</v>
      </c>
    </row>
    <row r="259" spans="1:11" ht="14.25" customHeight="1">
      <c r="A259" s="99" t="s">
        <v>745</v>
      </c>
      <c r="B259" s="121" t="s">
        <v>746</v>
      </c>
      <c r="C259" s="345">
        <v>260</v>
      </c>
      <c r="D259" s="346">
        <v>78</v>
      </c>
      <c r="E259" s="345">
        <v>0</v>
      </c>
      <c r="F259" s="346">
        <v>78</v>
      </c>
      <c r="G259" s="345">
        <v>0</v>
      </c>
      <c r="H259" s="345">
        <v>182</v>
      </c>
      <c r="I259" s="345">
        <v>0</v>
      </c>
      <c r="J259" s="345">
        <v>182</v>
      </c>
      <c r="K259" s="345">
        <v>0</v>
      </c>
    </row>
    <row r="260" spans="1:11" ht="14.25" customHeight="1">
      <c r="A260" s="101" t="s">
        <v>747</v>
      </c>
      <c r="B260" s="122" t="s">
        <v>748</v>
      </c>
      <c r="C260" s="346">
        <v>1100</v>
      </c>
      <c r="D260" s="346">
        <v>365</v>
      </c>
      <c r="E260" s="346">
        <v>0</v>
      </c>
      <c r="F260" s="346">
        <v>365</v>
      </c>
      <c r="G260" s="346">
        <v>0</v>
      </c>
      <c r="H260" s="346">
        <v>735</v>
      </c>
      <c r="I260" s="346">
        <v>0</v>
      </c>
      <c r="J260" s="346">
        <v>735</v>
      </c>
      <c r="K260" s="346">
        <v>0</v>
      </c>
    </row>
    <row r="261" spans="1:11" ht="14.25" customHeight="1">
      <c r="A261" s="99" t="s">
        <v>749</v>
      </c>
      <c r="B261" s="121" t="s">
        <v>750</v>
      </c>
      <c r="C261" s="345">
        <v>436</v>
      </c>
      <c r="D261" s="346">
        <v>101</v>
      </c>
      <c r="E261" s="345">
        <v>0</v>
      </c>
      <c r="F261" s="346">
        <v>101</v>
      </c>
      <c r="G261" s="345">
        <v>0</v>
      </c>
      <c r="H261" s="345">
        <v>335</v>
      </c>
      <c r="I261" s="345">
        <v>0</v>
      </c>
      <c r="J261" s="345">
        <v>335</v>
      </c>
      <c r="K261" s="345">
        <v>0</v>
      </c>
    </row>
    <row r="262" spans="1:11" ht="14.25" customHeight="1">
      <c r="A262" s="101" t="s">
        <v>751</v>
      </c>
      <c r="B262" s="122" t="s">
        <v>752</v>
      </c>
      <c r="C262" s="346">
        <v>1029</v>
      </c>
      <c r="D262" s="346">
        <v>219</v>
      </c>
      <c r="E262" s="346">
        <v>0</v>
      </c>
      <c r="F262" s="346">
        <v>219</v>
      </c>
      <c r="G262" s="346">
        <v>0</v>
      </c>
      <c r="H262" s="346">
        <v>810</v>
      </c>
      <c r="I262" s="346">
        <v>0</v>
      </c>
      <c r="J262" s="346">
        <v>810</v>
      </c>
      <c r="K262" s="346">
        <v>0</v>
      </c>
    </row>
    <row r="263" spans="1:11" ht="14.25" customHeight="1">
      <c r="A263" s="99" t="s">
        <v>753</v>
      </c>
      <c r="B263" s="121" t="s">
        <v>754</v>
      </c>
      <c r="C263" s="345" t="s">
        <v>1137</v>
      </c>
      <c r="D263" s="345" t="s">
        <v>1137</v>
      </c>
      <c r="E263" s="345" t="s">
        <v>1137</v>
      </c>
      <c r="F263" s="345" t="s">
        <v>1137</v>
      </c>
      <c r="G263" s="345" t="s">
        <v>1137</v>
      </c>
      <c r="H263" s="345" t="s">
        <v>1137</v>
      </c>
      <c r="I263" s="345" t="s">
        <v>1137</v>
      </c>
      <c r="J263" s="345" t="s">
        <v>1137</v>
      </c>
      <c r="K263" s="345" t="s">
        <v>1137</v>
      </c>
    </row>
    <row r="264" spans="1:11" ht="14.25" customHeight="1">
      <c r="A264" s="101" t="s">
        <v>755</v>
      </c>
      <c r="B264" s="122" t="s">
        <v>756</v>
      </c>
      <c r="C264" s="346">
        <v>12442</v>
      </c>
      <c r="D264" s="346">
        <v>2504</v>
      </c>
      <c r="E264" s="346">
        <v>93</v>
      </c>
      <c r="F264" s="346">
        <v>1286</v>
      </c>
      <c r="G264" s="346">
        <v>1125</v>
      </c>
      <c r="H264" s="346">
        <v>9938</v>
      </c>
      <c r="I264" s="346">
        <v>523</v>
      </c>
      <c r="J264" s="346">
        <v>8001</v>
      </c>
      <c r="K264" s="346">
        <v>1414</v>
      </c>
    </row>
    <row r="265" spans="1:11" ht="14.25" customHeight="1">
      <c r="A265" s="99" t="s">
        <v>757</v>
      </c>
      <c r="B265" s="121" t="s">
        <v>758</v>
      </c>
      <c r="C265" s="345">
        <v>7028</v>
      </c>
      <c r="D265" s="345">
        <v>2417</v>
      </c>
      <c r="E265" s="345">
        <v>1618</v>
      </c>
      <c r="F265" s="345">
        <v>799</v>
      </c>
      <c r="G265" s="345">
        <v>0</v>
      </c>
      <c r="H265" s="345">
        <v>4611</v>
      </c>
      <c r="I265" s="345">
        <v>2925</v>
      </c>
      <c r="J265" s="345">
        <v>1686</v>
      </c>
      <c r="K265" s="345">
        <v>0</v>
      </c>
    </row>
    <row r="266" spans="1:11" ht="14.25" customHeight="1">
      <c r="A266" s="101" t="s">
        <v>759</v>
      </c>
      <c r="B266" s="122" t="s">
        <v>760</v>
      </c>
      <c r="C266" s="346">
        <v>5572</v>
      </c>
      <c r="D266" s="346">
        <v>1586</v>
      </c>
      <c r="E266" s="346">
        <v>1211</v>
      </c>
      <c r="F266" s="346">
        <v>375</v>
      </c>
      <c r="G266" s="346">
        <v>0</v>
      </c>
      <c r="H266" s="346">
        <v>3986</v>
      </c>
      <c r="I266" s="346">
        <v>2860</v>
      </c>
      <c r="J266" s="346">
        <v>1126</v>
      </c>
      <c r="K266" s="346">
        <v>0</v>
      </c>
    </row>
    <row r="267" spans="1:11" ht="14.25" customHeight="1">
      <c r="A267" s="99" t="s">
        <v>761</v>
      </c>
      <c r="B267" s="121" t="s">
        <v>762</v>
      </c>
      <c r="C267" s="345">
        <v>3468</v>
      </c>
      <c r="D267" s="345">
        <v>1009</v>
      </c>
      <c r="E267" s="345">
        <v>0</v>
      </c>
      <c r="F267" s="345">
        <v>1009</v>
      </c>
      <c r="G267" s="345">
        <v>0</v>
      </c>
      <c r="H267" s="345">
        <v>2459</v>
      </c>
      <c r="I267" s="345">
        <v>0</v>
      </c>
      <c r="J267" s="345">
        <v>2459</v>
      </c>
      <c r="K267" s="345">
        <v>0</v>
      </c>
    </row>
    <row r="268" spans="1:11" ht="14.25" customHeight="1">
      <c r="A268" s="101" t="s">
        <v>763</v>
      </c>
      <c r="B268" s="122" t="s">
        <v>764</v>
      </c>
      <c r="C268" s="346">
        <v>2549</v>
      </c>
      <c r="D268" s="346">
        <v>1076</v>
      </c>
      <c r="E268" s="346">
        <v>814</v>
      </c>
      <c r="F268" s="346">
        <v>262</v>
      </c>
      <c r="G268" s="346">
        <v>0</v>
      </c>
      <c r="H268" s="346">
        <v>1473</v>
      </c>
      <c r="I268" s="346">
        <v>1153</v>
      </c>
      <c r="J268" s="346">
        <v>320</v>
      </c>
      <c r="K268" s="346">
        <v>0</v>
      </c>
    </row>
    <row r="269" spans="1:11" ht="14.25" customHeight="1">
      <c r="A269" s="80"/>
      <c r="B269" s="80" t="s">
        <v>765</v>
      </c>
      <c r="C269" s="344">
        <v>19427</v>
      </c>
      <c r="D269" s="344">
        <v>8176</v>
      </c>
      <c r="E269" s="344">
        <v>2492</v>
      </c>
      <c r="F269" s="344">
        <v>5479</v>
      </c>
      <c r="G269" s="344">
        <v>205</v>
      </c>
      <c r="H269" s="344">
        <v>11251</v>
      </c>
      <c r="I269" s="344">
        <v>77</v>
      </c>
      <c r="J269" s="344">
        <v>10786</v>
      </c>
      <c r="K269" s="344">
        <v>388</v>
      </c>
    </row>
    <row r="270" spans="1:11" ht="14.25" customHeight="1">
      <c r="A270" s="101" t="s">
        <v>766</v>
      </c>
      <c r="B270" s="122" t="s">
        <v>767</v>
      </c>
      <c r="C270" s="346">
        <v>722</v>
      </c>
      <c r="D270" s="346">
        <v>385</v>
      </c>
      <c r="E270" s="346">
        <v>0</v>
      </c>
      <c r="F270" s="346">
        <v>385</v>
      </c>
      <c r="G270" s="346">
        <v>0</v>
      </c>
      <c r="H270" s="346">
        <v>337</v>
      </c>
      <c r="I270" s="346">
        <v>0</v>
      </c>
      <c r="J270" s="346">
        <v>337</v>
      </c>
      <c r="K270" s="346">
        <v>0</v>
      </c>
    </row>
    <row r="271" spans="1:11" ht="14.25" customHeight="1">
      <c r="A271" s="99" t="s">
        <v>768</v>
      </c>
      <c r="B271" s="121" t="s">
        <v>769</v>
      </c>
      <c r="C271" s="345">
        <v>1828</v>
      </c>
      <c r="D271" s="345">
        <v>652</v>
      </c>
      <c r="E271" s="345">
        <v>0</v>
      </c>
      <c r="F271" s="345">
        <v>652</v>
      </c>
      <c r="G271" s="345">
        <v>0</v>
      </c>
      <c r="H271" s="345">
        <v>1176</v>
      </c>
      <c r="I271" s="345">
        <v>0</v>
      </c>
      <c r="J271" s="345">
        <v>1176</v>
      </c>
      <c r="K271" s="345">
        <v>0</v>
      </c>
    </row>
    <row r="272" spans="1:11" ht="14.25" customHeight="1">
      <c r="A272" s="101" t="s">
        <v>770</v>
      </c>
      <c r="B272" s="122" t="s">
        <v>771</v>
      </c>
      <c r="C272" s="346">
        <v>1331</v>
      </c>
      <c r="D272" s="346">
        <v>549</v>
      </c>
      <c r="E272" s="346">
        <v>0</v>
      </c>
      <c r="F272" s="346">
        <v>549</v>
      </c>
      <c r="G272" s="346">
        <v>0</v>
      </c>
      <c r="H272" s="346">
        <v>782</v>
      </c>
      <c r="I272" s="346">
        <v>0</v>
      </c>
      <c r="J272" s="346">
        <v>782</v>
      </c>
      <c r="K272" s="346">
        <v>0</v>
      </c>
    </row>
    <row r="273" spans="1:11" ht="14.25" customHeight="1">
      <c r="A273" s="99" t="s">
        <v>772</v>
      </c>
      <c r="B273" s="121" t="s">
        <v>773</v>
      </c>
      <c r="C273" s="345">
        <v>7608</v>
      </c>
      <c r="D273" s="345">
        <v>3736</v>
      </c>
      <c r="E273" s="345">
        <v>2412</v>
      </c>
      <c r="F273" s="345">
        <v>1324</v>
      </c>
      <c r="G273" s="345">
        <v>0</v>
      </c>
      <c r="H273" s="345">
        <v>3872</v>
      </c>
      <c r="I273" s="345">
        <v>0</v>
      </c>
      <c r="J273" s="345">
        <v>3872</v>
      </c>
      <c r="K273" s="345">
        <v>0</v>
      </c>
    </row>
    <row r="274" spans="1:11" ht="14.25" customHeight="1">
      <c r="A274" s="101" t="s">
        <v>774</v>
      </c>
      <c r="B274" s="122" t="s">
        <v>775</v>
      </c>
      <c r="C274" s="346">
        <v>652</v>
      </c>
      <c r="D274" s="346">
        <v>187</v>
      </c>
      <c r="E274" s="346">
        <v>0</v>
      </c>
      <c r="F274" s="346">
        <v>187</v>
      </c>
      <c r="G274" s="346">
        <v>0</v>
      </c>
      <c r="H274" s="346">
        <v>465</v>
      </c>
      <c r="I274" s="346">
        <v>0</v>
      </c>
      <c r="J274" s="346">
        <v>465</v>
      </c>
      <c r="K274" s="346">
        <v>0</v>
      </c>
    </row>
    <row r="275" spans="1:11" ht="14.25" customHeight="1">
      <c r="A275" s="99" t="s">
        <v>776</v>
      </c>
      <c r="B275" s="121" t="s">
        <v>777</v>
      </c>
      <c r="C275" s="345">
        <v>2786</v>
      </c>
      <c r="D275" s="345">
        <v>1364</v>
      </c>
      <c r="E275" s="345">
        <v>80</v>
      </c>
      <c r="F275" s="345">
        <v>1284</v>
      </c>
      <c r="G275" s="345">
        <v>0</v>
      </c>
      <c r="H275" s="345">
        <v>1422</v>
      </c>
      <c r="I275" s="345">
        <v>77</v>
      </c>
      <c r="J275" s="345">
        <v>1345</v>
      </c>
      <c r="K275" s="345">
        <v>0</v>
      </c>
    </row>
    <row r="276" spans="1:11" ht="14.25" customHeight="1">
      <c r="A276" s="101" t="s">
        <v>778</v>
      </c>
      <c r="B276" s="122" t="s">
        <v>779</v>
      </c>
      <c r="C276" s="346">
        <v>4500</v>
      </c>
      <c r="D276" s="346">
        <v>1303</v>
      </c>
      <c r="E276" s="346">
        <v>0</v>
      </c>
      <c r="F276" s="346">
        <v>1098</v>
      </c>
      <c r="G276" s="346">
        <v>205</v>
      </c>
      <c r="H276" s="346">
        <v>3197</v>
      </c>
      <c r="I276" s="346">
        <v>0</v>
      </c>
      <c r="J276" s="346">
        <v>2809</v>
      </c>
      <c r="K276" s="346">
        <v>388</v>
      </c>
    </row>
    <row r="277" spans="1:11" ht="14.25" customHeight="1">
      <c r="A277" s="80"/>
      <c r="B277" s="80" t="s">
        <v>780</v>
      </c>
      <c r="C277" s="344">
        <v>6941</v>
      </c>
      <c r="D277" s="344">
        <v>1200</v>
      </c>
      <c r="E277" s="344">
        <v>74</v>
      </c>
      <c r="F277" s="344">
        <v>1076</v>
      </c>
      <c r="G277" s="344">
        <v>50</v>
      </c>
      <c r="H277" s="344">
        <v>5741</v>
      </c>
      <c r="I277" s="344">
        <v>219</v>
      </c>
      <c r="J277" s="344">
        <v>5465</v>
      </c>
      <c r="K277" s="344">
        <v>57</v>
      </c>
    </row>
    <row r="278" spans="1:11" ht="14.25" customHeight="1">
      <c r="A278" s="101" t="s">
        <v>781</v>
      </c>
      <c r="B278" s="122" t="s">
        <v>782</v>
      </c>
      <c r="C278" s="346">
        <v>316</v>
      </c>
      <c r="D278" s="346">
        <v>0</v>
      </c>
      <c r="E278" s="346">
        <v>0</v>
      </c>
      <c r="F278" s="346">
        <v>0</v>
      </c>
      <c r="G278" s="346">
        <v>0</v>
      </c>
      <c r="H278" s="346">
        <v>316</v>
      </c>
      <c r="I278" s="346">
        <v>0</v>
      </c>
      <c r="J278" s="346">
        <v>316</v>
      </c>
      <c r="K278" s="346">
        <v>0</v>
      </c>
    </row>
    <row r="279" spans="1:11" ht="14.25" customHeight="1">
      <c r="A279" s="99" t="s">
        <v>783</v>
      </c>
      <c r="B279" s="121" t="s">
        <v>784</v>
      </c>
      <c r="C279" s="345">
        <v>368</v>
      </c>
      <c r="D279" s="345">
        <v>26</v>
      </c>
      <c r="E279" s="345">
        <v>0</v>
      </c>
      <c r="F279" s="345">
        <v>26</v>
      </c>
      <c r="G279" s="345">
        <v>0</v>
      </c>
      <c r="H279" s="345">
        <v>342</v>
      </c>
      <c r="I279" s="345">
        <v>0</v>
      </c>
      <c r="J279" s="345">
        <v>342</v>
      </c>
      <c r="K279" s="345">
        <v>0</v>
      </c>
    </row>
    <row r="280" spans="1:11" ht="14.25" customHeight="1">
      <c r="A280" s="101" t="s">
        <v>785</v>
      </c>
      <c r="B280" s="122" t="s">
        <v>786</v>
      </c>
      <c r="C280" s="346">
        <v>1151</v>
      </c>
      <c r="D280" s="346">
        <v>84</v>
      </c>
      <c r="E280" s="346">
        <v>0</v>
      </c>
      <c r="F280" s="346">
        <v>34</v>
      </c>
      <c r="G280" s="346">
        <v>50</v>
      </c>
      <c r="H280" s="346">
        <v>1067</v>
      </c>
      <c r="I280" s="346">
        <v>57</v>
      </c>
      <c r="J280" s="346">
        <v>1010</v>
      </c>
      <c r="K280" s="346">
        <v>0</v>
      </c>
    </row>
    <row r="281" spans="1:11" ht="14.25" customHeight="1">
      <c r="A281" s="99" t="s">
        <v>787</v>
      </c>
      <c r="B281" s="121" t="s">
        <v>788</v>
      </c>
      <c r="C281" s="345">
        <v>855</v>
      </c>
      <c r="D281" s="345">
        <v>116</v>
      </c>
      <c r="E281" s="345">
        <v>0</v>
      </c>
      <c r="F281" s="345">
        <v>116</v>
      </c>
      <c r="G281" s="345">
        <v>0</v>
      </c>
      <c r="H281" s="345">
        <v>739</v>
      </c>
      <c r="I281" s="345">
        <v>0</v>
      </c>
      <c r="J281" s="345">
        <v>739</v>
      </c>
      <c r="K281" s="345">
        <v>0</v>
      </c>
    </row>
    <row r="282" spans="1:11" ht="14.25" customHeight="1">
      <c r="A282" s="101" t="s">
        <v>789</v>
      </c>
      <c r="B282" s="122" t="s">
        <v>790</v>
      </c>
      <c r="C282" s="346">
        <v>0</v>
      </c>
      <c r="D282" s="346">
        <v>0</v>
      </c>
      <c r="E282" s="346">
        <v>0</v>
      </c>
      <c r="F282" s="346">
        <v>0</v>
      </c>
      <c r="G282" s="346">
        <v>0</v>
      </c>
      <c r="H282" s="346">
        <v>0</v>
      </c>
      <c r="I282" s="346">
        <v>0</v>
      </c>
      <c r="J282" s="346">
        <v>0</v>
      </c>
      <c r="K282" s="346">
        <v>0</v>
      </c>
    </row>
    <row r="283" spans="1:11" ht="14.25" customHeight="1">
      <c r="A283" s="99" t="s">
        <v>791</v>
      </c>
      <c r="B283" s="121" t="s">
        <v>792</v>
      </c>
      <c r="C283" s="345">
        <v>271</v>
      </c>
      <c r="D283" s="345">
        <v>0</v>
      </c>
      <c r="E283" s="345">
        <v>0</v>
      </c>
      <c r="F283" s="345">
        <v>0</v>
      </c>
      <c r="G283" s="345">
        <v>0</v>
      </c>
      <c r="H283" s="345">
        <v>271</v>
      </c>
      <c r="I283" s="345">
        <v>0</v>
      </c>
      <c r="J283" s="345">
        <v>214</v>
      </c>
      <c r="K283" s="345">
        <v>57</v>
      </c>
    </row>
    <row r="284" spans="1:11" ht="14.25" customHeight="1">
      <c r="A284" s="101" t="s">
        <v>793</v>
      </c>
      <c r="B284" s="122" t="s">
        <v>794</v>
      </c>
      <c r="C284" s="346">
        <v>758</v>
      </c>
      <c r="D284" s="346">
        <v>196</v>
      </c>
      <c r="E284" s="346">
        <v>0</v>
      </c>
      <c r="F284" s="346">
        <v>196</v>
      </c>
      <c r="G284" s="346">
        <v>0</v>
      </c>
      <c r="H284" s="346">
        <v>562</v>
      </c>
      <c r="I284" s="346">
        <v>0</v>
      </c>
      <c r="J284" s="346">
        <v>562</v>
      </c>
      <c r="K284" s="346">
        <v>0</v>
      </c>
    </row>
    <row r="285" spans="1:11" ht="14.25" customHeight="1">
      <c r="A285" s="99" t="s">
        <v>795</v>
      </c>
      <c r="B285" s="121" t="s">
        <v>796</v>
      </c>
      <c r="C285" s="345">
        <v>3222</v>
      </c>
      <c r="D285" s="345">
        <v>778</v>
      </c>
      <c r="E285" s="345">
        <v>74</v>
      </c>
      <c r="F285" s="345">
        <v>704</v>
      </c>
      <c r="G285" s="345">
        <v>0</v>
      </c>
      <c r="H285" s="345">
        <v>2444</v>
      </c>
      <c r="I285" s="345">
        <v>162</v>
      </c>
      <c r="J285" s="345">
        <v>2282</v>
      </c>
      <c r="K285" s="345">
        <v>0</v>
      </c>
    </row>
    <row r="286" spans="1:11" ht="14.25" customHeight="1">
      <c r="A286" s="80"/>
      <c r="B286" s="80" t="s">
        <v>797</v>
      </c>
      <c r="C286" s="344">
        <v>14552</v>
      </c>
      <c r="D286" s="344">
        <v>5181</v>
      </c>
      <c r="E286" s="344">
        <v>93</v>
      </c>
      <c r="F286" s="344">
        <v>5088</v>
      </c>
      <c r="G286" s="344">
        <v>0</v>
      </c>
      <c r="H286" s="344">
        <v>9371</v>
      </c>
      <c r="I286" s="344">
        <v>0</v>
      </c>
      <c r="J286" s="344">
        <v>9333</v>
      </c>
      <c r="K286" s="344">
        <v>38</v>
      </c>
    </row>
    <row r="287" spans="1:11" ht="14.25" customHeight="1">
      <c r="A287" s="99" t="s">
        <v>798</v>
      </c>
      <c r="B287" s="121" t="s">
        <v>799</v>
      </c>
      <c r="C287" s="345">
        <v>0</v>
      </c>
      <c r="D287" s="345">
        <v>0</v>
      </c>
      <c r="E287" s="345">
        <v>0</v>
      </c>
      <c r="F287" s="345">
        <v>0</v>
      </c>
      <c r="G287" s="345">
        <v>0</v>
      </c>
      <c r="H287" s="345">
        <v>0</v>
      </c>
      <c r="I287" s="345">
        <v>0</v>
      </c>
      <c r="J287" s="345">
        <v>0</v>
      </c>
      <c r="K287" s="345">
        <v>0</v>
      </c>
    </row>
    <row r="288" spans="1:11" ht="14.25" customHeight="1">
      <c r="A288" s="101" t="s">
        <v>800</v>
      </c>
      <c r="B288" s="122" t="s">
        <v>801</v>
      </c>
      <c r="C288" s="346">
        <v>114</v>
      </c>
      <c r="D288" s="346">
        <v>114</v>
      </c>
      <c r="E288" s="346">
        <v>0</v>
      </c>
      <c r="F288" s="346">
        <v>114</v>
      </c>
      <c r="G288" s="346">
        <v>0</v>
      </c>
      <c r="H288" s="346">
        <v>0</v>
      </c>
      <c r="I288" s="346">
        <v>0</v>
      </c>
      <c r="J288" s="346">
        <v>0</v>
      </c>
      <c r="K288" s="346">
        <v>0</v>
      </c>
    </row>
    <row r="289" spans="1:11" ht="14.25" customHeight="1">
      <c r="A289" s="99" t="s">
        <v>802</v>
      </c>
      <c r="B289" s="121" t="s">
        <v>803</v>
      </c>
      <c r="C289" s="345">
        <v>131</v>
      </c>
      <c r="D289" s="345">
        <v>0</v>
      </c>
      <c r="E289" s="345">
        <v>0</v>
      </c>
      <c r="F289" s="345">
        <v>0</v>
      </c>
      <c r="G289" s="345">
        <v>0</v>
      </c>
      <c r="H289" s="345">
        <v>131</v>
      </c>
      <c r="I289" s="345">
        <v>0</v>
      </c>
      <c r="J289" s="345">
        <v>131</v>
      </c>
      <c r="K289" s="345">
        <v>0</v>
      </c>
    </row>
    <row r="290" spans="1:11" ht="14.25" customHeight="1">
      <c r="A290" s="101" t="s">
        <v>804</v>
      </c>
      <c r="B290" s="122" t="s">
        <v>805</v>
      </c>
      <c r="C290" s="346">
        <v>0</v>
      </c>
      <c r="D290" s="346">
        <v>0</v>
      </c>
      <c r="E290" s="346">
        <v>0</v>
      </c>
      <c r="F290" s="346">
        <v>0</v>
      </c>
      <c r="G290" s="346">
        <v>0</v>
      </c>
      <c r="H290" s="346">
        <v>0</v>
      </c>
      <c r="I290" s="346">
        <v>0</v>
      </c>
      <c r="J290" s="346">
        <v>0</v>
      </c>
      <c r="K290" s="346">
        <v>0</v>
      </c>
    </row>
    <row r="291" spans="1:11" ht="14.25" customHeight="1">
      <c r="A291" s="99" t="s">
        <v>806</v>
      </c>
      <c r="B291" s="121" t="s">
        <v>807</v>
      </c>
      <c r="C291" s="345">
        <v>2340</v>
      </c>
      <c r="D291" s="345">
        <v>1350</v>
      </c>
      <c r="E291" s="345">
        <v>0</v>
      </c>
      <c r="F291" s="345">
        <v>1350</v>
      </c>
      <c r="G291" s="345">
        <v>0</v>
      </c>
      <c r="H291" s="345">
        <v>990</v>
      </c>
      <c r="I291" s="345">
        <v>0</v>
      </c>
      <c r="J291" s="345">
        <v>990</v>
      </c>
      <c r="K291" s="345">
        <v>0</v>
      </c>
    </row>
    <row r="292" spans="1:11" ht="14.25" customHeight="1">
      <c r="A292" s="101" t="s">
        <v>808</v>
      </c>
      <c r="B292" s="122" t="s">
        <v>809</v>
      </c>
      <c r="C292" s="346">
        <v>297</v>
      </c>
      <c r="D292" s="346" t="s">
        <v>1136</v>
      </c>
      <c r="E292" s="346">
        <v>0</v>
      </c>
      <c r="F292" s="346" t="s">
        <v>1136</v>
      </c>
      <c r="G292" s="346">
        <v>0</v>
      </c>
      <c r="H292" s="346">
        <v>263</v>
      </c>
      <c r="I292" s="346">
        <v>0</v>
      </c>
      <c r="J292" s="346">
        <v>263</v>
      </c>
      <c r="K292" s="346">
        <v>0</v>
      </c>
    </row>
    <row r="293" spans="1:11" ht="14.25" customHeight="1">
      <c r="A293" s="99" t="s">
        <v>810</v>
      </c>
      <c r="B293" s="121" t="s">
        <v>811</v>
      </c>
      <c r="C293" s="345">
        <v>550</v>
      </c>
      <c r="D293" s="345">
        <v>149</v>
      </c>
      <c r="E293" s="345">
        <v>0</v>
      </c>
      <c r="F293" s="345">
        <v>149</v>
      </c>
      <c r="G293" s="345">
        <v>0</v>
      </c>
      <c r="H293" s="345">
        <v>401</v>
      </c>
      <c r="I293" s="345">
        <v>0</v>
      </c>
      <c r="J293" s="345">
        <v>401</v>
      </c>
      <c r="K293" s="345">
        <v>0</v>
      </c>
    </row>
    <row r="294" spans="1:11" ht="14.25" customHeight="1">
      <c r="A294" s="101" t="s">
        <v>812</v>
      </c>
      <c r="B294" s="122" t="s">
        <v>813</v>
      </c>
      <c r="C294" s="346">
        <v>176</v>
      </c>
      <c r="D294" s="346">
        <v>176</v>
      </c>
      <c r="E294" s="346">
        <v>0</v>
      </c>
      <c r="F294" s="346">
        <v>176</v>
      </c>
      <c r="G294" s="346">
        <v>0</v>
      </c>
      <c r="H294" s="346">
        <v>0</v>
      </c>
      <c r="I294" s="346">
        <v>0</v>
      </c>
      <c r="J294" s="346">
        <v>0</v>
      </c>
      <c r="K294" s="346">
        <v>0</v>
      </c>
    </row>
    <row r="295" spans="1:11" ht="14.25" customHeight="1">
      <c r="A295" s="99" t="s">
        <v>814</v>
      </c>
      <c r="B295" s="121" t="s">
        <v>815</v>
      </c>
      <c r="C295" s="345">
        <v>751</v>
      </c>
      <c r="D295" s="345">
        <v>170</v>
      </c>
      <c r="E295" s="345">
        <v>0</v>
      </c>
      <c r="F295" s="345">
        <v>170</v>
      </c>
      <c r="G295" s="345">
        <v>0</v>
      </c>
      <c r="H295" s="345">
        <v>581</v>
      </c>
      <c r="I295" s="345">
        <v>0</v>
      </c>
      <c r="J295" s="345">
        <v>543</v>
      </c>
      <c r="K295" s="345">
        <v>38</v>
      </c>
    </row>
    <row r="296" spans="1:11" ht="14.25" customHeight="1">
      <c r="A296" s="101" t="s">
        <v>816</v>
      </c>
      <c r="B296" s="122" t="s">
        <v>817</v>
      </c>
      <c r="C296" s="346">
        <v>23</v>
      </c>
      <c r="D296" s="346" t="s">
        <v>1136</v>
      </c>
      <c r="E296" s="346">
        <v>0</v>
      </c>
      <c r="F296" s="346" t="s">
        <v>1136</v>
      </c>
      <c r="G296" s="346">
        <v>0</v>
      </c>
      <c r="H296" s="346">
        <v>22</v>
      </c>
      <c r="I296" s="346">
        <v>0</v>
      </c>
      <c r="J296" s="346">
        <v>22</v>
      </c>
      <c r="K296" s="346">
        <v>0</v>
      </c>
    </row>
    <row r="297" spans="1:11" ht="14.25" customHeight="1">
      <c r="A297" s="99" t="s">
        <v>818</v>
      </c>
      <c r="B297" s="121" t="s">
        <v>819</v>
      </c>
      <c r="C297" s="345">
        <v>624</v>
      </c>
      <c r="D297" s="346">
        <v>312</v>
      </c>
      <c r="E297" s="346">
        <v>0</v>
      </c>
      <c r="F297" s="346">
        <v>312</v>
      </c>
      <c r="G297" s="345">
        <v>0</v>
      </c>
      <c r="H297" s="345">
        <v>312</v>
      </c>
      <c r="I297" s="345">
        <v>0</v>
      </c>
      <c r="J297" s="345">
        <v>312</v>
      </c>
      <c r="K297" s="345">
        <v>0</v>
      </c>
    </row>
    <row r="298" spans="1:11" ht="14.25" customHeight="1">
      <c r="A298" s="101" t="s">
        <v>820</v>
      </c>
      <c r="B298" s="122" t="s">
        <v>821</v>
      </c>
      <c r="C298" s="346">
        <v>161</v>
      </c>
      <c r="D298" s="346">
        <v>114</v>
      </c>
      <c r="E298" s="346">
        <v>0</v>
      </c>
      <c r="F298" s="346">
        <v>114</v>
      </c>
      <c r="G298" s="346">
        <v>0</v>
      </c>
      <c r="H298" s="346">
        <v>47</v>
      </c>
      <c r="I298" s="346">
        <v>0</v>
      </c>
      <c r="J298" s="346">
        <v>47</v>
      </c>
      <c r="K298" s="346">
        <v>0</v>
      </c>
    </row>
    <row r="299" spans="1:11" ht="14.25" customHeight="1">
      <c r="A299" s="99" t="s">
        <v>822</v>
      </c>
      <c r="B299" s="121" t="s">
        <v>823</v>
      </c>
      <c r="C299" s="345">
        <v>6008</v>
      </c>
      <c r="D299" s="345">
        <v>1546</v>
      </c>
      <c r="E299" s="345">
        <v>0</v>
      </c>
      <c r="F299" s="345">
        <v>1546</v>
      </c>
      <c r="G299" s="345">
        <v>0</v>
      </c>
      <c r="H299" s="345">
        <v>4462</v>
      </c>
      <c r="I299" s="345">
        <v>0</v>
      </c>
      <c r="J299" s="345">
        <v>4462</v>
      </c>
      <c r="K299" s="345">
        <v>0</v>
      </c>
    </row>
    <row r="300" spans="1:11" ht="14.25" customHeight="1">
      <c r="A300" s="101" t="s">
        <v>824</v>
      </c>
      <c r="B300" s="122" t="s">
        <v>825</v>
      </c>
      <c r="C300" s="346">
        <v>674</v>
      </c>
      <c r="D300" s="346">
        <v>368</v>
      </c>
      <c r="E300" s="346">
        <v>0</v>
      </c>
      <c r="F300" s="346">
        <v>368</v>
      </c>
      <c r="G300" s="346">
        <v>0</v>
      </c>
      <c r="H300" s="346">
        <v>306</v>
      </c>
      <c r="I300" s="346">
        <v>0</v>
      </c>
      <c r="J300" s="346">
        <v>306</v>
      </c>
      <c r="K300" s="346">
        <v>0</v>
      </c>
    </row>
    <row r="301" spans="1:11" ht="14.25" customHeight="1">
      <c r="A301" s="99" t="s">
        <v>826</v>
      </c>
      <c r="B301" s="121" t="s">
        <v>827</v>
      </c>
      <c r="C301" s="345">
        <v>2703</v>
      </c>
      <c r="D301" s="345">
        <v>847</v>
      </c>
      <c r="E301" s="345">
        <v>93</v>
      </c>
      <c r="F301" s="345">
        <v>754</v>
      </c>
      <c r="G301" s="345">
        <v>0</v>
      </c>
      <c r="H301" s="345">
        <v>1856</v>
      </c>
      <c r="I301" s="345">
        <v>0</v>
      </c>
      <c r="J301" s="345">
        <v>1856</v>
      </c>
      <c r="K301" s="345">
        <v>0</v>
      </c>
    </row>
    <row r="302" spans="1:11" ht="14.25" customHeight="1">
      <c r="A302" s="80"/>
      <c r="B302" s="80" t="s">
        <v>828</v>
      </c>
      <c r="C302" s="344">
        <v>18553</v>
      </c>
      <c r="D302" s="344">
        <v>4514</v>
      </c>
      <c r="E302" s="344">
        <v>382</v>
      </c>
      <c r="F302" s="344">
        <v>3850</v>
      </c>
      <c r="G302" s="344">
        <v>282</v>
      </c>
      <c r="H302" s="344">
        <v>14039</v>
      </c>
      <c r="I302" s="344">
        <v>898</v>
      </c>
      <c r="J302" s="344">
        <v>11805</v>
      </c>
      <c r="K302" s="344">
        <v>1336</v>
      </c>
    </row>
    <row r="303" spans="1:11" ht="14.25" customHeight="1">
      <c r="A303" s="99" t="s">
        <v>829</v>
      </c>
      <c r="B303" s="123" t="s">
        <v>830</v>
      </c>
      <c r="C303" s="345">
        <v>362</v>
      </c>
      <c r="D303" s="345">
        <v>0</v>
      </c>
      <c r="E303" s="345">
        <v>0</v>
      </c>
      <c r="F303" s="345">
        <v>0</v>
      </c>
      <c r="G303" s="345">
        <v>0</v>
      </c>
      <c r="H303" s="345">
        <v>362</v>
      </c>
      <c r="I303" s="345">
        <v>28</v>
      </c>
      <c r="J303" s="345">
        <v>334</v>
      </c>
      <c r="K303" s="345">
        <v>0</v>
      </c>
    </row>
    <row r="304" spans="1:11" ht="14.25" customHeight="1">
      <c r="A304" s="101" t="s">
        <v>831</v>
      </c>
      <c r="B304" s="122" t="s">
        <v>832</v>
      </c>
      <c r="C304" s="346" t="s">
        <v>1137</v>
      </c>
      <c r="D304" s="346" t="s">
        <v>1137</v>
      </c>
      <c r="E304" s="346" t="s">
        <v>1137</v>
      </c>
      <c r="F304" s="346" t="s">
        <v>1137</v>
      </c>
      <c r="G304" s="346" t="s">
        <v>1137</v>
      </c>
      <c r="H304" s="346" t="s">
        <v>1137</v>
      </c>
      <c r="I304" s="346" t="s">
        <v>1137</v>
      </c>
      <c r="J304" s="346" t="s">
        <v>1137</v>
      </c>
      <c r="K304" s="346" t="s">
        <v>1137</v>
      </c>
    </row>
    <row r="305" spans="1:17" ht="14.25" customHeight="1">
      <c r="A305" s="99" t="s">
        <v>833</v>
      </c>
      <c r="B305" s="123" t="s">
        <v>834</v>
      </c>
      <c r="C305" s="346">
        <v>760</v>
      </c>
      <c r="D305" s="346">
        <v>260</v>
      </c>
      <c r="E305" s="346">
        <v>0</v>
      </c>
      <c r="F305" s="346">
        <v>260</v>
      </c>
      <c r="G305" s="345">
        <v>0</v>
      </c>
      <c r="H305" s="346">
        <v>500</v>
      </c>
      <c r="I305" s="345">
        <v>0</v>
      </c>
      <c r="J305" s="346">
        <v>500</v>
      </c>
      <c r="K305" s="345">
        <v>0</v>
      </c>
    </row>
    <row r="306" spans="1:17" ht="14.25" customHeight="1">
      <c r="A306" s="101" t="s">
        <v>835</v>
      </c>
      <c r="B306" s="122" t="s">
        <v>836</v>
      </c>
      <c r="C306" s="346">
        <v>0</v>
      </c>
      <c r="D306" s="346">
        <v>0</v>
      </c>
      <c r="E306" s="346">
        <v>0</v>
      </c>
      <c r="F306" s="346">
        <v>0</v>
      </c>
      <c r="G306" s="346">
        <v>0</v>
      </c>
      <c r="H306" s="346">
        <v>0</v>
      </c>
      <c r="I306" s="346">
        <v>0</v>
      </c>
      <c r="J306" s="346">
        <v>0</v>
      </c>
      <c r="K306" s="346">
        <v>0</v>
      </c>
    </row>
    <row r="307" spans="1:17" ht="14.25" customHeight="1">
      <c r="A307" s="99" t="s">
        <v>837</v>
      </c>
      <c r="B307" s="123" t="s">
        <v>838</v>
      </c>
      <c r="C307" s="345" t="s">
        <v>1137</v>
      </c>
      <c r="D307" s="345" t="s">
        <v>1137</v>
      </c>
      <c r="E307" s="345" t="s">
        <v>1137</v>
      </c>
      <c r="F307" s="345" t="s">
        <v>1137</v>
      </c>
      <c r="G307" s="345" t="s">
        <v>1137</v>
      </c>
      <c r="H307" s="345" t="s">
        <v>1137</v>
      </c>
      <c r="I307" s="345" t="s">
        <v>1137</v>
      </c>
      <c r="J307" s="345" t="s">
        <v>1137</v>
      </c>
      <c r="K307" s="345" t="s">
        <v>1137</v>
      </c>
    </row>
    <row r="308" spans="1:17" ht="14.25" customHeight="1">
      <c r="A308" s="101" t="s">
        <v>839</v>
      </c>
      <c r="B308" s="122" t="s">
        <v>840</v>
      </c>
      <c r="C308" s="346" t="s">
        <v>1137</v>
      </c>
      <c r="D308" s="346" t="s">
        <v>1137</v>
      </c>
      <c r="E308" s="346" t="s">
        <v>1137</v>
      </c>
      <c r="F308" s="346" t="s">
        <v>1137</v>
      </c>
      <c r="G308" s="346" t="s">
        <v>1137</v>
      </c>
      <c r="H308" s="346" t="s">
        <v>1137</v>
      </c>
      <c r="I308" s="346" t="s">
        <v>1137</v>
      </c>
      <c r="J308" s="346" t="s">
        <v>1137</v>
      </c>
      <c r="K308" s="346" t="s">
        <v>1137</v>
      </c>
    </row>
    <row r="309" spans="1:17" ht="14.25" customHeight="1">
      <c r="A309" s="99" t="s">
        <v>841</v>
      </c>
      <c r="B309" s="123" t="s">
        <v>842</v>
      </c>
      <c r="C309" s="346" t="s">
        <v>1137</v>
      </c>
      <c r="D309" s="346" t="s">
        <v>1137</v>
      </c>
      <c r="E309" s="346" t="s">
        <v>1137</v>
      </c>
      <c r="F309" s="346" t="s">
        <v>1137</v>
      </c>
      <c r="G309" s="345" t="s">
        <v>1137</v>
      </c>
      <c r="H309" s="346" t="s">
        <v>1137</v>
      </c>
      <c r="I309" s="345" t="s">
        <v>1137</v>
      </c>
      <c r="J309" s="346" t="s">
        <v>1137</v>
      </c>
      <c r="K309" s="345" t="s">
        <v>1137</v>
      </c>
    </row>
    <row r="310" spans="1:17" ht="14.25" customHeight="1">
      <c r="A310" s="101" t="s">
        <v>843</v>
      </c>
      <c r="B310" s="122" t="s">
        <v>844</v>
      </c>
      <c r="C310" s="346">
        <v>374</v>
      </c>
      <c r="D310" s="346">
        <v>0</v>
      </c>
      <c r="E310" s="346">
        <v>0</v>
      </c>
      <c r="F310" s="346">
        <v>0</v>
      </c>
      <c r="G310" s="346">
        <v>0</v>
      </c>
      <c r="H310" s="346">
        <v>374</v>
      </c>
      <c r="I310" s="346">
        <v>0</v>
      </c>
      <c r="J310" s="346">
        <v>374</v>
      </c>
      <c r="K310" s="346">
        <v>0</v>
      </c>
      <c r="Q310"/>
    </row>
    <row r="311" spans="1:17" ht="14.25" customHeight="1">
      <c r="A311" s="99" t="s">
        <v>845</v>
      </c>
      <c r="B311" s="123" t="s">
        <v>846</v>
      </c>
      <c r="C311" s="345">
        <v>786</v>
      </c>
      <c r="D311" s="345">
        <v>61</v>
      </c>
      <c r="E311" s="345">
        <v>0</v>
      </c>
      <c r="F311" s="345">
        <v>61</v>
      </c>
      <c r="G311" s="345">
        <v>0</v>
      </c>
      <c r="H311" s="345">
        <v>725</v>
      </c>
      <c r="I311" s="345">
        <v>0</v>
      </c>
      <c r="J311" s="345">
        <v>725</v>
      </c>
      <c r="K311" s="345">
        <v>0</v>
      </c>
      <c r="Q311"/>
    </row>
    <row r="312" spans="1:17" ht="14.25" customHeight="1">
      <c r="A312" s="101" t="s">
        <v>847</v>
      </c>
      <c r="B312" s="122" t="s">
        <v>848</v>
      </c>
      <c r="C312" s="346">
        <v>3743</v>
      </c>
      <c r="D312" s="346">
        <v>618</v>
      </c>
      <c r="E312" s="346">
        <v>0</v>
      </c>
      <c r="F312" s="346">
        <v>618</v>
      </c>
      <c r="G312" s="346">
        <v>0</v>
      </c>
      <c r="H312" s="346">
        <v>3125</v>
      </c>
      <c r="I312" s="346">
        <v>0</v>
      </c>
      <c r="J312" s="346">
        <v>3125</v>
      </c>
      <c r="K312" s="346">
        <v>0</v>
      </c>
      <c r="Q312"/>
    </row>
    <row r="313" spans="1:17" ht="14.25" customHeight="1">
      <c r="A313" s="99" t="s">
        <v>849</v>
      </c>
      <c r="B313" s="123" t="s">
        <v>850</v>
      </c>
      <c r="C313" s="345">
        <v>3553</v>
      </c>
      <c r="D313" s="345">
        <v>1096</v>
      </c>
      <c r="E313" s="345">
        <v>0</v>
      </c>
      <c r="F313" s="345">
        <v>1096</v>
      </c>
      <c r="G313" s="345">
        <v>0</v>
      </c>
      <c r="H313" s="345">
        <v>2457</v>
      </c>
      <c r="I313" s="345">
        <v>0</v>
      </c>
      <c r="J313" s="345">
        <v>2457</v>
      </c>
      <c r="K313" s="345">
        <v>0</v>
      </c>
      <c r="Q313"/>
    </row>
    <row r="314" spans="1:17" ht="14.25" customHeight="1">
      <c r="A314" s="101" t="s">
        <v>851</v>
      </c>
      <c r="B314" s="122" t="s">
        <v>852</v>
      </c>
      <c r="C314" s="346">
        <v>3240</v>
      </c>
      <c r="D314" s="346">
        <v>1477</v>
      </c>
      <c r="E314" s="346">
        <v>0</v>
      </c>
      <c r="F314" s="346">
        <v>1477</v>
      </c>
      <c r="G314" s="346">
        <v>0</v>
      </c>
      <c r="H314" s="346">
        <v>1763</v>
      </c>
      <c r="I314" s="346">
        <v>0</v>
      </c>
      <c r="J314" s="346">
        <v>1763</v>
      </c>
      <c r="K314" s="346">
        <v>0</v>
      </c>
    </row>
    <row r="315" spans="1:17" ht="14.25" customHeight="1">
      <c r="A315" s="99" t="s">
        <v>853</v>
      </c>
      <c r="B315" s="123" t="s">
        <v>854</v>
      </c>
      <c r="C315" s="345">
        <v>176</v>
      </c>
      <c r="D315" s="345">
        <v>34</v>
      </c>
      <c r="E315" s="345">
        <v>0</v>
      </c>
      <c r="F315" s="345">
        <v>0</v>
      </c>
      <c r="G315" s="345">
        <v>34</v>
      </c>
      <c r="H315" s="345">
        <v>142</v>
      </c>
      <c r="I315" s="345">
        <v>0</v>
      </c>
      <c r="J315" s="345">
        <v>21</v>
      </c>
      <c r="K315" s="345">
        <v>121</v>
      </c>
      <c r="Q315"/>
    </row>
    <row r="316" spans="1:17" ht="14.25" customHeight="1">
      <c r="A316" s="277" t="s">
        <v>855</v>
      </c>
      <c r="B316" s="118" t="s">
        <v>856</v>
      </c>
      <c r="C316" s="348">
        <v>2768</v>
      </c>
      <c r="D316" s="348">
        <v>472</v>
      </c>
      <c r="E316" s="348">
        <v>134</v>
      </c>
      <c r="F316" s="348">
        <v>338</v>
      </c>
      <c r="G316" s="348">
        <v>0</v>
      </c>
      <c r="H316" s="348">
        <v>2296</v>
      </c>
      <c r="I316" s="348">
        <v>20</v>
      </c>
      <c r="J316" s="348">
        <v>1911</v>
      </c>
      <c r="K316" s="348">
        <v>365</v>
      </c>
      <c r="Q316"/>
    </row>
    <row r="317" spans="1:17" ht="14.25" customHeight="1">
      <c r="A317" s="278" t="s">
        <v>247</v>
      </c>
      <c r="Q317"/>
    </row>
    <row r="318" spans="1:17" ht="17.45" customHeight="1">
      <c r="Q318"/>
    </row>
    <row r="319" spans="1:17" ht="17.45" customHeight="1">
      <c r="A319" s="262" t="s">
        <v>1174</v>
      </c>
      <c r="Q319"/>
    </row>
    <row r="320" spans="1:17" ht="17.45" customHeight="1">
      <c r="A320" s="308" t="s">
        <v>860</v>
      </c>
    </row>
    <row r="321" ht="17.45" customHeight="1"/>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21"/>
  <sheetViews>
    <sheetView workbookViewId="0"/>
  </sheetViews>
  <sheetFormatPr defaultColWidth="9.33203125" defaultRowHeight="13.5"/>
  <cols>
    <col min="1" max="1" width="15.5" style="23" customWidth="1"/>
    <col min="2" max="2" width="27.83203125" style="23" customWidth="1"/>
    <col min="3" max="3" width="12.83203125" style="23" customWidth="1"/>
    <col min="4" max="4" width="12.6640625" style="23" customWidth="1"/>
    <col min="5" max="5" width="14" style="23" customWidth="1"/>
    <col min="6" max="6" width="16.1640625" style="23" customWidth="1"/>
    <col min="7" max="16384" width="9.33203125" style="23"/>
  </cols>
  <sheetData>
    <row r="1" spans="1:6">
      <c r="A1" s="251" t="s">
        <v>1047</v>
      </c>
    </row>
    <row r="2" spans="1:6" ht="17.25">
      <c r="A2" s="97" t="s">
        <v>1143</v>
      </c>
    </row>
    <row r="3" spans="1:6" ht="17.25">
      <c r="A3" s="98" t="s">
        <v>1144</v>
      </c>
    </row>
    <row r="4" spans="1:6" ht="35.25" customHeight="1">
      <c r="A4" s="110" t="s">
        <v>866</v>
      </c>
      <c r="B4" s="111" t="s">
        <v>859</v>
      </c>
      <c r="C4" s="111" t="s">
        <v>887</v>
      </c>
      <c r="D4" s="113" t="s">
        <v>865</v>
      </c>
      <c r="E4" s="112" t="s">
        <v>164</v>
      </c>
      <c r="F4" s="111" t="s">
        <v>1164</v>
      </c>
    </row>
    <row r="5" spans="1:6" ht="14.25" customHeight="1">
      <c r="A5" s="39"/>
      <c r="B5" s="39" t="s">
        <v>255</v>
      </c>
      <c r="C5" s="127">
        <v>6348</v>
      </c>
      <c r="D5" s="128">
        <v>2130</v>
      </c>
      <c r="E5" s="128">
        <v>4218</v>
      </c>
      <c r="F5" s="129">
        <v>88</v>
      </c>
    </row>
    <row r="6" spans="1:6" ht="14.25" customHeight="1">
      <c r="A6" s="318"/>
      <c r="B6" s="310" t="s">
        <v>256</v>
      </c>
      <c r="C6" s="311">
        <v>847</v>
      </c>
      <c r="D6" s="311">
        <v>258</v>
      </c>
      <c r="E6" s="311">
        <v>589</v>
      </c>
      <c r="F6" s="311">
        <v>104</v>
      </c>
    </row>
    <row r="7" spans="1:6" ht="14.25" customHeight="1">
      <c r="A7" s="134" t="s">
        <v>257</v>
      </c>
      <c r="B7" s="37" t="s">
        <v>258</v>
      </c>
      <c r="C7" s="135">
        <v>29</v>
      </c>
      <c r="D7" s="72">
        <v>8</v>
      </c>
      <c r="E7" s="72">
        <v>21</v>
      </c>
      <c r="F7" s="72">
        <v>82</v>
      </c>
    </row>
    <row r="8" spans="1:6" ht="14.25" customHeight="1">
      <c r="A8" s="134" t="s">
        <v>259</v>
      </c>
      <c r="B8" s="37" t="s">
        <v>260</v>
      </c>
      <c r="C8" s="135">
        <v>13</v>
      </c>
      <c r="D8" s="72" t="s">
        <v>1136</v>
      </c>
      <c r="E8" s="72" t="s">
        <v>1136</v>
      </c>
      <c r="F8" s="72">
        <v>99</v>
      </c>
    </row>
    <row r="9" spans="1:6" ht="14.25" customHeight="1">
      <c r="A9" s="134" t="s">
        <v>261</v>
      </c>
      <c r="B9" s="37" t="s">
        <v>262</v>
      </c>
      <c r="C9" s="136">
        <v>25</v>
      </c>
      <c r="D9" s="72">
        <v>6</v>
      </c>
      <c r="E9" s="72">
        <v>19</v>
      </c>
      <c r="F9" s="72">
        <v>75</v>
      </c>
    </row>
    <row r="10" spans="1:6" ht="14.25" customHeight="1">
      <c r="A10" s="134" t="s">
        <v>263</v>
      </c>
      <c r="B10" s="37" t="s">
        <v>264</v>
      </c>
      <c r="C10" s="135">
        <v>7</v>
      </c>
      <c r="D10" s="72" t="s">
        <v>1136</v>
      </c>
      <c r="E10" s="72" t="s">
        <v>1136</v>
      </c>
      <c r="F10" s="72" t="s">
        <v>1136</v>
      </c>
    </row>
    <row r="11" spans="1:6" ht="14.25" customHeight="1">
      <c r="A11" s="134" t="s">
        <v>265</v>
      </c>
      <c r="B11" s="37" t="s">
        <v>266</v>
      </c>
      <c r="C11" s="135">
        <v>20</v>
      </c>
      <c r="D11" s="73" t="s">
        <v>1136</v>
      </c>
      <c r="E11" s="73" t="s">
        <v>1136</v>
      </c>
      <c r="F11" s="72">
        <v>60</v>
      </c>
    </row>
    <row r="12" spans="1:6" ht="14.25" customHeight="1">
      <c r="A12" s="134" t="s">
        <v>267</v>
      </c>
      <c r="B12" s="37" t="s">
        <v>268</v>
      </c>
      <c r="C12" s="135">
        <v>8</v>
      </c>
      <c r="D12" s="73" t="s">
        <v>1136</v>
      </c>
      <c r="E12" s="73" t="s">
        <v>1136</v>
      </c>
      <c r="F12" s="72">
        <v>133</v>
      </c>
    </row>
    <row r="13" spans="1:6" ht="14.25" customHeight="1">
      <c r="A13" s="134" t="s">
        <v>269</v>
      </c>
      <c r="B13" s="37" t="s">
        <v>270</v>
      </c>
      <c r="C13" s="135">
        <v>43</v>
      </c>
      <c r="D13" s="73">
        <v>26</v>
      </c>
      <c r="E13" s="73">
        <v>17</v>
      </c>
      <c r="F13" s="72">
        <v>63</v>
      </c>
    </row>
    <row r="14" spans="1:6" ht="14.25" customHeight="1">
      <c r="A14" s="134" t="s">
        <v>271</v>
      </c>
      <c r="B14" s="37" t="s">
        <v>272</v>
      </c>
      <c r="C14" s="135">
        <v>32</v>
      </c>
      <c r="D14" s="73">
        <v>7</v>
      </c>
      <c r="E14" s="73">
        <v>25</v>
      </c>
      <c r="F14" s="72">
        <v>69</v>
      </c>
    </row>
    <row r="15" spans="1:6" ht="14.25" customHeight="1">
      <c r="A15" s="134" t="s">
        <v>273</v>
      </c>
      <c r="B15" s="37" t="s">
        <v>274</v>
      </c>
      <c r="C15" s="135">
        <v>5</v>
      </c>
      <c r="D15" s="73" t="s">
        <v>1136</v>
      </c>
      <c r="E15" s="73" t="s">
        <v>1136</v>
      </c>
      <c r="F15" s="72">
        <v>37</v>
      </c>
    </row>
    <row r="16" spans="1:6" ht="14.25" customHeight="1">
      <c r="A16" s="134" t="s">
        <v>275</v>
      </c>
      <c r="B16" s="37" t="s">
        <v>276</v>
      </c>
      <c r="C16" s="135">
        <v>32</v>
      </c>
      <c r="D16" s="73">
        <v>6</v>
      </c>
      <c r="E16" s="73">
        <v>26</v>
      </c>
      <c r="F16" s="72">
        <v>86</v>
      </c>
    </row>
    <row r="17" spans="1:9" ht="14.25" customHeight="1">
      <c r="A17" s="134" t="s">
        <v>277</v>
      </c>
      <c r="B17" s="37" t="s">
        <v>278</v>
      </c>
      <c r="C17" s="137" t="s">
        <v>1137</v>
      </c>
      <c r="D17" s="130" t="s">
        <v>1137</v>
      </c>
      <c r="E17" s="130" t="s">
        <v>1137</v>
      </c>
      <c r="F17" s="72" t="s">
        <v>1137</v>
      </c>
    </row>
    <row r="18" spans="1:9" ht="14.25" customHeight="1">
      <c r="A18" s="134" t="s">
        <v>279</v>
      </c>
      <c r="B18" s="37" t="s">
        <v>280</v>
      </c>
      <c r="C18" s="135">
        <v>33</v>
      </c>
      <c r="D18" s="73">
        <v>13</v>
      </c>
      <c r="E18" s="73">
        <v>20</v>
      </c>
      <c r="F18" s="72">
        <v>130</v>
      </c>
    </row>
    <row r="19" spans="1:9" ht="14.25" customHeight="1">
      <c r="A19" s="134" t="s">
        <v>281</v>
      </c>
      <c r="B19" s="37" t="s">
        <v>282</v>
      </c>
      <c r="C19" s="135">
        <v>4</v>
      </c>
      <c r="D19" s="73" t="s">
        <v>1136</v>
      </c>
      <c r="E19" s="73" t="s">
        <v>1136</v>
      </c>
      <c r="F19" s="72">
        <v>66</v>
      </c>
    </row>
    <row r="20" spans="1:9" ht="14.25" customHeight="1">
      <c r="A20" s="134" t="s">
        <v>283</v>
      </c>
      <c r="B20" s="37" t="s">
        <v>284</v>
      </c>
      <c r="C20" s="135">
        <v>20</v>
      </c>
      <c r="D20" s="72">
        <v>5</v>
      </c>
      <c r="E20" s="72">
        <v>15</v>
      </c>
      <c r="F20" s="131">
        <v>78</v>
      </c>
    </row>
    <row r="21" spans="1:9" ht="14.25" customHeight="1">
      <c r="A21" s="134" t="s">
        <v>285</v>
      </c>
      <c r="B21" s="37" t="s">
        <v>286</v>
      </c>
      <c r="C21" s="135">
        <v>21</v>
      </c>
      <c r="D21" s="72">
        <v>5</v>
      </c>
      <c r="E21" s="72">
        <v>16</v>
      </c>
      <c r="F21" s="131">
        <v>191</v>
      </c>
    </row>
    <row r="22" spans="1:9" ht="14.25" customHeight="1">
      <c r="A22" s="134" t="s">
        <v>287</v>
      </c>
      <c r="B22" s="37" t="s">
        <v>288</v>
      </c>
      <c r="C22" s="135">
        <v>52</v>
      </c>
      <c r="D22" s="73">
        <v>20</v>
      </c>
      <c r="E22" s="73">
        <v>32</v>
      </c>
      <c r="F22" s="72">
        <v>96</v>
      </c>
    </row>
    <row r="23" spans="1:9" ht="14.25" customHeight="1">
      <c r="A23" s="134" t="s">
        <v>289</v>
      </c>
      <c r="B23" s="37" t="s">
        <v>290</v>
      </c>
      <c r="C23" s="135">
        <v>124</v>
      </c>
      <c r="D23" s="73">
        <v>41</v>
      </c>
      <c r="E23" s="73">
        <v>83</v>
      </c>
      <c r="F23" s="72">
        <v>86</v>
      </c>
    </row>
    <row r="24" spans="1:9" ht="14.25" customHeight="1">
      <c r="A24" s="134" t="s">
        <v>291</v>
      </c>
      <c r="B24" s="37" t="s">
        <v>292</v>
      </c>
      <c r="C24" s="135">
        <v>43</v>
      </c>
      <c r="D24" s="73">
        <v>6</v>
      </c>
      <c r="E24" s="73">
        <v>37</v>
      </c>
      <c r="F24" s="72">
        <v>112</v>
      </c>
    </row>
    <row r="25" spans="1:9" ht="14.25" customHeight="1">
      <c r="A25" s="134" t="s">
        <v>293</v>
      </c>
      <c r="B25" s="37" t="s">
        <v>294</v>
      </c>
      <c r="C25" s="137" t="s">
        <v>1137</v>
      </c>
      <c r="D25" s="130" t="s">
        <v>1137</v>
      </c>
      <c r="E25" s="130" t="s">
        <v>1137</v>
      </c>
      <c r="F25" s="72" t="s">
        <v>1137</v>
      </c>
    </row>
    <row r="26" spans="1:9" ht="14.25" customHeight="1">
      <c r="A26" s="134" t="s">
        <v>295</v>
      </c>
      <c r="B26" s="37" t="s">
        <v>296</v>
      </c>
      <c r="C26" s="135">
        <v>19</v>
      </c>
      <c r="D26" s="73">
        <v>5</v>
      </c>
      <c r="E26" s="73">
        <v>14</v>
      </c>
      <c r="F26" s="72">
        <v>112</v>
      </c>
    </row>
    <row r="27" spans="1:9" ht="14.25" customHeight="1">
      <c r="A27" s="134" t="s">
        <v>297</v>
      </c>
      <c r="B27" s="37" t="s">
        <v>298</v>
      </c>
      <c r="C27" s="135">
        <v>5</v>
      </c>
      <c r="D27" s="72">
        <v>0</v>
      </c>
      <c r="E27" s="72">
        <v>5</v>
      </c>
      <c r="F27" s="72">
        <v>35</v>
      </c>
    </row>
    <row r="28" spans="1:9" ht="14.25" customHeight="1">
      <c r="A28" s="134" t="s">
        <v>299</v>
      </c>
      <c r="B28" s="37" t="s">
        <v>300</v>
      </c>
      <c r="C28" s="135">
        <v>31</v>
      </c>
      <c r="D28" s="73">
        <v>10</v>
      </c>
      <c r="E28" s="73">
        <v>21</v>
      </c>
      <c r="F28" s="72">
        <v>198</v>
      </c>
    </row>
    <row r="29" spans="1:9" ht="14.25" customHeight="1">
      <c r="A29" s="134" t="s">
        <v>301</v>
      </c>
      <c r="B29" s="37" t="s">
        <v>302</v>
      </c>
      <c r="C29" s="135">
        <v>8</v>
      </c>
      <c r="D29" s="72" t="s">
        <v>1136</v>
      </c>
      <c r="E29" s="72" t="s">
        <v>1136</v>
      </c>
      <c r="F29" s="72" t="s">
        <v>1136</v>
      </c>
    </row>
    <row r="30" spans="1:9" ht="14.25" customHeight="1">
      <c r="A30" s="134" t="s">
        <v>303</v>
      </c>
      <c r="B30" s="37" t="s">
        <v>304</v>
      </c>
      <c r="C30" s="135">
        <v>64</v>
      </c>
      <c r="D30" s="73">
        <v>18</v>
      </c>
      <c r="E30" s="73">
        <v>46</v>
      </c>
      <c r="F30" s="72">
        <v>92</v>
      </c>
      <c r="I30"/>
    </row>
    <row r="31" spans="1:9" ht="14.25" customHeight="1">
      <c r="A31" s="134" t="s">
        <v>305</v>
      </c>
      <c r="B31" s="37" t="s">
        <v>306</v>
      </c>
      <c r="C31" s="135">
        <v>25</v>
      </c>
      <c r="D31" s="72">
        <v>10</v>
      </c>
      <c r="E31" s="72">
        <v>15</v>
      </c>
      <c r="F31" s="72">
        <v>110</v>
      </c>
      <c r="I31"/>
    </row>
    <row r="32" spans="1:9" ht="14.25" customHeight="1">
      <c r="A32" s="134" t="s">
        <v>307</v>
      </c>
      <c r="B32" s="37" t="s">
        <v>308</v>
      </c>
      <c r="C32" s="135">
        <v>27</v>
      </c>
      <c r="D32" s="72">
        <v>4</v>
      </c>
      <c r="E32" s="72">
        <v>23</v>
      </c>
      <c r="F32" s="72">
        <v>165</v>
      </c>
      <c r="I32"/>
    </row>
    <row r="33" spans="1:9" ht="14.25" customHeight="1">
      <c r="A33" s="318"/>
      <c r="B33" s="310" t="s">
        <v>309</v>
      </c>
      <c r="C33" s="311">
        <v>257</v>
      </c>
      <c r="D33" s="311">
        <v>72</v>
      </c>
      <c r="E33" s="311">
        <v>185</v>
      </c>
      <c r="F33" s="311">
        <v>94</v>
      </c>
      <c r="I33"/>
    </row>
    <row r="34" spans="1:9" ht="14.25" customHeight="1">
      <c r="A34" s="134" t="s">
        <v>310</v>
      </c>
      <c r="B34" s="37" t="s">
        <v>311</v>
      </c>
      <c r="C34" s="135">
        <v>13</v>
      </c>
      <c r="D34" s="73">
        <v>6</v>
      </c>
      <c r="E34" s="73">
        <v>7</v>
      </c>
      <c r="F34" s="72" t="s">
        <v>1136</v>
      </c>
    </row>
    <row r="35" spans="1:9" ht="14.25" customHeight="1">
      <c r="A35" s="134" t="s">
        <v>312</v>
      </c>
      <c r="B35" s="37" t="s">
        <v>313</v>
      </c>
      <c r="C35" s="72">
        <v>5</v>
      </c>
      <c r="D35" s="72" t="s">
        <v>1136</v>
      </c>
      <c r="E35" s="72" t="s">
        <v>1136</v>
      </c>
      <c r="F35" s="72">
        <v>48</v>
      </c>
      <c r="I35"/>
    </row>
    <row r="36" spans="1:9" ht="14.25" customHeight="1">
      <c r="A36" s="134" t="s">
        <v>314</v>
      </c>
      <c r="B36" s="37" t="s">
        <v>315</v>
      </c>
      <c r="C36" s="72">
        <v>9</v>
      </c>
      <c r="D36" s="72">
        <v>4</v>
      </c>
      <c r="E36" s="72">
        <v>5</v>
      </c>
      <c r="F36" s="72">
        <v>105</v>
      </c>
      <c r="I36"/>
    </row>
    <row r="37" spans="1:9" ht="14.25" customHeight="1">
      <c r="A37" s="134" t="s">
        <v>316</v>
      </c>
      <c r="B37" s="37" t="s">
        <v>317</v>
      </c>
      <c r="C37" s="136">
        <v>13</v>
      </c>
      <c r="D37" s="73">
        <v>4</v>
      </c>
      <c r="E37" s="72">
        <v>9</v>
      </c>
      <c r="F37" s="72">
        <v>91</v>
      </c>
      <c r="I37"/>
    </row>
    <row r="38" spans="1:9" ht="14.25" customHeight="1">
      <c r="A38" s="134" t="s">
        <v>318</v>
      </c>
      <c r="B38" s="37" t="s">
        <v>319</v>
      </c>
      <c r="C38" s="135">
        <v>22</v>
      </c>
      <c r="D38" s="72">
        <v>11</v>
      </c>
      <c r="E38" s="72">
        <v>11</v>
      </c>
      <c r="F38" s="72">
        <v>114</v>
      </c>
      <c r="I38"/>
    </row>
    <row r="39" spans="1:9" ht="14.25" customHeight="1">
      <c r="A39" s="134" t="s">
        <v>320</v>
      </c>
      <c r="B39" s="37" t="s">
        <v>321</v>
      </c>
      <c r="C39" s="135">
        <v>157</v>
      </c>
      <c r="D39" s="73">
        <v>37</v>
      </c>
      <c r="E39" s="73">
        <v>120</v>
      </c>
      <c r="F39" s="72">
        <v>90</v>
      </c>
      <c r="I39"/>
    </row>
    <row r="40" spans="1:9" ht="14.25" customHeight="1">
      <c r="A40" s="134" t="s">
        <v>322</v>
      </c>
      <c r="B40" s="37" t="s">
        <v>323</v>
      </c>
      <c r="C40" s="135">
        <v>33</v>
      </c>
      <c r="D40" s="73">
        <v>7</v>
      </c>
      <c r="E40" s="73">
        <v>26</v>
      </c>
      <c r="F40" s="72">
        <v>152</v>
      </c>
      <c r="I40"/>
    </row>
    <row r="41" spans="1:9" ht="14.25" customHeight="1">
      <c r="A41" s="134" t="s">
        <v>324</v>
      </c>
      <c r="B41" s="37" t="s">
        <v>325</v>
      </c>
      <c r="C41" s="135">
        <v>5</v>
      </c>
      <c r="D41" s="72" t="s">
        <v>1136</v>
      </c>
      <c r="E41" s="72" t="s">
        <v>1136</v>
      </c>
      <c r="F41" s="72">
        <v>51</v>
      </c>
    </row>
    <row r="42" spans="1:9" ht="14.25" customHeight="1">
      <c r="A42" s="318"/>
      <c r="B42" s="310" t="s">
        <v>326</v>
      </c>
      <c r="C42" s="311">
        <v>306</v>
      </c>
      <c r="D42" s="311">
        <v>76</v>
      </c>
      <c r="E42" s="311">
        <v>230</v>
      </c>
      <c r="F42" s="311">
        <v>88</v>
      </c>
    </row>
    <row r="43" spans="1:9" ht="14.25" customHeight="1">
      <c r="A43" s="134" t="s">
        <v>327</v>
      </c>
      <c r="B43" s="37" t="s">
        <v>328</v>
      </c>
      <c r="C43" s="135">
        <v>8</v>
      </c>
      <c r="D43" s="73" t="s">
        <v>1136</v>
      </c>
      <c r="E43" s="73" t="s">
        <v>1136</v>
      </c>
      <c r="F43" s="72">
        <v>85</v>
      </c>
    </row>
    <row r="44" spans="1:9" ht="14.25" customHeight="1">
      <c r="A44" s="134" t="s">
        <v>329</v>
      </c>
      <c r="B44" s="37" t="s">
        <v>330</v>
      </c>
      <c r="C44" s="135" t="s">
        <v>1136</v>
      </c>
      <c r="D44" s="72" t="s">
        <v>1136</v>
      </c>
      <c r="E44" s="72">
        <v>6</v>
      </c>
      <c r="F44" s="72">
        <v>67</v>
      </c>
    </row>
    <row r="45" spans="1:9" ht="14.25" customHeight="1">
      <c r="A45" s="134" t="s">
        <v>331</v>
      </c>
      <c r="B45" s="37" t="s">
        <v>332</v>
      </c>
      <c r="C45" s="136">
        <v>79</v>
      </c>
      <c r="D45" s="72">
        <v>19</v>
      </c>
      <c r="E45" s="72">
        <v>60</v>
      </c>
      <c r="F45" s="72">
        <v>107</v>
      </c>
    </row>
    <row r="46" spans="1:9" ht="14.25" customHeight="1">
      <c r="A46" s="134" t="s">
        <v>333</v>
      </c>
      <c r="B46" s="37" t="s">
        <v>334</v>
      </c>
      <c r="C46" s="72">
        <v>10</v>
      </c>
      <c r="D46" s="72" t="s">
        <v>1136</v>
      </c>
      <c r="E46" s="72" t="s">
        <v>1136</v>
      </c>
      <c r="F46" s="72">
        <v>207</v>
      </c>
    </row>
    <row r="47" spans="1:9" ht="14.25" customHeight="1">
      <c r="A47" s="134" t="s">
        <v>335</v>
      </c>
      <c r="B47" s="37" t="s">
        <v>336</v>
      </c>
      <c r="C47" s="137" t="s">
        <v>1137</v>
      </c>
      <c r="D47" s="130" t="s">
        <v>1137</v>
      </c>
      <c r="E47" s="130" t="s">
        <v>1137</v>
      </c>
      <c r="F47" s="72" t="s">
        <v>1137</v>
      </c>
    </row>
    <row r="48" spans="1:9" ht="14.25" customHeight="1">
      <c r="A48" s="134" t="s">
        <v>337</v>
      </c>
      <c r="B48" s="37" t="s">
        <v>338</v>
      </c>
      <c r="C48" s="137">
        <v>31</v>
      </c>
      <c r="D48" s="130">
        <v>5</v>
      </c>
      <c r="E48" s="130">
        <v>26</v>
      </c>
      <c r="F48" s="72">
        <v>127</v>
      </c>
    </row>
    <row r="49" spans="1:6" ht="14.25" customHeight="1">
      <c r="A49" s="134" t="s">
        <v>339</v>
      </c>
      <c r="B49" s="37" t="s">
        <v>340</v>
      </c>
      <c r="C49" s="135">
        <v>128</v>
      </c>
      <c r="D49" s="73">
        <v>35</v>
      </c>
      <c r="E49" s="73">
        <v>93</v>
      </c>
      <c r="F49" s="72">
        <v>72</v>
      </c>
    </row>
    <row r="50" spans="1:6" ht="14.25" customHeight="1">
      <c r="A50" s="134" t="s">
        <v>341</v>
      </c>
      <c r="B50" s="37" t="s">
        <v>342</v>
      </c>
      <c r="C50" s="137" t="s">
        <v>1137</v>
      </c>
      <c r="D50" s="130" t="s">
        <v>1137</v>
      </c>
      <c r="E50" s="130" t="s">
        <v>1137</v>
      </c>
      <c r="F50" s="72" t="s">
        <v>1137</v>
      </c>
    </row>
    <row r="51" spans="1:6" ht="14.25" customHeight="1">
      <c r="A51" s="134" t="s">
        <v>343</v>
      </c>
      <c r="B51" s="37" t="s">
        <v>344</v>
      </c>
      <c r="C51" s="72" t="s">
        <v>1136</v>
      </c>
      <c r="D51" s="72">
        <v>0</v>
      </c>
      <c r="E51" s="72" t="s">
        <v>1136</v>
      </c>
      <c r="F51" s="72">
        <v>30</v>
      </c>
    </row>
    <row r="52" spans="1:6" ht="14.25" customHeight="1">
      <c r="A52" s="318"/>
      <c r="B52" s="310" t="s">
        <v>345</v>
      </c>
      <c r="C52" s="311">
        <v>262</v>
      </c>
      <c r="D52" s="311">
        <v>74</v>
      </c>
      <c r="E52" s="311">
        <v>188</v>
      </c>
      <c r="F52" s="311">
        <v>94</v>
      </c>
    </row>
    <row r="53" spans="1:6" ht="14.25" customHeight="1">
      <c r="A53" s="134" t="s">
        <v>346</v>
      </c>
      <c r="B53" s="37" t="s">
        <v>347</v>
      </c>
      <c r="C53" s="72" t="s">
        <v>1136</v>
      </c>
      <c r="D53" s="72">
        <v>0</v>
      </c>
      <c r="E53" s="72" t="s">
        <v>1136</v>
      </c>
      <c r="F53" s="72">
        <v>155</v>
      </c>
    </row>
    <row r="54" spans="1:6" ht="14.25" customHeight="1">
      <c r="A54" s="134" t="s">
        <v>348</v>
      </c>
      <c r="B54" s="37" t="s">
        <v>349</v>
      </c>
      <c r="C54" s="135" t="s">
        <v>1136</v>
      </c>
      <c r="D54" s="72" t="s">
        <v>1136</v>
      </c>
      <c r="E54" s="72">
        <v>0</v>
      </c>
      <c r="F54" s="72">
        <v>83</v>
      </c>
    </row>
    <row r="55" spans="1:6" ht="14.25" customHeight="1">
      <c r="A55" s="134" t="s">
        <v>350</v>
      </c>
      <c r="B55" s="37" t="s">
        <v>351</v>
      </c>
      <c r="C55" s="72" t="s">
        <v>1136</v>
      </c>
      <c r="D55" s="72" t="s">
        <v>1136</v>
      </c>
      <c r="E55" s="72" t="s">
        <v>1136</v>
      </c>
      <c r="F55" s="72">
        <v>163</v>
      </c>
    </row>
    <row r="56" spans="1:6" ht="14.25" customHeight="1">
      <c r="A56" s="134" t="s">
        <v>352</v>
      </c>
      <c r="B56" s="37" t="s">
        <v>353</v>
      </c>
      <c r="C56" s="137" t="s">
        <v>1137</v>
      </c>
      <c r="D56" s="130" t="s">
        <v>1137</v>
      </c>
      <c r="E56" s="130" t="s">
        <v>1137</v>
      </c>
      <c r="F56" s="72" t="s">
        <v>1137</v>
      </c>
    </row>
    <row r="57" spans="1:6" ht="14.25" customHeight="1">
      <c r="A57" s="134" t="s">
        <v>354</v>
      </c>
      <c r="B57" s="37" t="s">
        <v>355</v>
      </c>
      <c r="C57" s="135">
        <v>6</v>
      </c>
      <c r="D57" s="72" t="s">
        <v>1136</v>
      </c>
      <c r="E57" s="72" t="s">
        <v>1136</v>
      </c>
      <c r="F57" s="72">
        <v>87</v>
      </c>
    </row>
    <row r="58" spans="1:6" ht="14.25" customHeight="1">
      <c r="A58" s="134" t="s">
        <v>356</v>
      </c>
      <c r="B58" s="37" t="s">
        <v>357</v>
      </c>
      <c r="C58" s="137">
        <v>11</v>
      </c>
      <c r="D58" s="130">
        <v>4</v>
      </c>
      <c r="E58" s="130">
        <v>7</v>
      </c>
      <c r="F58" s="72">
        <v>109</v>
      </c>
    </row>
    <row r="59" spans="1:6" ht="14.25" customHeight="1">
      <c r="A59" s="134" t="s">
        <v>358</v>
      </c>
      <c r="B59" s="37" t="s">
        <v>359</v>
      </c>
      <c r="C59" s="135">
        <v>7</v>
      </c>
      <c r="D59" s="72" t="s">
        <v>1136</v>
      </c>
      <c r="E59" s="72" t="s">
        <v>1136</v>
      </c>
      <c r="F59" s="72">
        <v>150</v>
      </c>
    </row>
    <row r="60" spans="1:6" ht="14.25" customHeight="1">
      <c r="A60" s="134" t="s">
        <v>360</v>
      </c>
      <c r="B60" s="37" t="s">
        <v>361</v>
      </c>
      <c r="C60" s="135">
        <v>105</v>
      </c>
      <c r="D60" s="73">
        <v>25</v>
      </c>
      <c r="E60" s="73">
        <v>80</v>
      </c>
      <c r="F60" s="72">
        <v>95</v>
      </c>
    </row>
    <row r="61" spans="1:6" ht="14.25" customHeight="1">
      <c r="A61" s="134" t="s">
        <v>362</v>
      </c>
      <c r="B61" s="37" t="s">
        <v>363</v>
      </c>
      <c r="C61" s="135">
        <v>73</v>
      </c>
      <c r="D61" s="72">
        <v>27</v>
      </c>
      <c r="E61" s="72">
        <v>46</v>
      </c>
      <c r="F61" s="72">
        <v>80</v>
      </c>
    </row>
    <row r="62" spans="1:6" ht="14.25" customHeight="1">
      <c r="A62" s="134" t="s">
        <v>364</v>
      </c>
      <c r="B62" s="37" t="s">
        <v>365</v>
      </c>
      <c r="C62" s="72" t="s">
        <v>1136</v>
      </c>
      <c r="D62" s="72">
        <v>0</v>
      </c>
      <c r="E62" s="72" t="s">
        <v>1136</v>
      </c>
      <c r="F62" s="72">
        <v>230</v>
      </c>
    </row>
    <row r="63" spans="1:6" ht="14.25" customHeight="1">
      <c r="A63" s="134" t="s">
        <v>366</v>
      </c>
      <c r="B63" s="37" t="s">
        <v>367</v>
      </c>
      <c r="C63" s="135">
        <v>30</v>
      </c>
      <c r="D63" s="72">
        <v>7</v>
      </c>
      <c r="E63" s="72">
        <v>23</v>
      </c>
      <c r="F63" s="72">
        <v>87</v>
      </c>
    </row>
    <row r="64" spans="1:6" ht="14.25" customHeight="1">
      <c r="A64" s="134" t="s">
        <v>368</v>
      </c>
      <c r="B64" s="37" t="s">
        <v>369</v>
      </c>
      <c r="C64" s="135">
        <v>7</v>
      </c>
      <c r="D64" s="73" t="s">
        <v>1136</v>
      </c>
      <c r="E64" s="73" t="s">
        <v>1136</v>
      </c>
      <c r="F64" s="72">
        <v>117</v>
      </c>
    </row>
    <row r="65" spans="1:6" ht="14.25" customHeight="1">
      <c r="A65" s="134" t="s">
        <v>370</v>
      </c>
      <c r="B65" s="37" t="s">
        <v>371</v>
      </c>
      <c r="C65" s="136">
        <v>13</v>
      </c>
      <c r="D65" s="72" t="s">
        <v>1136</v>
      </c>
      <c r="E65" s="72" t="s">
        <v>1136</v>
      </c>
      <c r="F65" s="72">
        <v>96</v>
      </c>
    </row>
    <row r="66" spans="1:6" ht="14.25" customHeight="1">
      <c r="A66" s="318"/>
      <c r="B66" s="310" t="s">
        <v>372</v>
      </c>
      <c r="C66" s="311">
        <v>114</v>
      </c>
      <c r="D66" s="311">
        <v>36</v>
      </c>
      <c r="E66" s="311">
        <v>78</v>
      </c>
      <c r="F66" s="311">
        <v>132</v>
      </c>
    </row>
    <row r="67" spans="1:6" ht="14.25" customHeight="1">
      <c r="A67" s="134" t="s">
        <v>373</v>
      </c>
      <c r="B67" s="37" t="s">
        <v>374</v>
      </c>
      <c r="C67" s="137" t="s">
        <v>1137</v>
      </c>
      <c r="D67" s="130" t="s">
        <v>1137</v>
      </c>
      <c r="E67" s="130" t="s">
        <v>1137</v>
      </c>
      <c r="F67" s="72" t="s">
        <v>1137</v>
      </c>
    </row>
    <row r="68" spans="1:6" ht="14.25" customHeight="1">
      <c r="A68" s="134" t="s">
        <v>375</v>
      </c>
      <c r="B68" s="37" t="s">
        <v>376</v>
      </c>
      <c r="C68" s="136">
        <v>0</v>
      </c>
      <c r="D68" s="73">
        <v>0</v>
      </c>
      <c r="E68" s="72">
        <v>0</v>
      </c>
      <c r="F68" s="72">
        <v>0</v>
      </c>
    </row>
    <row r="69" spans="1:6" ht="14.25" customHeight="1">
      <c r="A69" s="134" t="s">
        <v>377</v>
      </c>
      <c r="B69" s="37" t="s">
        <v>378</v>
      </c>
      <c r="C69" s="72">
        <v>4</v>
      </c>
      <c r="D69" s="72" t="s">
        <v>1136</v>
      </c>
      <c r="E69" s="72" t="s">
        <v>1136</v>
      </c>
      <c r="F69" s="72" t="s">
        <v>1136</v>
      </c>
    </row>
    <row r="70" spans="1:6" ht="14.25" customHeight="1">
      <c r="A70" s="134" t="s">
        <v>379</v>
      </c>
      <c r="B70" s="37" t="s">
        <v>380</v>
      </c>
      <c r="C70" s="72" t="s">
        <v>1136</v>
      </c>
      <c r="D70" s="72">
        <v>0</v>
      </c>
      <c r="E70" s="72" t="s">
        <v>1136</v>
      </c>
      <c r="F70" s="72">
        <v>84</v>
      </c>
    </row>
    <row r="71" spans="1:6" ht="14.25" customHeight="1">
      <c r="A71" s="134" t="s">
        <v>381</v>
      </c>
      <c r="B71" s="37" t="s">
        <v>382</v>
      </c>
      <c r="C71" s="137" t="s">
        <v>1137</v>
      </c>
      <c r="D71" s="130" t="s">
        <v>1137</v>
      </c>
      <c r="E71" s="130" t="s">
        <v>1137</v>
      </c>
      <c r="F71" s="72" t="s">
        <v>1137</v>
      </c>
    </row>
    <row r="72" spans="1:6" ht="14.25" customHeight="1">
      <c r="A72" s="134" t="s">
        <v>383</v>
      </c>
      <c r="B72" s="37" t="s">
        <v>384</v>
      </c>
      <c r="C72" s="72" t="s">
        <v>1136</v>
      </c>
      <c r="D72" s="72">
        <v>0</v>
      </c>
      <c r="E72" s="72" t="s">
        <v>1136</v>
      </c>
      <c r="F72" s="72">
        <v>187</v>
      </c>
    </row>
    <row r="73" spans="1:6" ht="14.25" customHeight="1">
      <c r="A73" s="134" t="s">
        <v>385</v>
      </c>
      <c r="B73" s="37" t="s">
        <v>386</v>
      </c>
      <c r="C73" s="135">
        <v>8</v>
      </c>
      <c r="D73" s="72">
        <v>4</v>
      </c>
      <c r="E73" s="72">
        <v>4</v>
      </c>
      <c r="F73" s="72">
        <v>42</v>
      </c>
    </row>
    <row r="74" spans="1:6" ht="14.25" customHeight="1">
      <c r="A74" s="134" t="s">
        <v>387</v>
      </c>
      <c r="B74" s="37" t="s">
        <v>388</v>
      </c>
      <c r="C74" s="135">
        <v>26</v>
      </c>
      <c r="D74" s="72">
        <v>10</v>
      </c>
      <c r="E74" s="72">
        <v>16</v>
      </c>
      <c r="F74" s="72">
        <v>93</v>
      </c>
    </row>
    <row r="75" spans="1:6" ht="14.25" customHeight="1">
      <c r="A75" s="134" t="s">
        <v>389</v>
      </c>
      <c r="B75" s="37" t="s">
        <v>390</v>
      </c>
      <c r="C75" s="136">
        <v>18</v>
      </c>
      <c r="D75" s="72">
        <v>5</v>
      </c>
      <c r="E75" s="72">
        <v>13</v>
      </c>
      <c r="F75" s="72">
        <v>90</v>
      </c>
    </row>
    <row r="76" spans="1:6" ht="14.25" customHeight="1">
      <c r="A76" s="134" t="s">
        <v>391</v>
      </c>
      <c r="B76" s="37" t="s">
        <v>392</v>
      </c>
      <c r="C76" s="137">
        <v>7</v>
      </c>
      <c r="D76" s="72">
        <v>0</v>
      </c>
      <c r="E76" s="72">
        <v>7</v>
      </c>
      <c r="F76" s="72">
        <v>186</v>
      </c>
    </row>
    <row r="77" spans="1:6" ht="14.25" customHeight="1">
      <c r="A77" s="134" t="s">
        <v>393</v>
      </c>
      <c r="B77" s="37" t="s">
        <v>394</v>
      </c>
      <c r="C77" s="135">
        <v>17</v>
      </c>
      <c r="D77" s="72">
        <v>5</v>
      </c>
      <c r="E77" s="72">
        <v>12</v>
      </c>
      <c r="F77" s="72">
        <v>185</v>
      </c>
    </row>
    <row r="78" spans="1:6" ht="14.25" customHeight="1">
      <c r="A78" s="134" t="s">
        <v>395</v>
      </c>
      <c r="B78" s="37" t="s">
        <v>396</v>
      </c>
      <c r="C78" s="135">
        <v>6</v>
      </c>
      <c r="D78" s="72" t="s">
        <v>1136</v>
      </c>
      <c r="E78" s="72" t="s">
        <v>1136</v>
      </c>
      <c r="F78" s="72">
        <v>156</v>
      </c>
    </row>
    <row r="79" spans="1:6" ht="14.25" customHeight="1">
      <c r="A79" s="134" t="s">
        <v>397</v>
      </c>
      <c r="B79" s="37" t="s">
        <v>398</v>
      </c>
      <c r="C79" s="135">
        <v>14</v>
      </c>
      <c r="D79" s="72">
        <v>7</v>
      </c>
      <c r="E79" s="72">
        <v>7</v>
      </c>
      <c r="F79" s="72">
        <v>277</v>
      </c>
    </row>
    <row r="80" spans="1:6" ht="14.25" customHeight="1">
      <c r="A80" s="318"/>
      <c r="B80" s="310" t="s">
        <v>399</v>
      </c>
      <c r="C80" s="311">
        <v>188</v>
      </c>
      <c r="D80" s="311">
        <v>40</v>
      </c>
      <c r="E80" s="311">
        <v>148</v>
      </c>
      <c r="F80" s="311">
        <v>104</v>
      </c>
    </row>
    <row r="81" spans="1:6" ht="14.25" customHeight="1">
      <c r="A81" s="134" t="s">
        <v>400</v>
      </c>
      <c r="B81" s="37" t="s">
        <v>401</v>
      </c>
      <c r="C81" s="135">
        <v>8</v>
      </c>
      <c r="D81" s="72">
        <v>4</v>
      </c>
      <c r="E81" s="72">
        <v>4</v>
      </c>
      <c r="F81" s="72">
        <v>109</v>
      </c>
    </row>
    <row r="82" spans="1:6" ht="14.25" customHeight="1">
      <c r="A82" s="134" t="s">
        <v>402</v>
      </c>
      <c r="B82" s="37" t="s">
        <v>403</v>
      </c>
      <c r="C82" s="135">
        <v>6</v>
      </c>
      <c r="D82" s="72" t="s">
        <v>1136</v>
      </c>
      <c r="E82" s="72" t="s">
        <v>1136</v>
      </c>
      <c r="F82" s="72">
        <v>59</v>
      </c>
    </row>
    <row r="83" spans="1:6" ht="14.25" customHeight="1">
      <c r="A83" s="134" t="s">
        <v>404</v>
      </c>
      <c r="B83" s="37" t="s">
        <v>405</v>
      </c>
      <c r="C83" s="135">
        <v>10</v>
      </c>
      <c r="D83" s="72" t="s">
        <v>1136</v>
      </c>
      <c r="E83" s="72" t="s">
        <v>1136</v>
      </c>
      <c r="F83" s="72">
        <v>82</v>
      </c>
    </row>
    <row r="84" spans="1:6" ht="14.25" customHeight="1">
      <c r="A84" s="134" t="s">
        <v>406</v>
      </c>
      <c r="B84" s="37" t="s">
        <v>407</v>
      </c>
      <c r="C84" s="135">
        <v>10</v>
      </c>
      <c r="D84" s="73" t="s">
        <v>1136</v>
      </c>
      <c r="E84" s="73" t="s">
        <v>1136</v>
      </c>
      <c r="F84" s="72">
        <v>97</v>
      </c>
    </row>
    <row r="85" spans="1:6" ht="14.25" customHeight="1">
      <c r="A85" s="134" t="s">
        <v>408</v>
      </c>
      <c r="B85" s="37" t="s">
        <v>409</v>
      </c>
      <c r="C85" s="135">
        <v>5</v>
      </c>
      <c r="D85" s="72" t="s">
        <v>1136</v>
      </c>
      <c r="E85" s="72" t="s">
        <v>1136</v>
      </c>
      <c r="F85" s="72">
        <v>91</v>
      </c>
    </row>
    <row r="86" spans="1:6" ht="14.25" customHeight="1">
      <c r="A86" s="134" t="s">
        <v>410</v>
      </c>
      <c r="B86" s="37" t="s">
        <v>411</v>
      </c>
      <c r="C86" s="135">
        <v>4</v>
      </c>
      <c r="D86" s="73">
        <v>0</v>
      </c>
      <c r="E86" s="73">
        <v>4</v>
      </c>
      <c r="F86" s="72">
        <v>48</v>
      </c>
    </row>
    <row r="87" spans="1:6" ht="14.25" customHeight="1">
      <c r="A87" s="134" t="s">
        <v>412</v>
      </c>
      <c r="B87" s="37" t="s">
        <v>413</v>
      </c>
      <c r="C87" s="135">
        <v>127</v>
      </c>
      <c r="D87" s="73">
        <v>26</v>
      </c>
      <c r="E87" s="73">
        <v>101</v>
      </c>
      <c r="F87" s="72">
        <v>115</v>
      </c>
    </row>
    <row r="88" spans="1:6" ht="14.25" customHeight="1">
      <c r="A88" s="134" t="s">
        <v>414</v>
      </c>
      <c r="B88" s="37" t="s">
        <v>415</v>
      </c>
      <c r="C88" s="135">
        <v>18</v>
      </c>
      <c r="D88" s="72">
        <v>4</v>
      </c>
      <c r="E88" s="72">
        <v>14</v>
      </c>
      <c r="F88" s="72">
        <v>75</v>
      </c>
    </row>
    <row r="89" spans="1:6" ht="14.25" customHeight="1">
      <c r="A89" s="318"/>
      <c r="B89" s="310" t="s">
        <v>416</v>
      </c>
      <c r="C89" s="311">
        <v>704</v>
      </c>
      <c r="D89" s="311">
        <v>530</v>
      </c>
      <c r="E89" s="311">
        <v>174</v>
      </c>
      <c r="F89" s="311">
        <v>18</v>
      </c>
    </row>
    <row r="90" spans="1:6" ht="14.25" customHeight="1">
      <c r="A90" s="134" t="s">
        <v>417</v>
      </c>
      <c r="B90" s="37" t="s">
        <v>418</v>
      </c>
      <c r="C90" s="72">
        <v>573</v>
      </c>
      <c r="D90" s="72">
        <v>500</v>
      </c>
      <c r="E90" s="72">
        <v>73</v>
      </c>
      <c r="F90" s="72" t="s">
        <v>1136</v>
      </c>
    </row>
    <row r="91" spans="1:6" ht="14.25" customHeight="1">
      <c r="A91" s="134" t="s">
        <v>419</v>
      </c>
      <c r="B91" s="37" t="s">
        <v>420</v>
      </c>
      <c r="C91" s="135">
        <v>9</v>
      </c>
      <c r="D91" s="72" t="s">
        <v>1136</v>
      </c>
      <c r="E91" s="72" t="s">
        <v>1136</v>
      </c>
      <c r="F91" s="72">
        <v>62</v>
      </c>
    </row>
    <row r="92" spans="1:6" ht="14.25" customHeight="1">
      <c r="A92" s="134" t="s">
        <v>421</v>
      </c>
      <c r="B92" s="37" t="s">
        <v>422</v>
      </c>
      <c r="C92" s="72" t="s">
        <v>1136</v>
      </c>
      <c r="D92" s="72" t="s">
        <v>1136</v>
      </c>
      <c r="E92" s="72">
        <v>0</v>
      </c>
      <c r="F92" s="72">
        <v>92</v>
      </c>
    </row>
    <row r="93" spans="1:6" ht="14.25" customHeight="1">
      <c r="A93" s="134" t="s">
        <v>423</v>
      </c>
      <c r="B93" s="37" t="s">
        <v>424</v>
      </c>
      <c r="C93" s="135">
        <v>15</v>
      </c>
      <c r="D93" s="72" t="s">
        <v>1136</v>
      </c>
      <c r="E93" s="72" t="s">
        <v>1136</v>
      </c>
      <c r="F93" s="72">
        <v>130</v>
      </c>
    </row>
    <row r="94" spans="1:6" ht="14.25" customHeight="1">
      <c r="A94" s="134" t="s">
        <v>425</v>
      </c>
      <c r="B94" s="37" t="s">
        <v>426</v>
      </c>
      <c r="C94" s="135">
        <v>8</v>
      </c>
      <c r="D94" s="73" t="s">
        <v>1136</v>
      </c>
      <c r="E94" s="73" t="s">
        <v>1136</v>
      </c>
      <c r="F94" s="72">
        <v>86</v>
      </c>
    </row>
    <row r="95" spans="1:6" ht="14.25" customHeight="1">
      <c r="A95" s="134" t="s">
        <v>427</v>
      </c>
      <c r="B95" s="37" t="s">
        <v>428</v>
      </c>
      <c r="C95" s="135">
        <v>15</v>
      </c>
      <c r="D95" s="73" t="s">
        <v>1136</v>
      </c>
      <c r="E95" s="73" t="s">
        <v>1136</v>
      </c>
      <c r="F95" s="72">
        <v>103</v>
      </c>
    </row>
    <row r="96" spans="1:6" ht="14.25" customHeight="1">
      <c r="A96" s="134" t="s">
        <v>429</v>
      </c>
      <c r="B96" s="37" t="s">
        <v>430</v>
      </c>
      <c r="C96" s="135">
        <v>49</v>
      </c>
      <c r="D96" s="73">
        <v>8</v>
      </c>
      <c r="E96" s="73">
        <v>41</v>
      </c>
      <c r="F96" s="72">
        <v>97</v>
      </c>
    </row>
    <row r="97" spans="1:6" ht="14.25" customHeight="1">
      <c r="A97" s="134" t="s">
        <v>431</v>
      </c>
      <c r="B97" s="37" t="s">
        <v>432</v>
      </c>
      <c r="C97" s="72" t="s">
        <v>1136</v>
      </c>
      <c r="D97" s="72">
        <v>0</v>
      </c>
      <c r="E97" s="72" t="s">
        <v>1136</v>
      </c>
      <c r="F97" s="72">
        <v>62</v>
      </c>
    </row>
    <row r="98" spans="1:6" ht="14.25" customHeight="1">
      <c r="A98" s="134" t="s">
        <v>433</v>
      </c>
      <c r="B98" s="37" t="s">
        <v>434</v>
      </c>
      <c r="C98" s="137">
        <v>12</v>
      </c>
      <c r="D98" s="72" t="s">
        <v>1136</v>
      </c>
      <c r="E98" s="72" t="s">
        <v>1136</v>
      </c>
      <c r="F98" s="72">
        <v>89</v>
      </c>
    </row>
    <row r="99" spans="1:6" ht="14.25" customHeight="1">
      <c r="A99" s="134" t="s">
        <v>435</v>
      </c>
      <c r="B99" s="37" t="s">
        <v>436</v>
      </c>
      <c r="C99" s="135">
        <v>13</v>
      </c>
      <c r="D99" s="72">
        <v>4</v>
      </c>
      <c r="E99" s="72">
        <v>9</v>
      </c>
      <c r="F99" s="72">
        <v>74</v>
      </c>
    </row>
    <row r="100" spans="1:6" ht="14.25" customHeight="1">
      <c r="A100" s="134" t="s">
        <v>437</v>
      </c>
      <c r="B100" s="37" t="s">
        <v>438</v>
      </c>
      <c r="C100" s="72">
        <v>5</v>
      </c>
      <c r="D100" s="72" t="s">
        <v>1136</v>
      </c>
      <c r="E100" s="72" t="s">
        <v>1136</v>
      </c>
      <c r="F100" s="72">
        <v>99</v>
      </c>
    </row>
    <row r="101" spans="1:6" ht="14.25" customHeight="1">
      <c r="A101" s="134" t="s">
        <v>439</v>
      </c>
      <c r="B101" s="37" t="s">
        <v>440</v>
      </c>
      <c r="C101" s="137" t="s">
        <v>1136</v>
      </c>
      <c r="D101" s="130" t="s">
        <v>1136</v>
      </c>
      <c r="E101" s="130">
        <v>0</v>
      </c>
      <c r="F101" s="72">
        <v>116</v>
      </c>
    </row>
    <row r="102" spans="1:6" ht="14.25" customHeight="1">
      <c r="A102" s="318"/>
      <c r="B102" s="310" t="s">
        <v>441</v>
      </c>
      <c r="C102" s="311">
        <v>18</v>
      </c>
      <c r="D102" s="311" t="s">
        <v>1136</v>
      </c>
      <c r="E102" s="311" t="s">
        <v>1136</v>
      </c>
      <c r="F102" s="311">
        <v>112</v>
      </c>
    </row>
    <row r="103" spans="1:6" ht="14.25" customHeight="1">
      <c r="A103" s="134" t="s">
        <v>442</v>
      </c>
      <c r="B103" s="37" t="s">
        <v>443</v>
      </c>
      <c r="C103" s="135">
        <v>18</v>
      </c>
      <c r="D103" s="72" t="s">
        <v>1136</v>
      </c>
      <c r="E103" s="73" t="s">
        <v>1136</v>
      </c>
      <c r="F103" s="72">
        <v>112</v>
      </c>
    </row>
    <row r="104" spans="1:6" ht="14.25" customHeight="1">
      <c r="A104" s="318"/>
      <c r="B104" s="310" t="s">
        <v>444</v>
      </c>
      <c r="C104" s="311">
        <v>102</v>
      </c>
      <c r="D104" s="311">
        <v>25</v>
      </c>
      <c r="E104" s="311">
        <v>77</v>
      </c>
      <c r="F104" s="311">
        <v>102</v>
      </c>
    </row>
    <row r="105" spans="1:6" ht="14.25" customHeight="1">
      <c r="A105" s="134" t="s">
        <v>445</v>
      </c>
      <c r="B105" s="37" t="s">
        <v>446</v>
      </c>
      <c r="C105" s="72">
        <v>13</v>
      </c>
      <c r="D105" s="72" t="s">
        <v>1136</v>
      </c>
      <c r="E105" s="72" t="s">
        <v>1136</v>
      </c>
      <c r="F105" s="72">
        <v>61</v>
      </c>
    </row>
    <row r="106" spans="1:6" ht="14.25" customHeight="1">
      <c r="A106" s="134" t="s">
        <v>447</v>
      </c>
      <c r="B106" s="37" t="s">
        <v>448</v>
      </c>
      <c r="C106" s="135">
        <v>34</v>
      </c>
      <c r="D106" s="73" t="s">
        <v>1136</v>
      </c>
      <c r="E106" s="73" t="s">
        <v>1136</v>
      </c>
      <c r="F106" s="72">
        <v>110</v>
      </c>
    </row>
    <row r="107" spans="1:6" ht="14.25" customHeight="1">
      <c r="A107" s="134" t="s">
        <v>449</v>
      </c>
      <c r="B107" s="37" t="s">
        <v>450</v>
      </c>
      <c r="C107" s="135">
        <v>32</v>
      </c>
      <c r="D107" s="72">
        <v>8</v>
      </c>
      <c r="E107" s="72">
        <v>24</v>
      </c>
      <c r="F107" s="72">
        <v>125</v>
      </c>
    </row>
    <row r="108" spans="1:6" ht="14.25" customHeight="1">
      <c r="A108" s="134" t="s">
        <v>451</v>
      </c>
      <c r="B108" s="37" t="s">
        <v>452</v>
      </c>
      <c r="C108" s="137">
        <v>15</v>
      </c>
      <c r="D108" s="130">
        <v>7</v>
      </c>
      <c r="E108" s="130">
        <v>8</v>
      </c>
      <c r="F108" s="72">
        <v>103</v>
      </c>
    </row>
    <row r="109" spans="1:6" ht="14.25" customHeight="1">
      <c r="A109" s="134" t="s">
        <v>453</v>
      </c>
      <c r="B109" s="37" t="s">
        <v>454</v>
      </c>
      <c r="C109" s="135">
        <v>8</v>
      </c>
      <c r="D109" s="72">
        <v>4</v>
      </c>
      <c r="E109" s="72">
        <v>4</v>
      </c>
      <c r="F109" s="72">
        <v>41</v>
      </c>
    </row>
    <row r="110" spans="1:6" ht="14.25" customHeight="1">
      <c r="A110" s="318"/>
      <c r="B110" s="310" t="s">
        <v>455</v>
      </c>
      <c r="C110" s="311">
        <v>876</v>
      </c>
      <c r="D110" s="311">
        <v>227</v>
      </c>
      <c r="E110" s="311">
        <v>649</v>
      </c>
      <c r="F110" s="311">
        <v>86</v>
      </c>
    </row>
    <row r="111" spans="1:6" ht="14.25" customHeight="1">
      <c r="A111" s="134" t="s">
        <v>456</v>
      </c>
      <c r="B111" s="37" t="s">
        <v>457</v>
      </c>
      <c r="C111" s="72" t="s">
        <v>1136</v>
      </c>
      <c r="D111" s="72" t="s">
        <v>1136</v>
      </c>
      <c r="E111" s="72">
        <v>0</v>
      </c>
      <c r="F111" s="72">
        <v>137</v>
      </c>
    </row>
    <row r="112" spans="1:6" ht="14.25" customHeight="1">
      <c r="A112" s="134" t="s">
        <v>458</v>
      </c>
      <c r="B112" s="37" t="s">
        <v>459</v>
      </c>
      <c r="C112" s="135">
        <v>8</v>
      </c>
      <c r="D112" s="72" t="s">
        <v>1136</v>
      </c>
      <c r="E112" s="72" t="s">
        <v>1136</v>
      </c>
      <c r="F112" s="72">
        <v>52</v>
      </c>
    </row>
    <row r="113" spans="1:6" ht="14.25" customHeight="1">
      <c r="A113" s="134" t="s">
        <v>460</v>
      </c>
      <c r="B113" s="37" t="s">
        <v>461</v>
      </c>
      <c r="C113" s="135">
        <v>7</v>
      </c>
      <c r="D113" s="72">
        <v>0</v>
      </c>
      <c r="E113" s="72">
        <v>7</v>
      </c>
      <c r="F113" s="72">
        <v>119</v>
      </c>
    </row>
    <row r="114" spans="1:6" ht="14.25" customHeight="1">
      <c r="A114" s="134" t="s">
        <v>462</v>
      </c>
      <c r="B114" s="37" t="s">
        <v>463</v>
      </c>
      <c r="C114" s="137" t="s">
        <v>1137</v>
      </c>
      <c r="D114" s="130" t="s">
        <v>1137</v>
      </c>
      <c r="E114" s="130" t="s">
        <v>1137</v>
      </c>
      <c r="F114" s="72" t="s">
        <v>1137</v>
      </c>
    </row>
    <row r="115" spans="1:6" ht="14.25" customHeight="1">
      <c r="A115" s="134" t="s">
        <v>464</v>
      </c>
      <c r="B115" s="37" t="s">
        <v>465</v>
      </c>
      <c r="C115" s="138">
        <v>8</v>
      </c>
      <c r="D115" s="72" t="s">
        <v>1136</v>
      </c>
      <c r="E115" s="72" t="s">
        <v>1136</v>
      </c>
      <c r="F115" s="72">
        <v>105</v>
      </c>
    </row>
    <row r="116" spans="1:6" ht="14.25" customHeight="1">
      <c r="A116" s="134" t="s">
        <v>466</v>
      </c>
      <c r="B116" s="37" t="s">
        <v>467</v>
      </c>
      <c r="C116" s="72">
        <v>5</v>
      </c>
      <c r="D116" s="72">
        <v>0</v>
      </c>
      <c r="E116" s="72">
        <v>5</v>
      </c>
      <c r="F116" s="72">
        <v>148</v>
      </c>
    </row>
    <row r="117" spans="1:6" ht="14.25" customHeight="1">
      <c r="A117" s="134" t="s">
        <v>468</v>
      </c>
      <c r="B117" s="37" t="s">
        <v>469</v>
      </c>
      <c r="C117" s="135">
        <v>5</v>
      </c>
      <c r="D117" s="72" t="s">
        <v>1136</v>
      </c>
      <c r="E117" s="72" t="s">
        <v>1136</v>
      </c>
      <c r="F117" s="72">
        <v>87</v>
      </c>
    </row>
    <row r="118" spans="1:6" ht="14.25" customHeight="1">
      <c r="A118" s="134" t="s">
        <v>470</v>
      </c>
      <c r="B118" s="37" t="s">
        <v>471</v>
      </c>
      <c r="C118" s="135">
        <v>24</v>
      </c>
      <c r="D118" s="72">
        <v>8</v>
      </c>
      <c r="E118" s="72">
        <v>16</v>
      </c>
      <c r="F118" s="72">
        <v>96</v>
      </c>
    </row>
    <row r="119" spans="1:6" ht="14.25" customHeight="1">
      <c r="A119" s="134" t="s">
        <v>472</v>
      </c>
      <c r="B119" s="37" t="s">
        <v>473</v>
      </c>
      <c r="C119" s="135">
        <v>4</v>
      </c>
      <c r="D119" s="72" t="s">
        <v>1136</v>
      </c>
      <c r="E119" s="72" t="s">
        <v>1136</v>
      </c>
      <c r="F119" s="72">
        <v>35</v>
      </c>
    </row>
    <row r="120" spans="1:6" ht="14.25" customHeight="1">
      <c r="A120" s="134" t="s">
        <v>474</v>
      </c>
      <c r="B120" s="37" t="s">
        <v>475</v>
      </c>
      <c r="C120" s="136">
        <v>14</v>
      </c>
      <c r="D120" s="72" t="s">
        <v>1136</v>
      </c>
      <c r="E120" s="73" t="s">
        <v>1136</v>
      </c>
      <c r="F120" s="72">
        <v>58</v>
      </c>
    </row>
    <row r="121" spans="1:6" ht="14.25" customHeight="1">
      <c r="A121" s="134" t="s">
        <v>476</v>
      </c>
      <c r="B121" s="37" t="s">
        <v>477</v>
      </c>
      <c r="C121" s="137" t="s">
        <v>1136</v>
      </c>
      <c r="D121" s="130" t="s">
        <v>1136</v>
      </c>
      <c r="E121" s="130" t="s">
        <v>1136</v>
      </c>
      <c r="F121" s="72">
        <v>54</v>
      </c>
    </row>
    <row r="122" spans="1:6" ht="14.25" customHeight="1">
      <c r="A122" s="134" t="s">
        <v>478</v>
      </c>
      <c r="B122" s="37" t="s">
        <v>479</v>
      </c>
      <c r="C122" s="135">
        <v>4</v>
      </c>
      <c r="D122" s="72" t="s">
        <v>1136</v>
      </c>
      <c r="E122" s="72" t="s">
        <v>1136</v>
      </c>
      <c r="F122" s="72">
        <v>69</v>
      </c>
    </row>
    <row r="123" spans="1:6" ht="14.25" customHeight="1">
      <c r="A123" s="134" t="s">
        <v>480</v>
      </c>
      <c r="B123" s="37" t="s">
        <v>481</v>
      </c>
      <c r="C123" s="135">
        <v>7</v>
      </c>
      <c r="D123" s="72">
        <v>0</v>
      </c>
      <c r="E123" s="72">
        <v>7</v>
      </c>
      <c r="F123" s="72">
        <v>59</v>
      </c>
    </row>
    <row r="124" spans="1:6" ht="14.25" customHeight="1">
      <c r="A124" s="134" t="s">
        <v>482</v>
      </c>
      <c r="B124" s="37" t="s">
        <v>483</v>
      </c>
      <c r="C124" s="135" t="s">
        <v>1136</v>
      </c>
      <c r="D124" s="73">
        <v>0</v>
      </c>
      <c r="E124" s="72" t="s">
        <v>1136</v>
      </c>
      <c r="F124" s="72">
        <v>25</v>
      </c>
    </row>
    <row r="125" spans="1:6" ht="14.25" customHeight="1">
      <c r="A125" s="134" t="s">
        <v>484</v>
      </c>
      <c r="B125" s="37" t="s">
        <v>485</v>
      </c>
      <c r="C125" s="72" t="s">
        <v>1136</v>
      </c>
      <c r="D125" s="72" t="s">
        <v>1136</v>
      </c>
      <c r="E125" s="72">
        <v>0</v>
      </c>
      <c r="F125" s="72">
        <v>147</v>
      </c>
    </row>
    <row r="126" spans="1:6" ht="14.25" customHeight="1">
      <c r="A126" s="134" t="s">
        <v>486</v>
      </c>
      <c r="B126" s="37" t="s">
        <v>487</v>
      </c>
      <c r="C126" s="135">
        <v>6</v>
      </c>
      <c r="D126" s="72">
        <v>0</v>
      </c>
      <c r="E126" s="73">
        <v>6</v>
      </c>
      <c r="F126" s="72">
        <v>54</v>
      </c>
    </row>
    <row r="127" spans="1:6" ht="14.25" customHeight="1">
      <c r="A127" s="134" t="s">
        <v>488</v>
      </c>
      <c r="B127" s="37" t="s">
        <v>489</v>
      </c>
      <c r="C127" s="135">
        <v>14</v>
      </c>
      <c r="D127" s="73">
        <v>7</v>
      </c>
      <c r="E127" s="73">
        <v>7</v>
      </c>
      <c r="F127" s="72">
        <v>68</v>
      </c>
    </row>
    <row r="128" spans="1:6" ht="14.25" customHeight="1">
      <c r="A128" s="134" t="s">
        <v>490</v>
      </c>
      <c r="B128" s="37" t="s">
        <v>491</v>
      </c>
      <c r="C128" s="72" t="s">
        <v>1136</v>
      </c>
      <c r="D128" s="72" t="s">
        <v>1136</v>
      </c>
      <c r="E128" s="72" t="s">
        <v>1136</v>
      </c>
      <c r="F128" s="72">
        <v>177</v>
      </c>
    </row>
    <row r="129" spans="1:6" ht="14.25" customHeight="1">
      <c r="A129" s="134" t="s">
        <v>492</v>
      </c>
      <c r="B129" s="37" t="s">
        <v>493</v>
      </c>
      <c r="C129" s="72" t="s">
        <v>1136</v>
      </c>
      <c r="D129" s="72">
        <v>0</v>
      </c>
      <c r="E129" s="72" t="s">
        <v>1136</v>
      </c>
      <c r="F129" s="72">
        <v>106</v>
      </c>
    </row>
    <row r="130" spans="1:6" ht="14.25" customHeight="1">
      <c r="A130" s="134" t="s">
        <v>494</v>
      </c>
      <c r="B130" s="37" t="s">
        <v>495</v>
      </c>
      <c r="C130" s="137" t="s">
        <v>1137</v>
      </c>
      <c r="D130" s="130" t="s">
        <v>1137</v>
      </c>
      <c r="E130" s="130" t="s">
        <v>1137</v>
      </c>
      <c r="F130" s="72" t="s">
        <v>1137</v>
      </c>
    </row>
    <row r="131" spans="1:6" ht="14.25" customHeight="1">
      <c r="A131" s="134" t="s">
        <v>496</v>
      </c>
      <c r="B131" s="37" t="s">
        <v>497</v>
      </c>
      <c r="C131" s="135">
        <v>5</v>
      </c>
      <c r="D131" s="72" t="s">
        <v>1136</v>
      </c>
      <c r="E131" s="72" t="s">
        <v>1136</v>
      </c>
      <c r="F131" s="72">
        <v>57</v>
      </c>
    </row>
    <row r="132" spans="1:6" ht="14.25" customHeight="1">
      <c r="A132" s="134" t="s">
        <v>498</v>
      </c>
      <c r="B132" s="37" t="s">
        <v>499</v>
      </c>
      <c r="C132" s="135">
        <v>406</v>
      </c>
      <c r="D132" s="72">
        <v>105</v>
      </c>
      <c r="E132" s="72">
        <v>301</v>
      </c>
      <c r="F132" s="72">
        <v>82</v>
      </c>
    </row>
    <row r="133" spans="1:6" ht="14.25" customHeight="1">
      <c r="A133" s="134" t="s">
        <v>500</v>
      </c>
      <c r="B133" s="37" t="s">
        <v>501</v>
      </c>
      <c r="C133" s="135">
        <v>90</v>
      </c>
      <c r="D133" s="72">
        <v>22</v>
      </c>
      <c r="E133" s="72">
        <v>68</v>
      </c>
      <c r="F133" s="72">
        <v>101</v>
      </c>
    </row>
    <row r="134" spans="1:6" ht="14.25" customHeight="1">
      <c r="A134" s="134" t="s">
        <v>502</v>
      </c>
      <c r="B134" s="37" t="s">
        <v>503</v>
      </c>
      <c r="C134" s="136" t="s">
        <v>1136</v>
      </c>
      <c r="D134" s="72" t="s">
        <v>1136</v>
      </c>
      <c r="E134" s="72" t="s">
        <v>1136</v>
      </c>
      <c r="F134" s="72">
        <v>94</v>
      </c>
    </row>
    <row r="135" spans="1:6" ht="14.25" customHeight="1">
      <c r="A135" s="134" t="s">
        <v>504</v>
      </c>
      <c r="B135" s="37" t="s">
        <v>505</v>
      </c>
      <c r="C135" s="135">
        <v>79</v>
      </c>
      <c r="D135" s="73">
        <v>19</v>
      </c>
      <c r="E135" s="73">
        <v>60</v>
      </c>
      <c r="F135" s="72">
        <v>93</v>
      </c>
    </row>
    <row r="136" spans="1:6" ht="14.25" customHeight="1">
      <c r="A136" s="134" t="s">
        <v>506</v>
      </c>
      <c r="B136" s="37" t="s">
        <v>507</v>
      </c>
      <c r="C136" s="135" t="s">
        <v>1136</v>
      </c>
      <c r="D136" s="73">
        <v>0</v>
      </c>
      <c r="E136" s="73" t="s">
        <v>1136</v>
      </c>
      <c r="F136" s="72">
        <v>111</v>
      </c>
    </row>
    <row r="137" spans="1:6" ht="14.25" customHeight="1">
      <c r="A137" s="134" t="s">
        <v>508</v>
      </c>
      <c r="B137" s="37" t="s">
        <v>509</v>
      </c>
      <c r="C137" s="135">
        <v>34</v>
      </c>
      <c r="D137" s="73">
        <v>6</v>
      </c>
      <c r="E137" s="73">
        <v>28</v>
      </c>
      <c r="F137" s="72">
        <v>99</v>
      </c>
    </row>
    <row r="138" spans="1:6" ht="14.25" customHeight="1">
      <c r="A138" s="134" t="s">
        <v>510</v>
      </c>
      <c r="B138" s="37" t="s">
        <v>511</v>
      </c>
      <c r="C138" s="135">
        <v>7</v>
      </c>
      <c r="D138" s="72" t="s">
        <v>1136</v>
      </c>
      <c r="E138" s="72" t="s">
        <v>1136</v>
      </c>
      <c r="F138" s="72">
        <v>44</v>
      </c>
    </row>
    <row r="139" spans="1:6" ht="14.25" customHeight="1">
      <c r="A139" s="134" t="s">
        <v>512</v>
      </c>
      <c r="B139" s="37" t="s">
        <v>513</v>
      </c>
      <c r="C139" s="135">
        <v>23</v>
      </c>
      <c r="D139" s="73" t="s">
        <v>1136</v>
      </c>
      <c r="E139" s="73" t="s">
        <v>1136</v>
      </c>
      <c r="F139" s="72">
        <v>97</v>
      </c>
    </row>
    <row r="140" spans="1:6" ht="14.25" customHeight="1">
      <c r="A140" s="134" t="s">
        <v>514</v>
      </c>
      <c r="B140" s="37" t="s">
        <v>515</v>
      </c>
      <c r="C140" s="135">
        <v>23</v>
      </c>
      <c r="D140" s="73">
        <v>11</v>
      </c>
      <c r="E140" s="73">
        <v>12</v>
      </c>
      <c r="F140" s="72">
        <v>81</v>
      </c>
    </row>
    <row r="141" spans="1:6" ht="14.25" customHeight="1">
      <c r="A141" s="134" t="s">
        <v>516</v>
      </c>
      <c r="B141" s="37" t="s">
        <v>517</v>
      </c>
      <c r="C141" s="135">
        <v>9</v>
      </c>
      <c r="D141" s="72" t="s">
        <v>1136</v>
      </c>
      <c r="E141" s="72" t="s">
        <v>1136</v>
      </c>
      <c r="F141" s="72">
        <v>158</v>
      </c>
    </row>
    <row r="142" spans="1:6" ht="14.25" customHeight="1">
      <c r="A142" s="134" t="s">
        <v>518</v>
      </c>
      <c r="B142" s="37" t="s">
        <v>519</v>
      </c>
      <c r="C142" s="135">
        <v>23</v>
      </c>
      <c r="D142" s="72">
        <v>9</v>
      </c>
      <c r="E142" s="72">
        <v>14</v>
      </c>
      <c r="F142" s="72">
        <v>54</v>
      </c>
    </row>
    <row r="143" spans="1:6" ht="14.25" customHeight="1">
      <c r="A143" s="134" t="s">
        <v>520</v>
      </c>
      <c r="B143" s="37" t="s">
        <v>521</v>
      </c>
      <c r="C143" s="135">
        <v>43</v>
      </c>
      <c r="D143" s="72">
        <v>13</v>
      </c>
      <c r="E143" s="72">
        <v>30</v>
      </c>
      <c r="F143" s="72">
        <v>88</v>
      </c>
    </row>
    <row r="144" spans="1:6" ht="14.25" customHeight="1">
      <c r="A144" s="318"/>
      <c r="B144" s="310" t="s">
        <v>522</v>
      </c>
      <c r="C144" s="311">
        <v>146</v>
      </c>
      <c r="D144" s="311">
        <v>30</v>
      </c>
      <c r="E144" s="311">
        <v>116</v>
      </c>
      <c r="F144" s="311">
        <v>88</v>
      </c>
    </row>
    <row r="145" spans="1:6" ht="14.25" customHeight="1">
      <c r="A145" s="134" t="s">
        <v>523</v>
      </c>
      <c r="B145" s="37" t="s">
        <v>524</v>
      </c>
      <c r="C145" s="135">
        <v>11</v>
      </c>
      <c r="D145" s="72" t="s">
        <v>1136</v>
      </c>
      <c r="E145" s="72" t="s">
        <v>1136</v>
      </c>
      <c r="F145" s="72" t="s">
        <v>1137</v>
      </c>
    </row>
    <row r="146" spans="1:6" ht="14.25" customHeight="1">
      <c r="A146" s="134" t="s">
        <v>525</v>
      </c>
      <c r="B146" s="37" t="s">
        <v>526</v>
      </c>
      <c r="C146" s="135">
        <v>80</v>
      </c>
      <c r="D146" s="73">
        <v>15</v>
      </c>
      <c r="E146" s="73">
        <v>65</v>
      </c>
      <c r="F146" s="72">
        <v>83</v>
      </c>
    </row>
    <row r="147" spans="1:6" ht="14.25" customHeight="1">
      <c r="A147" s="134" t="s">
        <v>527</v>
      </c>
      <c r="B147" s="37" t="s">
        <v>528</v>
      </c>
      <c r="C147" s="137">
        <v>15</v>
      </c>
      <c r="D147" s="130">
        <v>9</v>
      </c>
      <c r="E147" s="130">
        <v>6</v>
      </c>
      <c r="F147" s="72">
        <v>70</v>
      </c>
    </row>
    <row r="148" spans="1:6" ht="14.25" customHeight="1">
      <c r="A148" s="134" t="s">
        <v>529</v>
      </c>
      <c r="B148" s="37" t="s">
        <v>530</v>
      </c>
      <c r="C148" s="135">
        <v>10</v>
      </c>
      <c r="D148" s="72">
        <v>0</v>
      </c>
      <c r="E148" s="72">
        <v>10</v>
      </c>
      <c r="F148" s="72">
        <v>115</v>
      </c>
    </row>
    <row r="149" spans="1:6" ht="14.25" customHeight="1">
      <c r="A149" s="134" t="s">
        <v>531</v>
      </c>
      <c r="B149" s="37" t="s">
        <v>532</v>
      </c>
      <c r="C149" s="135">
        <v>18</v>
      </c>
      <c r="D149" s="73" t="s">
        <v>1136</v>
      </c>
      <c r="E149" s="73" t="s">
        <v>1136</v>
      </c>
      <c r="F149" s="72">
        <v>132</v>
      </c>
    </row>
    <row r="150" spans="1:6" ht="14.25" customHeight="1">
      <c r="A150" s="134" t="s">
        <v>533</v>
      </c>
      <c r="B150" s="37" t="s">
        <v>534</v>
      </c>
      <c r="C150" s="135">
        <v>12</v>
      </c>
      <c r="D150" s="73" t="s">
        <v>1136</v>
      </c>
      <c r="E150" s="73" t="s">
        <v>1136</v>
      </c>
      <c r="F150" s="72">
        <v>63</v>
      </c>
    </row>
    <row r="151" spans="1:6" ht="14.25" customHeight="1">
      <c r="A151" s="318"/>
      <c r="B151" s="310" t="s">
        <v>535</v>
      </c>
      <c r="C151" s="311">
        <v>603</v>
      </c>
      <c r="D151" s="311">
        <v>181</v>
      </c>
      <c r="E151" s="311">
        <v>422</v>
      </c>
      <c r="F151" s="311">
        <v>94</v>
      </c>
    </row>
    <row r="152" spans="1:6" ht="14.25" customHeight="1">
      <c r="A152" s="134" t="s">
        <v>536</v>
      </c>
      <c r="B152" s="37" t="s">
        <v>537</v>
      </c>
      <c r="C152" s="135">
        <v>8</v>
      </c>
      <c r="D152" s="72" t="s">
        <v>1136</v>
      </c>
      <c r="E152" s="72" t="s">
        <v>1136</v>
      </c>
      <c r="F152" s="72">
        <v>84</v>
      </c>
    </row>
    <row r="153" spans="1:6" ht="14.25" customHeight="1">
      <c r="A153" s="134" t="s">
        <v>538</v>
      </c>
      <c r="B153" s="37" t="s">
        <v>539</v>
      </c>
      <c r="C153" s="135">
        <v>7</v>
      </c>
      <c r="D153" s="73" t="s">
        <v>1136</v>
      </c>
      <c r="E153" s="73" t="s">
        <v>1136</v>
      </c>
      <c r="F153" s="72">
        <v>45</v>
      </c>
    </row>
    <row r="154" spans="1:6" ht="14.25" customHeight="1">
      <c r="A154" s="134" t="s">
        <v>540</v>
      </c>
      <c r="B154" s="37" t="s">
        <v>541</v>
      </c>
      <c r="C154" s="136" t="s">
        <v>1136</v>
      </c>
      <c r="D154" s="72">
        <v>0</v>
      </c>
      <c r="E154" s="72" t="s">
        <v>1136</v>
      </c>
      <c r="F154" s="72">
        <v>79</v>
      </c>
    </row>
    <row r="155" spans="1:6" ht="14.25" customHeight="1">
      <c r="A155" s="134" t="s">
        <v>542</v>
      </c>
      <c r="B155" s="37" t="s">
        <v>543</v>
      </c>
      <c r="C155" s="135">
        <v>7</v>
      </c>
      <c r="D155" s="72" t="s">
        <v>1136</v>
      </c>
      <c r="E155" s="72" t="s">
        <v>1136</v>
      </c>
      <c r="F155" s="72">
        <v>92</v>
      </c>
    </row>
    <row r="156" spans="1:6" ht="14.25" customHeight="1">
      <c r="A156" s="134" t="s">
        <v>544</v>
      </c>
      <c r="B156" s="37" t="s">
        <v>545</v>
      </c>
      <c r="C156" s="135" t="s">
        <v>1136</v>
      </c>
      <c r="D156" s="72" t="s">
        <v>1136</v>
      </c>
      <c r="E156" s="72" t="s">
        <v>1136</v>
      </c>
      <c r="F156" s="72">
        <v>62</v>
      </c>
    </row>
    <row r="157" spans="1:6" ht="14.25" customHeight="1">
      <c r="A157" s="134" t="s">
        <v>546</v>
      </c>
      <c r="B157" s="37" t="s">
        <v>547</v>
      </c>
      <c r="C157" s="72">
        <v>0</v>
      </c>
      <c r="D157" s="72">
        <v>0</v>
      </c>
      <c r="E157" s="72">
        <v>0</v>
      </c>
      <c r="F157" s="72">
        <v>0</v>
      </c>
    </row>
    <row r="158" spans="1:6" ht="14.25" customHeight="1">
      <c r="A158" s="134" t="s">
        <v>548</v>
      </c>
      <c r="B158" s="37" t="s">
        <v>549</v>
      </c>
      <c r="C158" s="136">
        <v>8</v>
      </c>
      <c r="D158" s="72">
        <v>4</v>
      </c>
      <c r="E158" s="72">
        <v>4</v>
      </c>
      <c r="F158" s="72">
        <v>125</v>
      </c>
    </row>
    <row r="159" spans="1:6" ht="14.25" customHeight="1">
      <c r="A159" s="134" t="s">
        <v>550</v>
      </c>
      <c r="B159" s="37" t="s">
        <v>551</v>
      </c>
      <c r="C159" s="137">
        <v>4</v>
      </c>
      <c r="D159" s="130">
        <v>0</v>
      </c>
      <c r="E159" s="130">
        <v>4</v>
      </c>
      <c r="F159" s="72">
        <v>45</v>
      </c>
    </row>
    <row r="160" spans="1:6" ht="14.25" customHeight="1">
      <c r="A160" s="134" t="s">
        <v>552</v>
      </c>
      <c r="B160" s="37" t="s">
        <v>553</v>
      </c>
      <c r="C160" s="72">
        <v>6</v>
      </c>
      <c r="D160" s="72" t="s">
        <v>1136</v>
      </c>
      <c r="E160" s="72" t="s">
        <v>1136</v>
      </c>
      <c r="F160" s="72">
        <v>117</v>
      </c>
    </row>
    <row r="161" spans="1:6" ht="14.25" customHeight="1">
      <c r="A161" s="134" t="s">
        <v>554</v>
      </c>
      <c r="B161" s="37" t="s">
        <v>555</v>
      </c>
      <c r="C161" s="136" t="s">
        <v>1136</v>
      </c>
      <c r="D161" s="73">
        <v>0</v>
      </c>
      <c r="E161" s="72" t="s">
        <v>1136</v>
      </c>
      <c r="F161" s="72">
        <v>74</v>
      </c>
    </row>
    <row r="162" spans="1:6" ht="14.25" customHeight="1">
      <c r="A162" s="134" t="s">
        <v>556</v>
      </c>
      <c r="B162" s="37" t="s">
        <v>557</v>
      </c>
      <c r="C162" s="136" t="s">
        <v>1136</v>
      </c>
      <c r="D162" s="72" t="s">
        <v>1136</v>
      </c>
      <c r="E162" s="72" t="s">
        <v>1136</v>
      </c>
      <c r="F162" s="72">
        <v>152</v>
      </c>
    </row>
    <row r="163" spans="1:6" ht="14.25" customHeight="1">
      <c r="A163" s="134" t="s">
        <v>558</v>
      </c>
      <c r="B163" s="37" t="s">
        <v>559</v>
      </c>
      <c r="C163" s="135">
        <v>5</v>
      </c>
      <c r="D163" s="72" t="s">
        <v>1136</v>
      </c>
      <c r="E163" s="72" t="s">
        <v>1136</v>
      </c>
      <c r="F163" s="72">
        <v>48</v>
      </c>
    </row>
    <row r="164" spans="1:6" ht="14.25" customHeight="1">
      <c r="A164" s="134" t="s">
        <v>560</v>
      </c>
      <c r="B164" s="37" t="s">
        <v>561</v>
      </c>
      <c r="C164" s="135">
        <v>8</v>
      </c>
      <c r="D164" s="72" t="s">
        <v>1136</v>
      </c>
      <c r="E164" s="72" t="s">
        <v>1136</v>
      </c>
      <c r="F164" s="72">
        <v>67</v>
      </c>
    </row>
    <row r="165" spans="1:6" ht="14.25" customHeight="1">
      <c r="A165" s="134" t="s">
        <v>562</v>
      </c>
      <c r="B165" s="37" t="s">
        <v>563</v>
      </c>
      <c r="C165" s="136">
        <v>7</v>
      </c>
      <c r="D165" s="73" t="s">
        <v>1136</v>
      </c>
      <c r="E165" s="72" t="s">
        <v>1136</v>
      </c>
      <c r="F165" s="72" t="s">
        <v>1136</v>
      </c>
    </row>
    <row r="166" spans="1:6" ht="14.25" customHeight="1">
      <c r="A166" s="134" t="s">
        <v>564</v>
      </c>
      <c r="B166" s="37" t="s">
        <v>565</v>
      </c>
      <c r="C166" s="72" t="s">
        <v>1136</v>
      </c>
      <c r="D166" s="72">
        <v>0</v>
      </c>
      <c r="E166" s="72" t="s">
        <v>1136</v>
      </c>
      <c r="F166" s="72">
        <v>34</v>
      </c>
    </row>
    <row r="167" spans="1:6" ht="14.25" customHeight="1">
      <c r="A167" s="134" t="s">
        <v>566</v>
      </c>
      <c r="B167" s="37" t="s">
        <v>567</v>
      </c>
      <c r="C167" s="137" t="s">
        <v>1137</v>
      </c>
      <c r="D167" s="130" t="s">
        <v>1137</v>
      </c>
      <c r="E167" s="130" t="s">
        <v>1137</v>
      </c>
      <c r="F167" s="72" t="s">
        <v>1137</v>
      </c>
    </row>
    <row r="168" spans="1:6" ht="14.25" customHeight="1">
      <c r="A168" s="134" t="s">
        <v>568</v>
      </c>
      <c r="B168" s="37" t="s">
        <v>569</v>
      </c>
      <c r="C168" s="72" t="s">
        <v>1136</v>
      </c>
      <c r="D168" s="72">
        <v>0</v>
      </c>
      <c r="E168" s="72" t="s">
        <v>1136</v>
      </c>
      <c r="F168" s="72">
        <v>8</v>
      </c>
    </row>
    <row r="169" spans="1:6" ht="14.25" customHeight="1">
      <c r="A169" s="134" t="s">
        <v>570</v>
      </c>
      <c r="B169" s="37" t="s">
        <v>571</v>
      </c>
      <c r="C169" s="72" t="s">
        <v>1136</v>
      </c>
      <c r="D169" s="72" t="s">
        <v>1136</v>
      </c>
      <c r="E169" s="72" t="s">
        <v>1136</v>
      </c>
      <c r="F169" s="72">
        <v>113</v>
      </c>
    </row>
    <row r="170" spans="1:6" ht="14.25" customHeight="1">
      <c r="A170" s="134" t="s">
        <v>572</v>
      </c>
      <c r="B170" s="37" t="s">
        <v>573</v>
      </c>
      <c r="C170" s="135">
        <v>4</v>
      </c>
      <c r="D170" s="72" t="s">
        <v>1136</v>
      </c>
      <c r="E170" s="72" t="s">
        <v>1136</v>
      </c>
      <c r="F170" s="72">
        <v>159</v>
      </c>
    </row>
    <row r="171" spans="1:6" ht="14.25" customHeight="1">
      <c r="A171" s="134" t="s">
        <v>574</v>
      </c>
      <c r="B171" s="37" t="s">
        <v>575</v>
      </c>
      <c r="C171" s="135">
        <v>4</v>
      </c>
      <c r="D171" s="73" t="s">
        <v>1136</v>
      </c>
      <c r="E171" s="73" t="s">
        <v>1136</v>
      </c>
      <c r="F171" s="72">
        <v>141</v>
      </c>
    </row>
    <row r="172" spans="1:6" ht="14.25" customHeight="1">
      <c r="A172" s="134" t="s">
        <v>576</v>
      </c>
      <c r="B172" s="37" t="s">
        <v>577</v>
      </c>
      <c r="C172" s="72">
        <v>4</v>
      </c>
      <c r="D172" s="72" t="s">
        <v>1136</v>
      </c>
      <c r="E172" s="72" t="s">
        <v>1136</v>
      </c>
      <c r="F172" s="72">
        <v>144</v>
      </c>
    </row>
    <row r="173" spans="1:6" ht="14.25" customHeight="1">
      <c r="A173" s="134" t="s">
        <v>578</v>
      </c>
      <c r="B173" s="37" t="s">
        <v>579</v>
      </c>
      <c r="C173" s="135">
        <v>6</v>
      </c>
      <c r="D173" s="72" t="s">
        <v>1136</v>
      </c>
      <c r="E173" s="72" t="s">
        <v>1136</v>
      </c>
      <c r="F173" s="72">
        <v>132</v>
      </c>
    </row>
    <row r="174" spans="1:6" ht="14.25" customHeight="1">
      <c r="A174" s="134" t="s">
        <v>580</v>
      </c>
      <c r="B174" s="37" t="s">
        <v>581</v>
      </c>
      <c r="C174" s="135">
        <v>9</v>
      </c>
      <c r="D174" s="72">
        <v>4</v>
      </c>
      <c r="E174" s="72">
        <v>5</v>
      </c>
      <c r="F174" s="72">
        <v>42</v>
      </c>
    </row>
    <row r="175" spans="1:6" ht="14.25" customHeight="1">
      <c r="A175" s="134" t="s">
        <v>582</v>
      </c>
      <c r="B175" s="37" t="s">
        <v>583</v>
      </c>
      <c r="C175" s="135">
        <v>25</v>
      </c>
      <c r="D175" s="73">
        <v>10</v>
      </c>
      <c r="E175" s="73">
        <v>15</v>
      </c>
      <c r="F175" s="72">
        <v>69</v>
      </c>
    </row>
    <row r="176" spans="1:6" ht="14.25" customHeight="1">
      <c r="A176" s="134" t="s">
        <v>584</v>
      </c>
      <c r="B176" s="37" t="s">
        <v>585</v>
      </c>
      <c r="C176" s="135" t="s">
        <v>1136</v>
      </c>
      <c r="D176" s="72">
        <v>0</v>
      </c>
      <c r="E176" s="72" t="s">
        <v>1136</v>
      </c>
      <c r="F176" s="72">
        <v>133</v>
      </c>
    </row>
    <row r="177" spans="1:6" ht="14.25" customHeight="1">
      <c r="A177" s="134" t="s">
        <v>586</v>
      </c>
      <c r="B177" s="37" t="s">
        <v>587</v>
      </c>
      <c r="C177" s="137" t="s">
        <v>1137</v>
      </c>
      <c r="D177" s="130" t="s">
        <v>1137</v>
      </c>
      <c r="E177" s="130" t="s">
        <v>1137</v>
      </c>
      <c r="F177" s="72" t="s">
        <v>1137</v>
      </c>
    </row>
    <row r="178" spans="1:6" ht="14.25" customHeight="1">
      <c r="A178" s="134" t="s">
        <v>588</v>
      </c>
      <c r="B178" s="37" t="s">
        <v>589</v>
      </c>
      <c r="C178" s="135">
        <v>9</v>
      </c>
      <c r="D178" s="73" t="s">
        <v>1136</v>
      </c>
      <c r="E178" s="73" t="s">
        <v>1136</v>
      </c>
      <c r="F178" s="72">
        <v>57</v>
      </c>
    </row>
    <row r="179" spans="1:6" ht="14.25" customHeight="1">
      <c r="A179" s="134" t="s">
        <v>590</v>
      </c>
      <c r="B179" s="37" t="s">
        <v>591</v>
      </c>
      <c r="C179" s="136">
        <v>7</v>
      </c>
      <c r="D179" s="72" t="s">
        <v>1136</v>
      </c>
      <c r="E179" s="72" t="s">
        <v>1136</v>
      </c>
      <c r="F179" s="72">
        <v>79</v>
      </c>
    </row>
    <row r="180" spans="1:6" ht="14.25" customHeight="1">
      <c r="A180" s="134" t="s">
        <v>592</v>
      </c>
      <c r="B180" s="37" t="s">
        <v>593</v>
      </c>
      <c r="C180" s="72">
        <v>4</v>
      </c>
      <c r="D180" s="72" t="s">
        <v>1136</v>
      </c>
      <c r="E180" s="72" t="s">
        <v>1136</v>
      </c>
      <c r="F180" s="72">
        <v>78</v>
      </c>
    </row>
    <row r="181" spans="1:6" ht="14.25" customHeight="1">
      <c r="A181" s="134" t="s">
        <v>594</v>
      </c>
      <c r="B181" s="37" t="s">
        <v>595</v>
      </c>
      <c r="C181" s="136">
        <v>5</v>
      </c>
      <c r="D181" s="72" t="s">
        <v>1136</v>
      </c>
      <c r="E181" s="72" t="s">
        <v>1136</v>
      </c>
      <c r="F181" s="72">
        <v>55</v>
      </c>
    </row>
    <row r="182" spans="1:6" ht="14.25" customHeight="1">
      <c r="A182" s="134" t="s">
        <v>596</v>
      </c>
      <c r="B182" s="37" t="s">
        <v>597</v>
      </c>
      <c r="C182" s="135">
        <v>79</v>
      </c>
      <c r="D182" s="73">
        <v>21</v>
      </c>
      <c r="E182" s="73">
        <v>58</v>
      </c>
      <c r="F182" s="72">
        <v>81</v>
      </c>
    </row>
    <row r="183" spans="1:6" ht="14.25" customHeight="1">
      <c r="A183" s="134" t="s">
        <v>598</v>
      </c>
      <c r="B183" s="37" t="s">
        <v>599</v>
      </c>
      <c r="C183" s="135">
        <v>43</v>
      </c>
      <c r="D183" s="72">
        <v>12</v>
      </c>
      <c r="E183" s="72">
        <v>31</v>
      </c>
      <c r="F183" s="72">
        <v>111</v>
      </c>
    </row>
    <row r="184" spans="1:6" ht="14.25" customHeight="1">
      <c r="A184" s="134" t="s">
        <v>600</v>
      </c>
      <c r="B184" s="37" t="s">
        <v>601</v>
      </c>
      <c r="C184" s="135">
        <v>8</v>
      </c>
      <c r="D184" s="72">
        <v>4</v>
      </c>
      <c r="E184" s="72">
        <v>4</v>
      </c>
      <c r="F184" s="72">
        <v>132</v>
      </c>
    </row>
    <row r="185" spans="1:6" ht="14.25" customHeight="1">
      <c r="A185" s="134" t="s">
        <v>602</v>
      </c>
      <c r="B185" s="37" t="s">
        <v>603</v>
      </c>
      <c r="C185" s="135">
        <v>0</v>
      </c>
      <c r="D185" s="72">
        <v>0</v>
      </c>
      <c r="E185" s="72">
        <v>0</v>
      </c>
      <c r="F185" s="72">
        <v>0</v>
      </c>
    </row>
    <row r="186" spans="1:6" ht="14.25" customHeight="1">
      <c r="A186" s="134" t="s">
        <v>604</v>
      </c>
      <c r="B186" s="37" t="s">
        <v>605</v>
      </c>
      <c r="C186" s="136">
        <v>9</v>
      </c>
      <c r="D186" s="72" t="s">
        <v>1136</v>
      </c>
      <c r="E186" s="73" t="s">
        <v>1136</v>
      </c>
      <c r="F186" s="72">
        <v>91</v>
      </c>
    </row>
    <row r="187" spans="1:6" ht="14.25" customHeight="1">
      <c r="A187" s="134" t="s">
        <v>606</v>
      </c>
      <c r="B187" s="37" t="s">
        <v>607</v>
      </c>
      <c r="C187" s="136" t="s">
        <v>1136</v>
      </c>
      <c r="D187" s="72" t="s">
        <v>1136</v>
      </c>
      <c r="E187" s="72" t="s">
        <v>1136</v>
      </c>
      <c r="F187" s="72">
        <v>72</v>
      </c>
    </row>
    <row r="188" spans="1:6" ht="14.25" customHeight="1">
      <c r="A188" s="134" t="s">
        <v>608</v>
      </c>
      <c r="B188" s="37" t="s">
        <v>609</v>
      </c>
      <c r="C188" s="72" t="s">
        <v>1136</v>
      </c>
      <c r="D188" s="72">
        <v>0</v>
      </c>
      <c r="E188" s="72" t="s">
        <v>1136</v>
      </c>
      <c r="F188" s="72">
        <v>99</v>
      </c>
    </row>
    <row r="189" spans="1:6" ht="14.25" customHeight="1">
      <c r="A189" s="134" t="s">
        <v>610</v>
      </c>
      <c r="B189" s="37" t="s">
        <v>611</v>
      </c>
      <c r="C189" s="135">
        <v>24</v>
      </c>
      <c r="D189" s="72">
        <v>8</v>
      </c>
      <c r="E189" s="72">
        <v>16</v>
      </c>
      <c r="F189" s="72">
        <v>81</v>
      </c>
    </row>
    <row r="190" spans="1:6" ht="14.25" customHeight="1">
      <c r="A190" s="134" t="s">
        <v>612</v>
      </c>
      <c r="B190" s="37" t="s">
        <v>613</v>
      </c>
      <c r="C190" s="135">
        <v>38</v>
      </c>
      <c r="D190" s="72">
        <v>11</v>
      </c>
      <c r="E190" s="72">
        <v>27</v>
      </c>
      <c r="F190" s="72">
        <v>139</v>
      </c>
    </row>
    <row r="191" spans="1:6" ht="14.25" customHeight="1">
      <c r="A191" s="134" t="s">
        <v>614</v>
      </c>
      <c r="B191" s="37" t="s">
        <v>615</v>
      </c>
      <c r="C191" s="136">
        <v>104</v>
      </c>
      <c r="D191" s="73">
        <v>26</v>
      </c>
      <c r="E191" s="72">
        <v>78</v>
      </c>
      <c r="F191" s="72">
        <v>88</v>
      </c>
    </row>
    <row r="192" spans="1:6" ht="14.25" customHeight="1">
      <c r="A192" s="134" t="s">
        <v>616</v>
      </c>
      <c r="B192" s="37" t="s">
        <v>617</v>
      </c>
      <c r="C192" s="135">
        <v>5</v>
      </c>
      <c r="D192" s="72">
        <v>0</v>
      </c>
      <c r="E192" s="72">
        <v>5</v>
      </c>
      <c r="F192" s="72">
        <v>133</v>
      </c>
    </row>
    <row r="193" spans="1:6" ht="14.25" customHeight="1">
      <c r="A193" s="134" t="s">
        <v>618</v>
      </c>
      <c r="B193" s="37" t="s">
        <v>619</v>
      </c>
      <c r="C193" s="72">
        <v>7</v>
      </c>
      <c r="D193" s="72" t="s">
        <v>1136</v>
      </c>
      <c r="E193" s="72" t="s">
        <v>1136</v>
      </c>
      <c r="F193" s="72">
        <v>82</v>
      </c>
    </row>
    <row r="194" spans="1:6" ht="14.25" customHeight="1">
      <c r="A194" s="134" t="s">
        <v>620</v>
      </c>
      <c r="B194" s="37" t="s">
        <v>621</v>
      </c>
      <c r="C194" s="135">
        <v>0</v>
      </c>
      <c r="D194" s="73">
        <v>0</v>
      </c>
      <c r="E194" s="73">
        <v>0</v>
      </c>
      <c r="F194" s="72">
        <v>0</v>
      </c>
    </row>
    <row r="195" spans="1:6" ht="14.25" customHeight="1">
      <c r="A195" s="134" t="s">
        <v>622</v>
      </c>
      <c r="B195" s="37" t="s">
        <v>623</v>
      </c>
      <c r="C195" s="136">
        <v>24</v>
      </c>
      <c r="D195" s="72">
        <v>8</v>
      </c>
      <c r="E195" s="72">
        <v>16</v>
      </c>
      <c r="F195" s="72">
        <v>75</v>
      </c>
    </row>
    <row r="196" spans="1:6" ht="14.25" customHeight="1">
      <c r="A196" s="134" t="s">
        <v>624</v>
      </c>
      <c r="B196" s="37" t="s">
        <v>625</v>
      </c>
      <c r="C196" s="135">
        <v>7</v>
      </c>
      <c r="D196" s="72" t="s">
        <v>1136</v>
      </c>
      <c r="E196" s="72" t="s">
        <v>1136</v>
      </c>
      <c r="F196" s="72">
        <v>115</v>
      </c>
    </row>
    <row r="197" spans="1:6" ht="14.25" customHeight="1">
      <c r="A197" s="134" t="s">
        <v>626</v>
      </c>
      <c r="B197" s="37" t="s">
        <v>627</v>
      </c>
      <c r="C197" s="135">
        <v>31</v>
      </c>
      <c r="D197" s="72">
        <v>14</v>
      </c>
      <c r="E197" s="72">
        <v>17</v>
      </c>
      <c r="F197" s="72">
        <v>141</v>
      </c>
    </row>
    <row r="198" spans="1:6" ht="14.25" customHeight="1">
      <c r="A198" s="134" t="s">
        <v>628</v>
      </c>
      <c r="B198" s="37" t="s">
        <v>629</v>
      </c>
      <c r="C198" s="72">
        <v>6</v>
      </c>
      <c r="D198" s="72" t="s">
        <v>1136</v>
      </c>
      <c r="E198" s="72" t="s">
        <v>1136</v>
      </c>
      <c r="F198" s="72">
        <v>115</v>
      </c>
    </row>
    <row r="199" spans="1:6" ht="14.25" customHeight="1">
      <c r="A199" s="134" t="s">
        <v>630</v>
      </c>
      <c r="B199" s="37" t="s">
        <v>631</v>
      </c>
      <c r="C199" s="136">
        <v>5</v>
      </c>
      <c r="D199" s="72" t="s">
        <v>1136</v>
      </c>
      <c r="E199" s="72" t="s">
        <v>1136</v>
      </c>
      <c r="F199" s="72">
        <v>156</v>
      </c>
    </row>
    <row r="200" spans="1:6" ht="14.25" customHeight="1">
      <c r="A200" s="134" t="s">
        <v>632</v>
      </c>
      <c r="B200" s="37" t="s">
        <v>633</v>
      </c>
      <c r="C200" s="135">
        <v>55</v>
      </c>
      <c r="D200" s="73">
        <v>16</v>
      </c>
      <c r="E200" s="73">
        <v>39</v>
      </c>
      <c r="F200" s="72">
        <v>96</v>
      </c>
    </row>
    <row r="201" spans="1:6" ht="14.25" customHeight="1">
      <c r="A201" s="318"/>
      <c r="B201" s="310" t="s">
        <v>634</v>
      </c>
      <c r="C201" s="311">
        <v>333</v>
      </c>
      <c r="D201" s="311">
        <v>100</v>
      </c>
      <c r="E201" s="311">
        <v>233</v>
      </c>
      <c r="F201" s="311">
        <v>82</v>
      </c>
    </row>
    <row r="202" spans="1:6" ht="14.25" customHeight="1">
      <c r="A202" s="134" t="s">
        <v>635</v>
      </c>
      <c r="B202" s="37" t="s">
        <v>636</v>
      </c>
      <c r="C202" s="135">
        <v>11</v>
      </c>
      <c r="D202" s="72" t="s">
        <v>1136</v>
      </c>
      <c r="E202" s="72" t="s">
        <v>1136</v>
      </c>
      <c r="F202" s="72">
        <v>256</v>
      </c>
    </row>
    <row r="203" spans="1:6" ht="14.25" customHeight="1">
      <c r="A203" s="134" t="s">
        <v>637</v>
      </c>
      <c r="B203" s="37" t="s">
        <v>638</v>
      </c>
      <c r="C203" s="72">
        <v>0</v>
      </c>
      <c r="D203" s="72">
        <v>0</v>
      </c>
      <c r="E203" s="72">
        <v>0</v>
      </c>
      <c r="F203" s="72">
        <v>0</v>
      </c>
    </row>
    <row r="204" spans="1:6" ht="14.25" customHeight="1">
      <c r="A204" s="134" t="s">
        <v>639</v>
      </c>
      <c r="B204" s="37" t="s">
        <v>640</v>
      </c>
      <c r="C204" s="135">
        <v>11</v>
      </c>
      <c r="D204" s="73">
        <v>4</v>
      </c>
      <c r="E204" s="73">
        <v>7</v>
      </c>
      <c r="F204" s="72">
        <v>42</v>
      </c>
    </row>
    <row r="205" spans="1:6" ht="14.25" customHeight="1">
      <c r="A205" s="134" t="s">
        <v>641</v>
      </c>
      <c r="B205" s="37" t="s">
        <v>642</v>
      </c>
      <c r="C205" s="72">
        <v>0</v>
      </c>
      <c r="D205" s="72">
        <v>0</v>
      </c>
      <c r="E205" s="72">
        <v>0</v>
      </c>
      <c r="F205" s="72">
        <v>0</v>
      </c>
    </row>
    <row r="206" spans="1:6" ht="14.25" customHeight="1">
      <c r="A206" s="134" t="s">
        <v>643</v>
      </c>
      <c r="B206" s="37" t="s">
        <v>644</v>
      </c>
      <c r="C206" s="137">
        <v>9</v>
      </c>
      <c r="D206" s="72">
        <v>4</v>
      </c>
      <c r="E206" s="72">
        <v>5</v>
      </c>
      <c r="F206" s="72">
        <v>26</v>
      </c>
    </row>
    <row r="207" spans="1:6" ht="14.25" customHeight="1">
      <c r="A207" s="134" t="s">
        <v>645</v>
      </c>
      <c r="B207" s="37" t="s">
        <v>646</v>
      </c>
      <c r="C207" s="137" t="s">
        <v>1136</v>
      </c>
      <c r="D207" s="72">
        <v>0</v>
      </c>
      <c r="E207" s="72" t="s">
        <v>1136</v>
      </c>
      <c r="F207" s="72">
        <v>44</v>
      </c>
    </row>
    <row r="208" spans="1:6" ht="14.25" customHeight="1">
      <c r="A208" s="134" t="s">
        <v>647</v>
      </c>
      <c r="B208" s="37" t="s">
        <v>648</v>
      </c>
      <c r="C208" s="135" t="s">
        <v>1136</v>
      </c>
      <c r="D208" s="73">
        <v>4</v>
      </c>
      <c r="E208" s="73" t="s">
        <v>1136</v>
      </c>
      <c r="F208" s="72">
        <v>74</v>
      </c>
    </row>
    <row r="209" spans="1:6" ht="14.25" customHeight="1">
      <c r="A209" s="134" t="s">
        <v>649</v>
      </c>
      <c r="B209" s="37" t="s">
        <v>650</v>
      </c>
      <c r="C209" s="135">
        <v>26</v>
      </c>
      <c r="D209" s="73">
        <v>6</v>
      </c>
      <c r="E209" s="73">
        <v>20</v>
      </c>
      <c r="F209" s="72">
        <v>77</v>
      </c>
    </row>
    <row r="210" spans="1:6" ht="14.25" customHeight="1">
      <c r="A210" s="134" t="s">
        <v>651</v>
      </c>
      <c r="B210" s="37" t="s">
        <v>652</v>
      </c>
      <c r="C210" s="135">
        <v>7</v>
      </c>
      <c r="D210" s="72">
        <v>0</v>
      </c>
      <c r="E210" s="72">
        <v>7</v>
      </c>
      <c r="F210" s="72">
        <v>60</v>
      </c>
    </row>
    <row r="211" spans="1:6" ht="14.25" customHeight="1">
      <c r="A211" s="134" t="s">
        <v>653</v>
      </c>
      <c r="B211" s="37" t="s">
        <v>654</v>
      </c>
      <c r="C211" s="137">
        <v>18</v>
      </c>
      <c r="D211" s="72" t="s">
        <v>1136</v>
      </c>
      <c r="E211" s="72" t="s">
        <v>1136</v>
      </c>
      <c r="F211" s="72">
        <v>99</v>
      </c>
    </row>
    <row r="212" spans="1:6" ht="14.25" customHeight="1">
      <c r="A212" s="134" t="s">
        <v>655</v>
      </c>
      <c r="B212" s="37" t="s">
        <v>656</v>
      </c>
      <c r="C212" s="136">
        <v>128</v>
      </c>
      <c r="D212" s="73">
        <v>42</v>
      </c>
      <c r="E212" s="72">
        <v>86</v>
      </c>
      <c r="F212" s="72">
        <v>91</v>
      </c>
    </row>
    <row r="213" spans="1:6" ht="14.25" customHeight="1">
      <c r="A213" s="134" t="s">
        <v>657</v>
      </c>
      <c r="B213" s="37" t="s">
        <v>658</v>
      </c>
      <c r="C213" s="136">
        <v>13</v>
      </c>
      <c r="D213" s="72" t="s">
        <v>1136</v>
      </c>
      <c r="E213" s="72" t="s">
        <v>1136</v>
      </c>
      <c r="F213" s="72">
        <v>73</v>
      </c>
    </row>
    <row r="214" spans="1:6" ht="14.25" customHeight="1">
      <c r="A214" s="134" t="s">
        <v>659</v>
      </c>
      <c r="B214" s="37" t="s">
        <v>660</v>
      </c>
      <c r="C214" s="135">
        <v>36</v>
      </c>
      <c r="D214" s="72">
        <v>13</v>
      </c>
      <c r="E214" s="72">
        <v>23</v>
      </c>
      <c r="F214" s="72">
        <v>73</v>
      </c>
    </row>
    <row r="215" spans="1:6" ht="14.25" customHeight="1">
      <c r="A215" s="134" t="s">
        <v>661</v>
      </c>
      <c r="B215" s="37" t="s">
        <v>662</v>
      </c>
      <c r="C215" s="135">
        <v>26</v>
      </c>
      <c r="D215" s="73">
        <v>6</v>
      </c>
      <c r="E215" s="73">
        <v>20</v>
      </c>
      <c r="F215" s="72">
        <v>44</v>
      </c>
    </row>
    <row r="216" spans="1:6" ht="14.25" customHeight="1">
      <c r="A216" s="134" t="s">
        <v>663</v>
      </c>
      <c r="B216" s="37" t="s">
        <v>664</v>
      </c>
      <c r="C216" s="135">
        <v>19</v>
      </c>
      <c r="D216" s="72">
        <v>7</v>
      </c>
      <c r="E216" s="72">
        <v>12</v>
      </c>
      <c r="F216" s="72">
        <v>51</v>
      </c>
    </row>
    <row r="217" spans="1:6" ht="14.25" customHeight="1">
      <c r="A217" s="134" t="s">
        <v>665</v>
      </c>
      <c r="B217" s="37" t="s">
        <v>666</v>
      </c>
      <c r="C217" s="136">
        <v>21</v>
      </c>
      <c r="D217" s="73">
        <v>8</v>
      </c>
      <c r="E217" s="72">
        <v>13</v>
      </c>
      <c r="F217" s="72">
        <v>74</v>
      </c>
    </row>
    <row r="218" spans="1:6" ht="14.25" customHeight="1">
      <c r="A218" s="318"/>
      <c r="B218" s="310" t="s">
        <v>667</v>
      </c>
      <c r="C218" s="311">
        <v>251</v>
      </c>
      <c r="D218" s="311">
        <v>71</v>
      </c>
      <c r="E218" s="311">
        <v>180</v>
      </c>
      <c r="F218" s="311">
        <v>90</v>
      </c>
    </row>
    <row r="219" spans="1:6" ht="14.25" customHeight="1">
      <c r="A219" s="134" t="s">
        <v>668</v>
      </c>
      <c r="B219" s="37" t="s">
        <v>669</v>
      </c>
      <c r="C219" s="72">
        <v>7</v>
      </c>
      <c r="D219" s="72" t="s">
        <v>1136</v>
      </c>
      <c r="E219" s="72" t="s">
        <v>1136</v>
      </c>
      <c r="F219" s="72" t="s">
        <v>1136</v>
      </c>
    </row>
    <row r="220" spans="1:6" ht="14.25" customHeight="1">
      <c r="A220" s="134" t="s">
        <v>670</v>
      </c>
      <c r="B220" s="37" t="s">
        <v>671</v>
      </c>
      <c r="C220" s="137" t="s">
        <v>1137</v>
      </c>
      <c r="D220" s="130" t="s">
        <v>1137</v>
      </c>
      <c r="E220" s="130" t="s">
        <v>1137</v>
      </c>
      <c r="F220" s="72" t="s">
        <v>1137</v>
      </c>
    </row>
    <row r="221" spans="1:6" ht="14.25" customHeight="1">
      <c r="A221" s="134" t="s">
        <v>672</v>
      </c>
      <c r="B221" s="37" t="s">
        <v>673</v>
      </c>
      <c r="C221" s="135" t="s">
        <v>1136</v>
      </c>
      <c r="D221" s="73">
        <v>0</v>
      </c>
      <c r="E221" s="73" t="s">
        <v>1136</v>
      </c>
      <c r="F221" s="72">
        <v>66</v>
      </c>
    </row>
    <row r="222" spans="1:6" ht="14.25" customHeight="1">
      <c r="A222" s="134" t="s">
        <v>674</v>
      </c>
      <c r="B222" s="37" t="s">
        <v>675</v>
      </c>
      <c r="C222" s="135">
        <v>15</v>
      </c>
      <c r="D222" s="73">
        <v>7</v>
      </c>
      <c r="E222" s="73">
        <v>8</v>
      </c>
      <c r="F222" s="72">
        <v>156</v>
      </c>
    </row>
    <row r="223" spans="1:6" ht="14.25" customHeight="1">
      <c r="A223" s="134" t="s">
        <v>676</v>
      </c>
      <c r="B223" s="37" t="s">
        <v>677</v>
      </c>
      <c r="C223" s="135" t="s">
        <v>1136</v>
      </c>
      <c r="D223" s="72" t="s">
        <v>1136</v>
      </c>
      <c r="E223" s="72" t="s">
        <v>1136</v>
      </c>
      <c r="F223" s="72">
        <v>105</v>
      </c>
    </row>
    <row r="224" spans="1:6" ht="14.25" customHeight="1">
      <c r="A224" s="134" t="s">
        <v>678</v>
      </c>
      <c r="B224" s="37" t="s">
        <v>679</v>
      </c>
      <c r="C224" s="137">
        <v>7</v>
      </c>
      <c r="D224" s="72" t="s">
        <v>1136</v>
      </c>
      <c r="E224" s="72" t="s">
        <v>1136</v>
      </c>
      <c r="F224" s="72">
        <v>88</v>
      </c>
    </row>
    <row r="225" spans="1:6" ht="14.25" customHeight="1">
      <c r="A225" s="134" t="s">
        <v>680</v>
      </c>
      <c r="B225" s="37" t="s">
        <v>681</v>
      </c>
      <c r="C225" s="135">
        <v>119</v>
      </c>
      <c r="D225" s="73">
        <v>38</v>
      </c>
      <c r="E225" s="73">
        <v>81</v>
      </c>
      <c r="F225" s="72">
        <v>78</v>
      </c>
    </row>
    <row r="226" spans="1:6" ht="14.25" customHeight="1">
      <c r="A226" s="134" t="s">
        <v>682</v>
      </c>
      <c r="B226" s="37" t="s">
        <v>683</v>
      </c>
      <c r="C226" s="135">
        <v>18</v>
      </c>
      <c r="D226" s="72" t="s">
        <v>1136</v>
      </c>
      <c r="E226" s="72" t="s">
        <v>1136</v>
      </c>
      <c r="F226" s="72" t="s">
        <v>1137</v>
      </c>
    </row>
    <row r="227" spans="1:6" ht="14.25" customHeight="1">
      <c r="A227" s="134" t="s">
        <v>684</v>
      </c>
      <c r="B227" s="37" t="s">
        <v>685</v>
      </c>
      <c r="C227" s="135" t="s">
        <v>1137</v>
      </c>
      <c r="D227" s="72" t="s">
        <v>1137</v>
      </c>
      <c r="E227" s="72" t="s">
        <v>1137</v>
      </c>
      <c r="F227" s="72" t="s">
        <v>1137</v>
      </c>
    </row>
    <row r="228" spans="1:6" ht="14.25" customHeight="1">
      <c r="A228" s="134" t="s">
        <v>686</v>
      </c>
      <c r="B228" s="37" t="s">
        <v>687</v>
      </c>
      <c r="C228" s="137">
        <v>30</v>
      </c>
      <c r="D228" s="132">
        <v>8</v>
      </c>
      <c r="E228" s="72">
        <v>22</v>
      </c>
      <c r="F228" s="72">
        <v>120</v>
      </c>
    </row>
    <row r="229" spans="1:6" ht="14.25" customHeight="1">
      <c r="A229" s="134" t="s">
        <v>688</v>
      </c>
      <c r="B229" s="37" t="s">
        <v>689</v>
      </c>
      <c r="C229" s="72">
        <v>13</v>
      </c>
      <c r="D229" s="72">
        <v>5</v>
      </c>
      <c r="E229" s="72">
        <v>8</v>
      </c>
      <c r="F229" s="72">
        <v>60</v>
      </c>
    </row>
    <row r="230" spans="1:6" ht="14.25" customHeight="1">
      <c r="A230" s="134" t="s">
        <v>690</v>
      </c>
      <c r="B230" s="37" t="s">
        <v>691</v>
      </c>
      <c r="C230" s="135">
        <v>31</v>
      </c>
      <c r="D230" s="72">
        <v>4</v>
      </c>
      <c r="E230" s="72">
        <v>27</v>
      </c>
      <c r="F230" s="72">
        <v>106</v>
      </c>
    </row>
    <row r="231" spans="1:6" ht="14.25" customHeight="1">
      <c r="A231" s="318"/>
      <c r="B231" s="310" t="s">
        <v>692</v>
      </c>
      <c r="C231" s="311">
        <v>89</v>
      </c>
      <c r="D231" s="311">
        <v>20</v>
      </c>
      <c r="E231" s="311">
        <v>69</v>
      </c>
      <c r="F231" s="311">
        <v>109</v>
      </c>
    </row>
    <row r="232" spans="1:6" ht="14.25" customHeight="1">
      <c r="A232" s="134" t="s">
        <v>693</v>
      </c>
      <c r="B232" s="37" t="s">
        <v>694</v>
      </c>
      <c r="C232" s="135">
        <v>5</v>
      </c>
      <c r="D232" s="73" t="s">
        <v>1136</v>
      </c>
      <c r="E232" s="73" t="s">
        <v>1136</v>
      </c>
      <c r="F232" s="72">
        <v>108</v>
      </c>
    </row>
    <row r="233" spans="1:6" ht="14.25" customHeight="1">
      <c r="A233" s="134" t="s">
        <v>695</v>
      </c>
      <c r="B233" s="37" t="s">
        <v>696</v>
      </c>
      <c r="C233" s="135" t="s">
        <v>1136</v>
      </c>
      <c r="D233" s="72">
        <v>0</v>
      </c>
      <c r="E233" s="72" t="s">
        <v>1136</v>
      </c>
      <c r="F233" s="72">
        <v>104</v>
      </c>
    </row>
    <row r="234" spans="1:6" ht="14.25" customHeight="1">
      <c r="A234" s="134" t="s">
        <v>697</v>
      </c>
      <c r="B234" s="37" t="s">
        <v>698</v>
      </c>
      <c r="C234" s="135">
        <v>6</v>
      </c>
      <c r="D234" s="73" t="s">
        <v>1136</v>
      </c>
      <c r="E234" s="73" t="s">
        <v>1136</v>
      </c>
      <c r="F234" s="72">
        <v>82</v>
      </c>
    </row>
    <row r="235" spans="1:6" ht="14.25" customHeight="1">
      <c r="A235" s="134" t="s">
        <v>699</v>
      </c>
      <c r="B235" s="37" t="s">
        <v>700</v>
      </c>
      <c r="C235" s="135">
        <v>5</v>
      </c>
      <c r="D235" s="72" t="s">
        <v>1136</v>
      </c>
      <c r="E235" s="72" t="s">
        <v>1136</v>
      </c>
      <c r="F235" s="72">
        <v>50</v>
      </c>
    </row>
    <row r="236" spans="1:6" ht="14.25" customHeight="1">
      <c r="A236" s="134" t="s">
        <v>701</v>
      </c>
      <c r="B236" s="37" t="s">
        <v>702</v>
      </c>
      <c r="C236" s="135">
        <v>0</v>
      </c>
      <c r="D236" s="72">
        <v>0</v>
      </c>
      <c r="E236" s="72">
        <v>0</v>
      </c>
      <c r="F236" s="72">
        <v>0</v>
      </c>
    </row>
    <row r="237" spans="1:6" ht="14.25" customHeight="1">
      <c r="A237" s="134" t="s">
        <v>703</v>
      </c>
      <c r="B237" s="37" t="s">
        <v>704</v>
      </c>
      <c r="C237" s="135">
        <v>32</v>
      </c>
      <c r="D237" s="73">
        <v>7</v>
      </c>
      <c r="E237" s="73">
        <v>25</v>
      </c>
      <c r="F237" s="72">
        <v>129</v>
      </c>
    </row>
    <row r="238" spans="1:6" ht="14.25" customHeight="1">
      <c r="A238" s="134" t="s">
        <v>705</v>
      </c>
      <c r="B238" s="37" t="s">
        <v>706</v>
      </c>
      <c r="C238" s="135" t="s">
        <v>1137</v>
      </c>
      <c r="D238" s="72" t="s">
        <v>1137</v>
      </c>
      <c r="E238" s="72" t="s">
        <v>1137</v>
      </c>
      <c r="F238" s="72" t="s">
        <v>1137</v>
      </c>
    </row>
    <row r="239" spans="1:6" ht="14.25" customHeight="1">
      <c r="A239" s="134" t="s">
        <v>707</v>
      </c>
      <c r="B239" s="37" t="s">
        <v>708</v>
      </c>
      <c r="C239" s="135">
        <v>5</v>
      </c>
      <c r="D239" s="72" t="s">
        <v>1136</v>
      </c>
      <c r="E239" s="72" t="s">
        <v>1136</v>
      </c>
      <c r="F239" s="72">
        <v>162</v>
      </c>
    </row>
    <row r="240" spans="1:6" ht="14.25" customHeight="1">
      <c r="A240" s="134" t="s">
        <v>709</v>
      </c>
      <c r="B240" s="37" t="s">
        <v>710</v>
      </c>
      <c r="C240" s="135" t="s">
        <v>1136</v>
      </c>
      <c r="D240" s="72">
        <v>0</v>
      </c>
      <c r="E240" s="72" t="s">
        <v>1136</v>
      </c>
      <c r="F240" s="72">
        <v>50</v>
      </c>
    </row>
    <row r="241" spans="1:6" ht="14.25" customHeight="1">
      <c r="A241" s="134" t="s">
        <v>711</v>
      </c>
      <c r="B241" s="37" t="s">
        <v>712</v>
      </c>
      <c r="C241" s="135">
        <v>21</v>
      </c>
      <c r="D241" s="73">
        <v>5</v>
      </c>
      <c r="E241" s="73">
        <v>16</v>
      </c>
      <c r="F241" s="72">
        <v>108</v>
      </c>
    </row>
    <row r="242" spans="1:6" ht="14.25" customHeight="1">
      <c r="A242" s="318"/>
      <c r="B242" s="310" t="s">
        <v>713</v>
      </c>
      <c r="C242" s="311">
        <v>307</v>
      </c>
      <c r="D242" s="311">
        <v>76</v>
      </c>
      <c r="E242" s="311">
        <v>231</v>
      </c>
      <c r="F242" s="311">
        <v>120</v>
      </c>
    </row>
    <row r="243" spans="1:6" ht="14.25" customHeight="1">
      <c r="A243" s="134" t="s">
        <v>714</v>
      </c>
      <c r="B243" s="37" t="s">
        <v>715</v>
      </c>
      <c r="C243" s="135">
        <v>17</v>
      </c>
      <c r="D243" s="73" t="s">
        <v>1136</v>
      </c>
      <c r="E243" s="73" t="s">
        <v>1136</v>
      </c>
      <c r="F243" s="72">
        <v>102</v>
      </c>
    </row>
    <row r="244" spans="1:6" ht="14.25" customHeight="1">
      <c r="A244" s="134" t="s">
        <v>716</v>
      </c>
      <c r="B244" s="37" t="s">
        <v>717</v>
      </c>
      <c r="C244" s="135">
        <v>10</v>
      </c>
      <c r="D244" s="73">
        <v>4</v>
      </c>
      <c r="E244" s="73">
        <v>6</v>
      </c>
      <c r="F244" s="72">
        <v>110</v>
      </c>
    </row>
    <row r="245" spans="1:6" ht="14.25" customHeight="1">
      <c r="A245" s="134" t="s">
        <v>718</v>
      </c>
      <c r="B245" s="37" t="s">
        <v>719</v>
      </c>
      <c r="C245" s="135" t="s">
        <v>1136</v>
      </c>
      <c r="D245" s="72" t="s">
        <v>1136</v>
      </c>
      <c r="E245" s="72" t="s">
        <v>1136</v>
      </c>
      <c r="F245" s="72">
        <v>60</v>
      </c>
    </row>
    <row r="246" spans="1:6" ht="14.25" customHeight="1">
      <c r="A246" s="134" t="s">
        <v>720</v>
      </c>
      <c r="B246" s="37" t="s">
        <v>721</v>
      </c>
      <c r="C246" s="135">
        <v>8</v>
      </c>
      <c r="D246" s="72" t="s">
        <v>1136</v>
      </c>
      <c r="E246" s="72" t="s">
        <v>1136</v>
      </c>
      <c r="F246" s="72">
        <v>96</v>
      </c>
    </row>
    <row r="247" spans="1:6" ht="14.25" customHeight="1">
      <c r="A247" s="134" t="s">
        <v>722</v>
      </c>
      <c r="B247" s="37" t="s">
        <v>723</v>
      </c>
      <c r="C247" s="135">
        <v>16</v>
      </c>
      <c r="D247" s="72">
        <v>5</v>
      </c>
      <c r="E247" s="72">
        <v>11</v>
      </c>
      <c r="F247" s="72">
        <v>113</v>
      </c>
    </row>
    <row r="248" spans="1:6" ht="14.25" customHeight="1">
      <c r="A248" s="134" t="s">
        <v>724</v>
      </c>
      <c r="B248" s="37" t="s">
        <v>725</v>
      </c>
      <c r="C248" s="135">
        <v>8</v>
      </c>
      <c r="D248" s="72">
        <v>4</v>
      </c>
      <c r="E248" s="72">
        <v>4</v>
      </c>
      <c r="F248" s="72">
        <v>87</v>
      </c>
    </row>
    <row r="249" spans="1:6" ht="14.25" customHeight="1">
      <c r="A249" s="134" t="s">
        <v>726</v>
      </c>
      <c r="B249" s="37" t="s">
        <v>727</v>
      </c>
      <c r="C249" s="72">
        <v>7</v>
      </c>
      <c r="D249" s="72" t="s">
        <v>1136</v>
      </c>
      <c r="E249" s="72" t="s">
        <v>1136</v>
      </c>
      <c r="F249" s="72">
        <v>73</v>
      </c>
    </row>
    <row r="250" spans="1:6" ht="14.25" customHeight="1">
      <c r="A250" s="134" t="s">
        <v>728</v>
      </c>
      <c r="B250" s="37" t="s">
        <v>729</v>
      </c>
      <c r="C250" s="135">
        <v>6</v>
      </c>
      <c r="D250" s="72" t="s">
        <v>1136</v>
      </c>
      <c r="E250" s="72" t="s">
        <v>1136</v>
      </c>
      <c r="F250" s="72">
        <v>72</v>
      </c>
    </row>
    <row r="251" spans="1:6" ht="14.25" customHeight="1">
      <c r="A251" s="134" t="s">
        <v>730</v>
      </c>
      <c r="B251" s="37" t="s">
        <v>731</v>
      </c>
      <c r="C251" s="135">
        <v>14</v>
      </c>
      <c r="D251" s="72">
        <v>6</v>
      </c>
      <c r="E251" s="72">
        <v>8</v>
      </c>
      <c r="F251" s="72">
        <v>94</v>
      </c>
    </row>
    <row r="252" spans="1:6" ht="14.25" customHeight="1">
      <c r="A252" s="134" t="s">
        <v>732</v>
      </c>
      <c r="B252" s="37" t="s">
        <v>733</v>
      </c>
      <c r="C252" s="135">
        <v>56</v>
      </c>
      <c r="D252" s="72">
        <v>10</v>
      </c>
      <c r="E252" s="72">
        <v>46</v>
      </c>
      <c r="F252" s="72">
        <v>110</v>
      </c>
    </row>
    <row r="253" spans="1:6" ht="14.25" customHeight="1">
      <c r="A253" s="134" t="s">
        <v>734</v>
      </c>
      <c r="B253" s="37" t="s">
        <v>735</v>
      </c>
      <c r="C253" s="135">
        <v>101</v>
      </c>
      <c r="D253" s="73">
        <v>19</v>
      </c>
      <c r="E253" s="73">
        <v>82</v>
      </c>
      <c r="F253" s="72">
        <v>159</v>
      </c>
    </row>
    <row r="254" spans="1:6" ht="14.25" customHeight="1">
      <c r="A254" s="134" t="s">
        <v>736</v>
      </c>
      <c r="B254" s="37" t="s">
        <v>737</v>
      </c>
      <c r="C254" s="72" t="s">
        <v>1136</v>
      </c>
      <c r="D254" s="72" t="s">
        <v>1136</v>
      </c>
      <c r="E254" s="72" t="s">
        <v>1136</v>
      </c>
      <c r="F254" s="72">
        <v>105</v>
      </c>
    </row>
    <row r="255" spans="1:6" ht="14.25" customHeight="1">
      <c r="A255" s="134" t="s">
        <v>738</v>
      </c>
      <c r="B255" s="37" t="s">
        <v>739</v>
      </c>
      <c r="C255" s="135">
        <v>18</v>
      </c>
      <c r="D255" s="72">
        <v>5</v>
      </c>
      <c r="E255" s="72">
        <v>13</v>
      </c>
      <c r="F255" s="72">
        <v>97</v>
      </c>
    </row>
    <row r="256" spans="1:6" ht="14.25" customHeight="1">
      <c r="A256" s="134" t="s">
        <v>740</v>
      </c>
      <c r="B256" s="37" t="s">
        <v>741</v>
      </c>
      <c r="C256" s="135">
        <v>12</v>
      </c>
      <c r="D256" s="72" t="s">
        <v>1136</v>
      </c>
      <c r="E256" s="72" t="s">
        <v>1136</v>
      </c>
      <c r="F256" s="72">
        <v>132</v>
      </c>
    </row>
    <row r="257" spans="1:6" ht="14.25" customHeight="1">
      <c r="A257" s="134" t="s">
        <v>742</v>
      </c>
      <c r="B257" s="37" t="s">
        <v>743</v>
      </c>
      <c r="C257" s="136">
        <v>26</v>
      </c>
      <c r="D257" s="72">
        <v>10</v>
      </c>
      <c r="E257" s="72">
        <v>16</v>
      </c>
      <c r="F257" s="72">
        <v>90</v>
      </c>
    </row>
    <row r="258" spans="1:6" ht="14.25" customHeight="1">
      <c r="A258" s="318"/>
      <c r="B258" s="310" t="s">
        <v>744</v>
      </c>
      <c r="C258" s="311">
        <v>296</v>
      </c>
      <c r="D258" s="311">
        <v>93</v>
      </c>
      <c r="E258" s="311">
        <v>203</v>
      </c>
      <c r="F258" s="311">
        <v>114</v>
      </c>
    </row>
    <row r="259" spans="1:6" ht="14.25" customHeight="1">
      <c r="A259" s="134" t="s">
        <v>745</v>
      </c>
      <c r="B259" s="37" t="s">
        <v>746</v>
      </c>
      <c r="C259" s="135" t="s">
        <v>1136</v>
      </c>
      <c r="D259" s="73" t="s">
        <v>1136</v>
      </c>
      <c r="E259" s="73" t="s">
        <v>1136</v>
      </c>
      <c r="F259" s="72">
        <v>87</v>
      </c>
    </row>
    <row r="260" spans="1:6" ht="14.25" customHeight="1">
      <c r="A260" s="134" t="s">
        <v>747</v>
      </c>
      <c r="B260" s="37" t="s">
        <v>748</v>
      </c>
      <c r="C260" s="135">
        <v>9</v>
      </c>
      <c r="D260" s="73" t="s">
        <v>1136</v>
      </c>
      <c r="E260" s="73" t="s">
        <v>1136</v>
      </c>
      <c r="F260" s="72">
        <v>122</v>
      </c>
    </row>
    <row r="261" spans="1:6" ht="14.25" customHeight="1">
      <c r="A261" s="134" t="s">
        <v>749</v>
      </c>
      <c r="B261" s="37" t="s">
        <v>750</v>
      </c>
      <c r="C261" s="135" t="s">
        <v>1136</v>
      </c>
      <c r="D261" s="72" t="s">
        <v>1136</v>
      </c>
      <c r="E261" s="72" t="s">
        <v>1136</v>
      </c>
      <c r="F261" s="72">
        <v>87</v>
      </c>
    </row>
    <row r="262" spans="1:6" ht="14.25" customHeight="1">
      <c r="A262" s="134" t="s">
        <v>751</v>
      </c>
      <c r="B262" s="37" t="s">
        <v>752</v>
      </c>
      <c r="C262" s="135">
        <v>13</v>
      </c>
      <c r="D262" s="72" t="s">
        <v>1136</v>
      </c>
      <c r="E262" s="72" t="s">
        <v>1136</v>
      </c>
      <c r="F262" s="72">
        <v>79</v>
      </c>
    </row>
    <row r="263" spans="1:6" ht="14.25" customHeight="1">
      <c r="A263" s="134" t="s">
        <v>753</v>
      </c>
      <c r="B263" s="37" t="s">
        <v>754</v>
      </c>
      <c r="C263" s="137" t="s">
        <v>1137</v>
      </c>
      <c r="D263" s="130" t="s">
        <v>1137</v>
      </c>
      <c r="E263" s="130" t="s">
        <v>1137</v>
      </c>
      <c r="F263" s="72" t="s">
        <v>1137</v>
      </c>
    </row>
    <row r="264" spans="1:6" ht="14.25" customHeight="1">
      <c r="A264" s="134" t="s">
        <v>755</v>
      </c>
      <c r="B264" s="37" t="s">
        <v>756</v>
      </c>
      <c r="C264" s="135">
        <v>97</v>
      </c>
      <c r="D264" s="73">
        <v>26</v>
      </c>
      <c r="E264" s="73">
        <v>71</v>
      </c>
      <c r="F264" s="72">
        <v>128</v>
      </c>
    </row>
    <row r="265" spans="1:6" ht="14.25" customHeight="1">
      <c r="A265" s="134" t="s">
        <v>757</v>
      </c>
      <c r="B265" s="37" t="s">
        <v>758</v>
      </c>
      <c r="C265" s="137">
        <v>65</v>
      </c>
      <c r="D265" s="132">
        <v>24</v>
      </c>
      <c r="E265" s="72">
        <v>41</v>
      </c>
      <c r="F265" s="72">
        <v>108</v>
      </c>
    </row>
    <row r="266" spans="1:6" ht="14.25" customHeight="1">
      <c r="A266" s="134" t="s">
        <v>759</v>
      </c>
      <c r="B266" s="37" t="s">
        <v>760</v>
      </c>
      <c r="C266" s="135">
        <v>42</v>
      </c>
      <c r="D266" s="72">
        <v>14</v>
      </c>
      <c r="E266" s="72">
        <v>28</v>
      </c>
      <c r="F266" s="72">
        <v>133</v>
      </c>
    </row>
    <row r="267" spans="1:6" ht="14.25" customHeight="1">
      <c r="A267" s="134" t="s">
        <v>761</v>
      </c>
      <c r="B267" s="37" t="s">
        <v>762</v>
      </c>
      <c r="C267" s="135">
        <v>31</v>
      </c>
      <c r="D267" s="73">
        <v>12</v>
      </c>
      <c r="E267" s="73">
        <v>19</v>
      </c>
      <c r="F267" s="72">
        <v>112</v>
      </c>
    </row>
    <row r="268" spans="1:6" ht="14.25" customHeight="1">
      <c r="A268" s="134" t="s">
        <v>763</v>
      </c>
      <c r="B268" s="37" t="s">
        <v>764</v>
      </c>
      <c r="C268" s="135">
        <v>31</v>
      </c>
      <c r="D268" s="73">
        <v>9</v>
      </c>
      <c r="E268" s="73">
        <v>22</v>
      </c>
      <c r="F268" s="72">
        <v>82</v>
      </c>
    </row>
    <row r="269" spans="1:6" ht="14.25" customHeight="1">
      <c r="A269" s="318"/>
      <c r="B269" s="310" t="s">
        <v>765</v>
      </c>
      <c r="C269" s="311">
        <v>214</v>
      </c>
      <c r="D269" s="311">
        <v>86</v>
      </c>
      <c r="E269" s="311">
        <v>128</v>
      </c>
      <c r="F269" s="311">
        <v>91</v>
      </c>
    </row>
    <row r="270" spans="1:6" ht="14.25" customHeight="1">
      <c r="A270" s="134" t="s">
        <v>766</v>
      </c>
      <c r="B270" s="37" t="s">
        <v>767</v>
      </c>
      <c r="C270" s="135">
        <v>6</v>
      </c>
      <c r="D270" s="72" t="s">
        <v>1136</v>
      </c>
      <c r="E270" s="72" t="s">
        <v>1136</v>
      </c>
      <c r="F270" s="72">
        <v>120</v>
      </c>
    </row>
    <row r="271" spans="1:6" ht="14.25" customHeight="1">
      <c r="A271" s="134" t="s">
        <v>768</v>
      </c>
      <c r="B271" s="37" t="s">
        <v>769</v>
      </c>
      <c r="C271" s="135">
        <v>24</v>
      </c>
      <c r="D271" s="72">
        <v>9</v>
      </c>
      <c r="E271" s="72">
        <v>15</v>
      </c>
      <c r="F271" s="72">
        <v>76</v>
      </c>
    </row>
    <row r="272" spans="1:6" ht="14.25" customHeight="1">
      <c r="A272" s="134" t="s">
        <v>770</v>
      </c>
      <c r="B272" s="37" t="s">
        <v>771</v>
      </c>
      <c r="C272" s="135">
        <v>12</v>
      </c>
      <c r="D272" s="73">
        <v>5</v>
      </c>
      <c r="E272" s="73">
        <v>7</v>
      </c>
      <c r="F272" s="72">
        <v>111</v>
      </c>
    </row>
    <row r="273" spans="1:6" ht="14.25" customHeight="1">
      <c r="A273" s="134" t="s">
        <v>772</v>
      </c>
      <c r="B273" s="37" t="s">
        <v>773</v>
      </c>
      <c r="C273" s="135">
        <v>94</v>
      </c>
      <c r="D273" s="73">
        <v>41</v>
      </c>
      <c r="E273" s="73">
        <v>53</v>
      </c>
      <c r="F273" s="72">
        <v>81</v>
      </c>
    </row>
    <row r="274" spans="1:6" ht="14.25" customHeight="1">
      <c r="A274" s="134" t="s">
        <v>774</v>
      </c>
      <c r="B274" s="37" t="s">
        <v>775</v>
      </c>
      <c r="C274" s="135">
        <v>7</v>
      </c>
      <c r="D274" s="72" t="s">
        <v>1136</v>
      </c>
      <c r="E274" s="72" t="s">
        <v>1136</v>
      </c>
      <c r="F274" s="72">
        <v>93</v>
      </c>
    </row>
    <row r="275" spans="1:6" ht="14.25" customHeight="1">
      <c r="A275" s="134" t="s">
        <v>776</v>
      </c>
      <c r="B275" s="37" t="s">
        <v>777</v>
      </c>
      <c r="C275" s="135">
        <v>27</v>
      </c>
      <c r="D275" s="72">
        <v>11</v>
      </c>
      <c r="E275" s="72">
        <v>16</v>
      </c>
      <c r="F275" s="72">
        <v>103</v>
      </c>
    </row>
    <row r="276" spans="1:6" ht="14.25" customHeight="1">
      <c r="A276" s="134" t="s">
        <v>778</v>
      </c>
      <c r="B276" s="37" t="s">
        <v>779</v>
      </c>
      <c r="C276" s="135">
        <v>44</v>
      </c>
      <c r="D276" s="73">
        <v>16</v>
      </c>
      <c r="E276" s="73">
        <v>28</v>
      </c>
      <c r="F276" s="72">
        <v>102</v>
      </c>
    </row>
    <row r="277" spans="1:6" ht="14.25" customHeight="1">
      <c r="A277" s="318"/>
      <c r="B277" s="310" t="s">
        <v>780</v>
      </c>
      <c r="C277" s="311">
        <v>63</v>
      </c>
      <c r="D277" s="311">
        <v>17</v>
      </c>
      <c r="E277" s="311">
        <v>46</v>
      </c>
      <c r="F277" s="311">
        <v>110</v>
      </c>
    </row>
    <row r="278" spans="1:6" ht="14.25" customHeight="1">
      <c r="A278" s="134" t="s">
        <v>781</v>
      </c>
      <c r="B278" s="37" t="s">
        <v>782</v>
      </c>
      <c r="C278" s="135">
        <v>5</v>
      </c>
      <c r="D278" s="72">
        <v>0</v>
      </c>
      <c r="E278" s="72">
        <v>5</v>
      </c>
      <c r="F278" s="72">
        <v>63</v>
      </c>
    </row>
    <row r="279" spans="1:6" ht="14.25" customHeight="1">
      <c r="A279" s="134" t="s">
        <v>783</v>
      </c>
      <c r="B279" s="37" t="s">
        <v>784</v>
      </c>
      <c r="C279" s="72" t="s">
        <v>1136</v>
      </c>
      <c r="D279" s="72" t="s">
        <v>1136</v>
      </c>
      <c r="E279" s="72" t="s">
        <v>1136</v>
      </c>
      <c r="F279" s="72">
        <v>92</v>
      </c>
    </row>
    <row r="280" spans="1:6" ht="14.25" customHeight="1">
      <c r="A280" s="134" t="s">
        <v>785</v>
      </c>
      <c r="B280" s="37" t="s">
        <v>786</v>
      </c>
      <c r="C280" s="135">
        <v>8</v>
      </c>
      <c r="D280" s="72" t="s">
        <v>1136</v>
      </c>
      <c r="E280" s="72" t="s">
        <v>1136</v>
      </c>
      <c r="F280" s="72">
        <v>144</v>
      </c>
    </row>
    <row r="281" spans="1:6" ht="14.25" customHeight="1">
      <c r="A281" s="134" t="s">
        <v>787</v>
      </c>
      <c r="B281" s="37" t="s">
        <v>788</v>
      </c>
      <c r="C281" s="137">
        <v>5</v>
      </c>
      <c r="D281" s="72" t="s">
        <v>1136</v>
      </c>
      <c r="E281" s="72" t="s">
        <v>1136</v>
      </c>
      <c r="F281" s="72">
        <v>171</v>
      </c>
    </row>
    <row r="282" spans="1:6" ht="14.25" customHeight="1">
      <c r="A282" s="134" t="s">
        <v>789</v>
      </c>
      <c r="B282" s="37" t="s">
        <v>790</v>
      </c>
      <c r="C282" s="72">
        <v>0</v>
      </c>
      <c r="D282" s="72">
        <v>0</v>
      </c>
      <c r="E282" s="72">
        <v>0</v>
      </c>
      <c r="F282" s="72">
        <v>0</v>
      </c>
    </row>
    <row r="283" spans="1:6" ht="14.25" customHeight="1">
      <c r="A283" s="134" t="s">
        <v>791</v>
      </c>
      <c r="B283" s="37" t="s">
        <v>792</v>
      </c>
      <c r="C283" s="135" t="s">
        <v>1136</v>
      </c>
      <c r="D283" s="72">
        <v>0</v>
      </c>
      <c r="E283" s="72" t="s">
        <v>1136</v>
      </c>
      <c r="F283" s="72">
        <v>90</v>
      </c>
    </row>
    <row r="284" spans="1:6" ht="14.25" customHeight="1">
      <c r="A284" s="134" t="s">
        <v>793</v>
      </c>
      <c r="B284" s="37" t="s">
        <v>794</v>
      </c>
      <c r="C284" s="137">
        <v>7</v>
      </c>
      <c r="D284" s="72" t="s">
        <v>1136</v>
      </c>
      <c r="E284" s="72" t="s">
        <v>1136</v>
      </c>
      <c r="F284" s="72">
        <v>108</v>
      </c>
    </row>
    <row r="285" spans="1:6" ht="14.25" customHeight="1">
      <c r="A285" s="134" t="s">
        <v>795</v>
      </c>
      <c r="B285" s="37" t="s">
        <v>796</v>
      </c>
      <c r="C285" s="135">
        <v>31</v>
      </c>
      <c r="D285" s="73">
        <v>10</v>
      </c>
      <c r="E285" s="73">
        <v>21</v>
      </c>
      <c r="F285" s="72">
        <v>104</v>
      </c>
    </row>
    <row r="286" spans="1:6" ht="14.25" customHeight="1">
      <c r="A286" s="318"/>
      <c r="B286" s="310" t="s">
        <v>797</v>
      </c>
      <c r="C286" s="311">
        <v>182</v>
      </c>
      <c r="D286" s="311">
        <v>70</v>
      </c>
      <c r="E286" s="311">
        <v>112</v>
      </c>
      <c r="F286" s="311">
        <v>80</v>
      </c>
    </row>
    <row r="287" spans="1:6" ht="14.25" customHeight="1">
      <c r="A287" s="134" t="s">
        <v>798</v>
      </c>
      <c r="B287" s="37" t="s">
        <v>799</v>
      </c>
      <c r="C287" s="136">
        <v>0</v>
      </c>
      <c r="D287" s="73">
        <v>0</v>
      </c>
      <c r="E287" s="72">
        <v>0</v>
      </c>
      <c r="F287" s="72">
        <v>0</v>
      </c>
    </row>
    <row r="288" spans="1:6" ht="14.25" customHeight="1">
      <c r="A288" s="134" t="s">
        <v>800</v>
      </c>
      <c r="B288" s="37" t="s">
        <v>801</v>
      </c>
      <c r="C288" s="72" t="s">
        <v>1136</v>
      </c>
      <c r="D288" s="72" t="s">
        <v>1136</v>
      </c>
      <c r="E288" s="72">
        <v>0</v>
      </c>
      <c r="F288" s="72">
        <v>114</v>
      </c>
    </row>
    <row r="289" spans="1:6" ht="14.25" customHeight="1">
      <c r="A289" s="134" t="s">
        <v>802</v>
      </c>
      <c r="B289" s="37" t="s">
        <v>803</v>
      </c>
      <c r="C289" s="72">
        <v>4</v>
      </c>
      <c r="D289" s="72">
        <v>0</v>
      </c>
      <c r="E289" s="72">
        <v>4</v>
      </c>
      <c r="F289" s="72">
        <v>33</v>
      </c>
    </row>
    <row r="290" spans="1:6" ht="14.25" customHeight="1">
      <c r="A290" s="134" t="s">
        <v>804</v>
      </c>
      <c r="B290" s="37" t="s">
        <v>805</v>
      </c>
      <c r="C290" s="72">
        <v>0</v>
      </c>
      <c r="D290" s="72">
        <v>0</v>
      </c>
      <c r="E290" s="72">
        <v>0</v>
      </c>
      <c r="F290" s="72">
        <v>0</v>
      </c>
    </row>
    <row r="291" spans="1:6" ht="14.25" customHeight="1">
      <c r="A291" s="134" t="s">
        <v>806</v>
      </c>
      <c r="B291" s="37" t="s">
        <v>807</v>
      </c>
      <c r="C291" s="136">
        <v>26</v>
      </c>
      <c r="D291" s="73">
        <v>15</v>
      </c>
      <c r="E291" s="72">
        <v>11</v>
      </c>
      <c r="F291" s="72">
        <v>90</v>
      </c>
    </row>
    <row r="292" spans="1:6" ht="14.25" customHeight="1">
      <c r="A292" s="134" t="s">
        <v>808</v>
      </c>
      <c r="B292" s="37" t="s">
        <v>809</v>
      </c>
      <c r="C292" s="72" t="s">
        <v>1136</v>
      </c>
      <c r="D292" s="72" t="s">
        <v>1136</v>
      </c>
      <c r="E292" s="72" t="s">
        <v>1136</v>
      </c>
      <c r="F292" s="72">
        <v>99</v>
      </c>
    </row>
    <row r="293" spans="1:6" ht="14.25" customHeight="1">
      <c r="A293" s="134" t="s">
        <v>810</v>
      </c>
      <c r="B293" s="37" t="s">
        <v>811</v>
      </c>
      <c r="C293" s="135">
        <v>6</v>
      </c>
      <c r="D293" s="73" t="s">
        <v>1136</v>
      </c>
      <c r="E293" s="73" t="s">
        <v>1136</v>
      </c>
      <c r="F293" s="72">
        <v>92</v>
      </c>
    </row>
    <row r="294" spans="1:6" ht="14.25" customHeight="1">
      <c r="A294" s="134" t="s">
        <v>812</v>
      </c>
      <c r="B294" s="37" t="s">
        <v>813</v>
      </c>
      <c r="C294" s="135" t="s">
        <v>1136</v>
      </c>
      <c r="D294" s="73" t="s">
        <v>1136</v>
      </c>
      <c r="E294" s="73">
        <v>0</v>
      </c>
      <c r="F294" s="72">
        <v>88</v>
      </c>
    </row>
    <row r="295" spans="1:6" ht="14.25" customHeight="1">
      <c r="A295" s="134" t="s">
        <v>814</v>
      </c>
      <c r="B295" s="37" t="s">
        <v>815</v>
      </c>
      <c r="C295" s="72">
        <v>5</v>
      </c>
      <c r="D295" s="72" t="s">
        <v>1136</v>
      </c>
      <c r="E295" s="72" t="s">
        <v>1136</v>
      </c>
      <c r="F295" s="72">
        <v>150</v>
      </c>
    </row>
    <row r="296" spans="1:6" ht="14.25" customHeight="1">
      <c r="A296" s="134" t="s">
        <v>816</v>
      </c>
      <c r="B296" s="37" t="s">
        <v>817</v>
      </c>
      <c r="C296" s="135" t="s">
        <v>1136</v>
      </c>
      <c r="D296" s="72" t="s">
        <v>1136</v>
      </c>
      <c r="E296" s="72" t="s">
        <v>1136</v>
      </c>
      <c r="F296" s="72">
        <v>12</v>
      </c>
    </row>
    <row r="297" spans="1:6" ht="14.25" customHeight="1">
      <c r="A297" s="134" t="s">
        <v>818</v>
      </c>
      <c r="B297" s="37" t="s">
        <v>819</v>
      </c>
      <c r="C297" s="135">
        <v>9</v>
      </c>
      <c r="D297" s="72">
        <v>4</v>
      </c>
      <c r="E297" s="72">
        <v>5</v>
      </c>
      <c r="F297" s="72">
        <v>69</v>
      </c>
    </row>
    <row r="298" spans="1:6" ht="14.25" customHeight="1">
      <c r="A298" s="134" t="s">
        <v>820</v>
      </c>
      <c r="B298" s="37" t="s">
        <v>821</v>
      </c>
      <c r="C298" s="135">
        <v>4</v>
      </c>
      <c r="D298" s="72" t="s">
        <v>1136</v>
      </c>
      <c r="E298" s="72" t="s">
        <v>1136</v>
      </c>
      <c r="F298" s="72">
        <v>40</v>
      </c>
    </row>
    <row r="299" spans="1:6" ht="14.25" customHeight="1">
      <c r="A299" s="134" t="s">
        <v>822</v>
      </c>
      <c r="B299" s="37" t="s">
        <v>823</v>
      </c>
      <c r="C299" s="136">
        <v>75</v>
      </c>
      <c r="D299" s="72">
        <v>26</v>
      </c>
      <c r="E299" s="73">
        <v>49</v>
      </c>
      <c r="F299" s="72">
        <v>80</v>
      </c>
    </row>
    <row r="300" spans="1:6" ht="14.25" customHeight="1">
      <c r="A300" s="134" t="s">
        <v>824</v>
      </c>
      <c r="B300" s="37" t="s">
        <v>825</v>
      </c>
      <c r="C300" s="137">
        <v>7</v>
      </c>
      <c r="D300" s="72" t="s">
        <v>1136</v>
      </c>
      <c r="E300" s="72" t="s">
        <v>1136</v>
      </c>
      <c r="F300" s="72">
        <v>96</v>
      </c>
    </row>
    <row r="301" spans="1:6" ht="14.25" customHeight="1">
      <c r="A301" s="134" t="s">
        <v>826</v>
      </c>
      <c r="B301" s="37" t="s">
        <v>827</v>
      </c>
      <c r="C301" s="135">
        <v>38</v>
      </c>
      <c r="D301" s="73">
        <v>10</v>
      </c>
      <c r="E301" s="73">
        <v>28</v>
      </c>
      <c r="F301" s="72">
        <v>71</v>
      </c>
    </row>
    <row r="302" spans="1:6" ht="14.25" customHeight="1">
      <c r="A302" s="318"/>
      <c r="B302" s="310" t="s">
        <v>828</v>
      </c>
      <c r="C302" s="311">
        <v>190</v>
      </c>
      <c r="D302" s="311">
        <v>46</v>
      </c>
      <c r="E302" s="311">
        <v>144</v>
      </c>
      <c r="F302" s="311">
        <v>98</v>
      </c>
    </row>
    <row r="303" spans="1:6" ht="14.25" customHeight="1">
      <c r="A303" s="134" t="s">
        <v>829</v>
      </c>
      <c r="B303" s="37" t="s">
        <v>830</v>
      </c>
      <c r="C303" s="136" t="s">
        <v>1136</v>
      </c>
      <c r="D303" s="73">
        <v>0</v>
      </c>
      <c r="E303" s="72" t="s">
        <v>1136</v>
      </c>
      <c r="F303" s="72">
        <v>91</v>
      </c>
    </row>
    <row r="304" spans="1:6" ht="14.25" customHeight="1">
      <c r="A304" s="134" t="s">
        <v>831</v>
      </c>
      <c r="B304" s="37" t="s">
        <v>832</v>
      </c>
      <c r="C304" s="72" t="s">
        <v>1137</v>
      </c>
      <c r="D304" s="72" t="s">
        <v>1137</v>
      </c>
      <c r="E304" s="72" t="s">
        <v>1137</v>
      </c>
      <c r="F304" s="72" t="s">
        <v>1137</v>
      </c>
    </row>
    <row r="305" spans="1:13" ht="14.25" customHeight="1">
      <c r="A305" s="134" t="s">
        <v>833</v>
      </c>
      <c r="B305" s="37" t="s">
        <v>834</v>
      </c>
      <c r="C305" s="72">
        <v>9</v>
      </c>
      <c r="D305" s="72" t="s">
        <v>1136</v>
      </c>
      <c r="E305" s="72" t="s">
        <v>1136</v>
      </c>
      <c r="F305" s="72">
        <v>84</v>
      </c>
    </row>
    <row r="306" spans="1:13" ht="14.25" customHeight="1">
      <c r="A306" s="134" t="s">
        <v>835</v>
      </c>
      <c r="B306" s="37" t="s">
        <v>836</v>
      </c>
      <c r="C306" s="72">
        <v>0</v>
      </c>
      <c r="D306" s="72">
        <v>0</v>
      </c>
      <c r="E306" s="72">
        <v>0</v>
      </c>
      <c r="F306" s="72">
        <v>0</v>
      </c>
    </row>
    <row r="307" spans="1:13" ht="14.25" customHeight="1">
      <c r="A307" s="134" t="s">
        <v>837</v>
      </c>
      <c r="B307" s="37" t="s">
        <v>838</v>
      </c>
      <c r="C307" s="135" t="s">
        <v>1137</v>
      </c>
      <c r="D307" s="72" t="s">
        <v>1137</v>
      </c>
      <c r="E307" s="72" t="s">
        <v>1137</v>
      </c>
      <c r="F307" s="72" t="s">
        <v>1137</v>
      </c>
    </row>
    <row r="308" spans="1:13" ht="14.25" customHeight="1">
      <c r="A308" s="134" t="s">
        <v>839</v>
      </c>
      <c r="B308" s="37" t="s">
        <v>840</v>
      </c>
      <c r="C308" s="135" t="s">
        <v>1137</v>
      </c>
      <c r="D308" s="72" t="s">
        <v>1137</v>
      </c>
      <c r="E308" s="72" t="s">
        <v>1137</v>
      </c>
      <c r="F308" s="72" t="s">
        <v>1137</v>
      </c>
      <c r="M308" s="139"/>
    </row>
    <row r="309" spans="1:13" ht="14.25" customHeight="1">
      <c r="A309" s="134" t="s">
        <v>841</v>
      </c>
      <c r="B309" s="37" t="s">
        <v>842</v>
      </c>
      <c r="C309" s="72" t="s">
        <v>1137</v>
      </c>
      <c r="D309" s="72" t="s">
        <v>1137</v>
      </c>
      <c r="E309" s="72" t="s">
        <v>1137</v>
      </c>
      <c r="F309" s="72" t="s">
        <v>1137</v>
      </c>
    </row>
    <row r="310" spans="1:13" ht="14.25" customHeight="1">
      <c r="A310" s="134" t="s">
        <v>843</v>
      </c>
      <c r="B310" s="37" t="s">
        <v>844</v>
      </c>
      <c r="C310" s="135">
        <v>5</v>
      </c>
      <c r="D310" s="72">
        <v>0</v>
      </c>
      <c r="E310" s="72">
        <v>5</v>
      </c>
      <c r="F310" s="72">
        <v>75</v>
      </c>
    </row>
    <row r="311" spans="1:13" ht="14.25" customHeight="1">
      <c r="A311" s="134" t="s">
        <v>845</v>
      </c>
      <c r="B311" s="37" t="s">
        <v>846</v>
      </c>
      <c r="C311" s="135">
        <v>9</v>
      </c>
      <c r="D311" s="72" t="s">
        <v>1136</v>
      </c>
      <c r="E311" s="72" t="s">
        <v>1136</v>
      </c>
      <c r="F311" s="72">
        <v>87</v>
      </c>
    </row>
    <row r="312" spans="1:13" ht="14.25" customHeight="1">
      <c r="A312" s="134" t="s">
        <v>847</v>
      </c>
      <c r="B312" s="37" t="s">
        <v>848</v>
      </c>
      <c r="C312" s="137">
        <v>51</v>
      </c>
      <c r="D312" s="130">
        <v>11</v>
      </c>
      <c r="E312" s="130">
        <v>40</v>
      </c>
      <c r="F312" s="72">
        <v>73</v>
      </c>
    </row>
    <row r="313" spans="1:13" ht="14.25" customHeight="1">
      <c r="A313" s="134" t="s">
        <v>849</v>
      </c>
      <c r="B313" s="37" t="s">
        <v>850</v>
      </c>
      <c r="C313" s="135">
        <v>44</v>
      </c>
      <c r="D313" s="73">
        <v>9</v>
      </c>
      <c r="E313" s="73">
        <v>35</v>
      </c>
      <c r="F313" s="72">
        <v>81</v>
      </c>
    </row>
    <row r="314" spans="1:13" ht="14.25" customHeight="1">
      <c r="A314" s="134" t="s">
        <v>851</v>
      </c>
      <c r="B314" s="37" t="s">
        <v>852</v>
      </c>
      <c r="C314" s="135">
        <v>28</v>
      </c>
      <c r="D314" s="72">
        <v>11</v>
      </c>
      <c r="E314" s="72">
        <v>17</v>
      </c>
      <c r="F314" s="72">
        <v>116</v>
      </c>
    </row>
    <row r="315" spans="1:13" ht="14.25" customHeight="1">
      <c r="A315" s="134" t="s">
        <v>853</v>
      </c>
      <c r="B315" s="37" t="s">
        <v>854</v>
      </c>
      <c r="C315" s="136" t="s">
        <v>1136</v>
      </c>
      <c r="D315" s="72" t="s">
        <v>1136</v>
      </c>
      <c r="E315" s="72" t="s">
        <v>1136</v>
      </c>
      <c r="F315" s="72">
        <v>44</v>
      </c>
    </row>
    <row r="316" spans="1:13" ht="14.25" customHeight="1" thickBot="1">
      <c r="A316" s="133" t="s">
        <v>855</v>
      </c>
      <c r="B316" s="109" t="s">
        <v>856</v>
      </c>
      <c r="C316" s="140">
        <v>25</v>
      </c>
      <c r="D316" s="140">
        <v>7</v>
      </c>
      <c r="E316" s="140">
        <v>18</v>
      </c>
      <c r="F316" s="141">
        <v>111</v>
      </c>
    </row>
    <row r="317" spans="1:13" ht="17.45" customHeight="1">
      <c r="A317" s="262" t="s">
        <v>247</v>
      </c>
    </row>
    <row r="318" spans="1:13" ht="17.45" customHeight="1"/>
    <row r="319" spans="1:13" ht="17.45" customHeight="1">
      <c r="A319" s="316" t="s">
        <v>1175</v>
      </c>
    </row>
    <row r="320" spans="1:13" ht="17.45" customHeight="1">
      <c r="A320" s="53" t="s">
        <v>1176</v>
      </c>
    </row>
    <row r="321" spans="1:1">
      <c r="A321" s="317" t="s">
        <v>860</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2"/>
  <sheetViews>
    <sheetView workbookViewId="0"/>
  </sheetViews>
  <sheetFormatPr defaultColWidth="9.33203125" defaultRowHeight="13.5"/>
  <cols>
    <col min="1" max="1" width="11.5" style="23" customWidth="1"/>
    <col min="2" max="2" width="15.5" style="23" customWidth="1"/>
    <col min="3" max="3" width="16.5" style="23" customWidth="1"/>
    <col min="4" max="16384" width="9.33203125" style="23"/>
  </cols>
  <sheetData>
    <row r="1" spans="1:11">
      <c r="A1" s="271" t="s">
        <v>1047</v>
      </c>
    </row>
    <row r="2" spans="1:11" ht="17.25">
      <c r="A2" s="404" t="s">
        <v>1179</v>
      </c>
      <c r="B2" s="404"/>
      <c r="C2" s="404"/>
      <c r="D2" s="404"/>
      <c r="E2" s="404"/>
      <c r="F2" s="404"/>
      <c r="G2" s="404"/>
      <c r="H2" s="404"/>
      <c r="I2" s="404"/>
      <c r="J2" s="404"/>
      <c r="K2" s="404"/>
    </row>
    <row r="3" spans="1:11" ht="17.25">
      <c r="A3" s="98" t="s">
        <v>1180</v>
      </c>
      <c r="B3" s="152"/>
      <c r="C3" s="152"/>
      <c r="D3" s="153"/>
      <c r="E3" s="153"/>
      <c r="F3" s="153"/>
      <c r="G3" s="153"/>
      <c r="H3" s="153"/>
      <c r="I3" s="153"/>
      <c r="J3" s="153"/>
      <c r="K3" s="153"/>
    </row>
    <row r="4" spans="1:11" ht="30" customHeight="1">
      <c r="A4" s="145" t="s">
        <v>109</v>
      </c>
      <c r="B4" s="149" t="s">
        <v>896</v>
      </c>
      <c r="C4" s="149" t="s">
        <v>897</v>
      </c>
    </row>
    <row r="5" spans="1:11" ht="17.45" customHeight="1">
      <c r="A5" s="145">
        <v>2000</v>
      </c>
      <c r="B5" s="146">
        <v>243</v>
      </c>
      <c r="C5" s="146">
        <v>3246</v>
      </c>
    </row>
    <row r="6" spans="1:11" ht="17.45" customHeight="1">
      <c r="A6" s="145">
        <v>2001</v>
      </c>
      <c r="B6" s="147">
        <v>288</v>
      </c>
      <c r="C6" s="146">
        <v>3182</v>
      </c>
    </row>
    <row r="7" spans="1:11" ht="17.45" customHeight="1">
      <c r="A7" s="145">
        <v>2002</v>
      </c>
      <c r="B7" s="146">
        <v>272</v>
      </c>
      <c r="C7" s="146">
        <v>3084</v>
      </c>
    </row>
    <row r="8" spans="1:11" ht="17.45" customHeight="1">
      <c r="A8" s="145">
        <v>2003</v>
      </c>
      <c r="B8" s="146">
        <v>216</v>
      </c>
      <c r="C8" s="146">
        <v>3120</v>
      </c>
    </row>
    <row r="9" spans="1:11" ht="17.45" customHeight="1">
      <c r="A9" s="145">
        <v>2004</v>
      </c>
      <c r="B9" s="146">
        <v>196</v>
      </c>
      <c r="C9" s="146">
        <v>2781</v>
      </c>
    </row>
    <row r="10" spans="1:11" ht="17.45" customHeight="1">
      <c r="A10" s="145">
        <v>2005</v>
      </c>
      <c r="B10" s="146">
        <v>236</v>
      </c>
      <c r="C10" s="146">
        <v>2702</v>
      </c>
    </row>
    <row r="11" spans="1:11" ht="17.45" customHeight="1">
      <c r="A11" s="145">
        <v>2006</v>
      </c>
      <c r="B11" s="146">
        <v>276</v>
      </c>
      <c r="C11" s="146">
        <v>2712</v>
      </c>
    </row>
    <row r="12" spans="1:11" ht="17.45" customHeight="1">
      <c r="A12" s="145">
        <v>2007</v>
      </c>
      <c r="B12" s="146">
        <v>265</v>
      </c>
      <c r="C12" s="146">
        <v>2593</v>
      </c>
    </row>
    <row r="13" spans="1:11" ht="17.45" customHeight="1">
      <c r="A13" s="145">
        <v>2008</v>
      </c>
      <c r="B13" s="146">
        <v>244</v>
      </c>
      <c r="C13" s="146">
        <v>2485</v>
      </c>
    </row>
    <row r="14" spans="1:11" ht="17.45" customHeight="1">
      <c r="A14" s="145">
        <v>2009</v>
      </c>
      <c r="B14" s="146">
        <v>142</v>
      </c>
      <c r="C14" s="146">
        <v>2201</v>
      </c>
    </row>
    <row r="15" spans="1:11" ht="17.45" customHeight="1">
      <c r="A15" s="145">
        <v>2010</v>
      </c>
      <c r="B15" s="146">
        <v>285</v>
      </c>
      <c r="C15" s="146">
        <v>2378</v>
      </c>
    </row>
    <row r="16" spans="1:11" ht="17.45" customHeight="1">
      <c r="A16" s="145">
        <v>2011</v>
      </c>
      <c r="B16" s="146">
        <v>276</v>
      </c>
      <c r="C16" s="146">
        <v>2100</v>
      </c>
    </row>
    <row r="17" spans="1:3" ht="17.45" customHeight="1">
      <c r="A17" s="145">
        <v>2012</v>
      </c>
      <c r="B17" s="146">
        <v>249</v>
      </c>
      <c r="C17" s="146">
        <v>2103</v>
      </c>
    </row>
    <row r="18" spans="1:3" ht="17.45" customHeight="1">
      <c r="A18" s="145">
        <v>2013</v>
      </c>
      <c r="B18" s="146">
        <v>294</v>
      </c>
      <c r="C18" s="146">
        <v>1955</v>
      </c>
    </row>
    <row r="19" spans="1:3" ht="17.45" customHeight="1">
      <c r="A19" s="145">
        <v>2014</v>
      </c>
      <c r="B19" s="147">
        <v>324</v>
      </c>
      <c r="C19" s="146">
        <v>1908</v>
      </c>
    </row>
    <row r="20" spans="1:3" ht="17.45" customHeight="1">
      <c r="A20" s="145">
        <v>2015</v>
      </c>
      <c r="B20" s="147">
        <v>364</v>
      </c>
      <c r="C20" s="146">
        <v>2031</v>
      </c>
    </row>
    <row r="21" spans="1:3" ht="17.45" customHeight="1">
      <c r="A21" s="145">
        <v>2016</v>
      </c>
      <c r="B21" s="146">
        <v>371</v>
      </c>
      <c r="C21" s="146">
        <v>1904</v>
      </c>
    </row>
    <row r="22" spans="1:3" ht="17.45" customHeight="1">
      <c r="A22" s="145">
        <v>2017</v>
      </c>
      <c r="B22" s="146">
        <v>358</v>
      </c>
      <c r="C22" s="146">
        <v>1924</v>
      </c>
    </row>
    <row r="23" spans="1:3" ht="17.45" customHeight="1">
      <c r="A23" s="145">
        <v>2018</v>
      </c>
      <c r="B23" s="147">
        <v>294</v>
      </c>
      <c r="C23" s="146">
        <v>1857</v>
      </c>
    </row>
    <row r="24" spans="1:3" ht="17.45" customHeight="1">
      <c r="A24" s="145">
        <v>2019</v>
      </c>
      <c r="B24" s="147">
        <v>304</v>
      </c>
      <c r="C24" s="146">
        <v>1739</v>
      </c>
    </row>
    <row r="25" spans="1:3" ht="17.45" customHeight="1">
      <c r="A25" s="145">
        <v>2020</v>
      </c>
      <c r="B25" s="147">
        <v>279</v>
      </c>
      <c r="C25" s="146">
        <v>1566</v>
      </c>
    </row>
    <row r="26" spans="1:3" ht="17.45" customHeight="1">
      <c r="A26" s="145">
        <v>2021</v>
      </c>
      <c r="B26" s="147">
        <v>296</v>
      </c>
      <c r="C26" s="146">
        <v>1635</v>
      </c>
    </row>
    <row r="27" spans="1:3" ht="17.45" customHeight="1">
      <c r="A27" s="145">
        <v>2022</v>
      </c>
      <c r="B27" s="147">
        <v>325</v>
      </c>
      <c r="C27" s="146">
        <v>1605</v>
      </c>
    </row>
    <row r="28" spans="1:3" ht="17.45" customHeight="1">
      <c r="A28" s="145">
        <v>2023</v>
      </c>
      <c r="B28" s="147">
        <v>291</v>
      </c>
      <c r="C28" s="146">
        <v>1459</v>
      </c>
    </row>
    <row r="29" spans="1:3" ht="17.45" customHeight="1">
      <c r="A29" s="262" t="s">
        <v>898</v>
      </c>
    </row>
    <row r="30" spans="1:3" ht="17.45" customHeight="1"/>
    <row r="31" spans="1:3" ht="17.45" customHeight="1">
      <c r="A31" s="150" t="s">
        <v>899</v>
      </c>
    </row>
    <row r="32" spans="1:3" ht="17.45" customHeight="1">
      <c r="A32" s="151" t="s">
        <v>900</v>
      </c>
    </row>
  </sheetData>
  <mergeCells count="1">
    <mergeCell ref="A2:K2"/>
  </mergeCells>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18"/>
  <sheetViews>
    <sheetView workbookViewId="0"/>
  </sheetViews>
  <sheetFormatPr defaultColWidth="9.33203125" defaultRowHeight="13.5"/>
  <cols>
    <col min="1" max="1" width="11.33203125" style="23" customWidth="1"/>
    <col min="2" max="2" width="26.33203125" style="23" customWidth="1"/>
    <col min="3" max="3" width="11.83203125" style="23" customWidth="1"/>
    <col min="4" max="4" width="9.5" style="23" customWidth="1"/>
    <col min="5" max="5" width="10.33203125" style="23" customWidth="1"/>
    <col min="6" max="6" width="12.83203125" style="23" customWidth="1"/>
    <col min="7" max="7" width="10.1640625" style="23" customWidth="1"/>
    <col min="8" max="8" width="10.5" style="23" customWidth="1"/>
    <col min="9" max="16384" width="9.33203125" style="23"/>
  </cols>
  <sheetData>
    <row r="1" spans="1:8">
      <c r="A1" s="251" t="s">
        <v>1047</v>
      </c>
    </row>
    <row r="2" spans="1:8" ht="17.25">
      <c r="A2" s="97" t="s">
        <v>1181</v>
      </c>
      <c r="B2" s="97"/>
      <c r="C2" s="97"/>
      <c r="D2" s="97"/>
      <c r="E2" s="97"/>
      <c r="F2" s="97"/>
      <c r="G2" s="97"/>
      <c r="H2" s="97"/>
    </row>
    <row r="3" spans="1:8" ht="15.75" customHeight="1">
      <c r="A3" s="98" t="s">
        <v>1182</v>
      </c>
      <c r="B3" s="98"/>
      <c r="C3" s="98"/>
      <c r="D3" s="98"/>
      <c r="E3" s="98"/>
      <c r="F3" s="98"/>
    </row>
    <row r="4" spans="1:8" ht="54">
      <c r="A4" s="155" t="s">
        <v>867</v>
      </c>
      <c r="B4" s="155" t="s">
        <v>859</v>
      </c>
      <c r="C4" s="159" t="s">
        <v>902</v>
      </c>
      <c r="D4" s="156" t="s">
        <v>212</v>
      </c>
      <c r="E4" s="154" t="s">
        <v>164</v>
      </c>
      <c r="F4" s="160" t="s">
        <v>901</v>
      </c>
      <c r="G4" s="154" t="s">
        <v>903</v>
      </c>
      <c r="H4" s="154" t="s">
        <v>862</v>
      </c>
    </row>
    <row r="5" spans="1:8" ht="14.25" customHeight="1">
      <c r="A5" s="38"/>
      <c r="B5" s="38" t="s">
        <v>255</v>
      </c>
      <c r="C5" s="154">
        <v>139574</v>
      </c>
      <c r="D5" s="154">
        <v>57046</v>
      </c>
      <c r="E5" s="154">
        <v>82528</v>
      </c>
      <c r="F5" s="154">
        <v>4528</v>
      </c>
      <c r="G5" s="154">
        <v>2736</v>
      </c>
      <c r="H5" s="154">
        <v>1792</v>
      </c>
    </row>
    <row r="6" spans="1:8" s="26" customFormat="1" ht="14.25" customHeight="1">
      <c r="A6" s="310"/>
      <c r="B6" s="310" t="s">
        <v>256</v>
      </c>
      <c r="C6" s="349">
        <v>18343</v>
      </c>
      <c r="D6" s="349">
        <v>7907</v>
      </c>
      <c r="E6" s="336">
        <v>10436</v>
      </c>
      <c r="F6" s="349">
        <v>483</v>
      </c>
      <c r="G6" s="349">
        <v>317</v>
      </c>
      <c r="H6" s="349">
        <v>166</v>
      </c>
    </row>
    <row r="7" spans="1:8" ht="14.25" customHeight="1">
      <c r="A7" s="134" t="s">
        <v>257</v>
      </c>
      <c r="B7" s="37" t="s">
        <v>258</v>
      </c>
      <c r="C7" s="350">
        <v>361</v>
      </c>
      <c r="D7" s="350">
        <v>186</v>
      </c>
      <c r="E7" s="350">
        <v>175</v>
      </c>
      <c r="F7" s="350">
        <v>14</v>
      </c>
      <c r="G7" s="350">
        <v>2</v>
      </c>
      <c r="H7" s="350">
        <v>12</v>
      </c>
    </row>
    <row r="8" spans="1:8" ht="14.25" customHeight="1">
      <c r="A8" s="134" t="s">
        <v>259</v>
      </c>
      <c r="B8" s="37" t="s">
        <v>260</v>
      </c>
      <c r="C8" s="350">
        <v>378</v>
      </c>
      <c r="D8" s="350">
        <v>184</v>
      </c>
      <c r="E8" s="350">
        <v>194</v>
      </c>
      <c r="F8" s="350">
        <v>2</v>
      </c>
      <c r="G8" s="350">
        <v>1</v>
      </c>
      <c r="H8" s="350">
        <v>1</v>
      </c>
    </row>
    <row r="9" spans="1:8" ht="14.25" customHeight="1">
      <c r="A9" s="134" t="s">
        <v>261</v>
      </c>
      <c r="B9" s="37" t="s">
        <v>262</v>
      </c>
      <c r="C9" s="350">
        <v>172</v>
      </c>
      <c r="D9" s="350">
        <v>0</v>
      </c>
      <c r="E9" s="350">
        <v>172</v>
      </c>
      <c r="F9" s="350">
        <v>0</v>
      </c>
      <c r="G9" s="350">
        <v>0</v>
      </c>
      <c r="H9" s="350">
        <v>0</v>
      </c>
    </row>
    <row r="10" spans="1:8" ht="14.25" customHeight="1">
      <c r="A10" s="134" t="s">
        <v>263</v>
      </c>
      <c r="B10" s="37" t="s">
        <v>264</v>
      </c>
      <c r="C10" s="350">
        <v>590</v>
      </c>
      <c r="D10" s="350">
        <v>313</v>
      </c>
      <c r="E10" s="350">
        <v>277</v>
      </c>
      <c r="F10" s="350">
        <v>5</v>
      </c>
      <c r="G10" s="350">
        <v>5</v>
      </c>
      <c r="H10" s="350">
        <v>0</v>
      </c>
    </row>
    <row r="11" spans="1:8" ht="14.25" customHeight="1">
      <c r="A11" s="134" t="s">
        <v>265</v>
      </c>
      <c r="B11" s="37" t="s">
        <v>266</v>
      </c>
      <c r="C11" s="350">
        <v>543</v>
      </c>
      <c r="D11" s="350">
        <v>533</v>
      </c>
      <c r="E11" s="350">
        <v>10</v>
      </c>
      <c r="F11" s="350">
        <v>12</v>
      </c>
      <c r="G11" s="350">
        <v>12</v>
      </c>
      <c r="H11" s="350">
        <v>0</v>
      </c>
    </row>
    <row r="12" spans="1:8" ht="14.25" customHeight="1">
      <c r="A12" s="134" t="s">
        <v>267</v>
      </c>
      <c r="B12" s="37" t="s">
        <v>268</v>
      </c>
      <c r="C12" s="350">
        <v>453</v>
      </c>
      <c r="D12" s="350">
        <v>0</v>
      </c>
      <c r="E12" s="350">
        <v>453</v>
      </c>
      <c r="F12" s="350">
        <v>6</v>
      </c>
      <c r="G12" s="350">
        <v>0</v>
      </c>
      <c r="H12" s="350">
        <v>6</v>
      </c>
    </row>
    <row r="13" spans="1:8" ht="14.25" customHeight="1">
      <c r="A13" s="134" t="s">
        <v>269</v>
      </c>
      <c r="B13" s="37" t="s">
        <v>270</v>
      </c>
      <c r="C13" s="350">
        <v>794</v>
      </c>
      <c r="D13" s="350">
        <v>154</v>
      </c>
      <c r="E13" s="350">
        <v>640</v>
      </c>
      <c r="F13" s="350">
        <v>0</v>
      </c>
      <c r="G13" s="350">
        <v>0</v>
      </c>
      <c r="H13" s="350">
        <v>0</v>
      </c>
    </row>
    <row r="14" spans="1:8" ht="14.25" customHeight="1">
      <c r="A14" s="134" t="s">
        <v>271</v>
      </c>
      <c r="B14" s="37" t="s">
        <v>272</v>
      </c>
      <c r="C14" s="350">
        <v>1223</v>
      </c>
      <c r="D14" s="350">
        <v>1223</v>
      </c>
      <c r="E14" s="350">
        <v>0</v>
      </c>
      <c r="F14" s="350">
        <v>0</v>
      </c>
      <c r="G14" s="350">
        <v>0</v>
      </c>
      <c r="H14" s="350">
        <v>0</v>
      </c>
    </row>
    <row r="15" spans="1:8" ht="14.25" customHeight="1">
      <c r="A15" s="134" t="s">
        <v>273</v>
      </c>
      <c r="B15" s="37" t="s">
        <v>274</v>
      </c>
      <c r="C15" s="350">
        <v>95</v>
      </c>
      <c r="D15" s="350">
        <v>95</v>
      </c>
      <c r="E15" s="350">
        <v>0</v>
      </c>
      <c r="F15" s="350">
        <v>0</v>
      </c>
      <c r="G15" s="350">
        <v>0</v>
      </c>
      <c r="H15" s="350">
        <v>0</v>
      </c>
    </row>
    <row r="16" spans="1:8" ht="14.25" customHeight="1">
      <c r="A16" s="134" t="s">
        <v>275</v>
      </c>
      <c r="B16" s="37" t="s">
        <v>276</v>
      </c>
      <c r="C16" s="73">
        <v>878</v>
      </c>
      <c r="D16" s="73">
        <v>23</v>
      </c>
      <c r="E16" s="73">
        <v>855</v>
      </c>
      <c r="F16" s="350">
        <v>18</v>
      </c>
      <c r="G16" s="350">
        <v>0</v>
      </c>
      <c r="H16" s="350">
        <v>18</v>
      </c>
    </row>
    <row r="17" spans="1:8" ht="14.25" customHeight="1">
      <c r="A17" s="134" t="s">
        <v>277</v>
      </c>
      <c r="B17" s="37" t="s">
        <v>278</v>
      </c>
      <c r="C17" s="350">
        <v>601</v>
      </c>
      <c r="D17" s="350">
        <v>286</v>
      </c>
      <c r="E17" s="350">
        <v>315</v>
      </c>
      <c r="F17" s="350">
        <v>3</v>
      </c>
      <c r="G17" s="350">
        <v>0</v>
      </c>
      <c r="H17" s="350">
        <v>3</v>
      </c>
    </row>
    <row r="18" spans="1:8" ht="14.25" customHeight="1">
      <c r="A18" s="134" t="s">
        <v>279</v>
      </c>
      <c r="B18" s="37" t="s">
        <v>280</v>
      </c>
      <c r="C18" s="73">
        <v>682</v>
      </c>
      <c r="D18" s="73">
        <v>255</v>
      </c>
      <c r="E18" s="73">
        <v>427</v>
      </c>
      <c r="F18" s="350">
        <v>76</v>
      </c>
      <c r="G18" s="350">
        <v>76</v>
      </c>
      <c r="H18" s="350">
        <v>0</v>
      </c>
    </row>
    <row r="19" spans="1:8" ht="14.25" customHeight="1">
      <c r="A19" s="134" t="s">
        <v>281</v>
      </c>
      <c r="B19" s="37" t="s">
        <v>282</v>
      </c>
      <c r="C19" s="350">
        <v>13</v>
      </c>
      <c r="D19" s="350">
        <v>0</v>
      </c>
      <c r="E19" s="350">
        <v>13</v>
      </c>
      <c r="F19" s="350">
        <v>0</v>
      </c>
      <c r="G19" s="350">
        <v>0</v>
      </c>
      <c r="H19" s="350">
        <v>0</v>
      </c>
    </row>
    <row r="20" spans="1:8" ht="14.25" customHeight="1">
      <c r="A20" s="134" t="s">
        <v>283</v>
      </c>
      <c r="B20" s="37" t="s">
        <v>284</v>
      </c>
      <c r="C20" s="350">
        <v>375</v>
      </c>
      <c r="D20" s="350">
        <v>185</v>
      </c>
      <c r="E20" s="350">
        <v>190</v>
      </c>
      <c r="F20" s="350">
        <v>11</v>
      </c>
      <c r="G20" s="350">
        <v>0</v>
      </c>
      <c r="H20" s="350">
        <v>11</v>
      </c>
    </row>
    <row r="21" spans="1:8" ht="14.25" customHeight="1">
      <c r="A21" s="134" t="s">
        <v>285</v>
      </c>
      <c r="B21" s="37" t="s">
        <v>286</v>
      </c>
      <c r="C21" s="350">
        <v>213</v>
      </c>
      <c r="D21" s="350">
        <v>0</v>
      </c>
      <c r="E21" s="350">
        <v>213</v>
      </c>
      <c r="F21" s="350">
        <v>0</v>
      </c>
      <c r="G21" s="350">
        <v>0</v>
      </c>
      <c r="H21" s="350">
        <v>0</v>
      </c>
    </row>
    <row r="22" spans="1:8" ht="14.25" customHeight="1">
      <c r="A22" s="134" t="s">
        <v>287</v>
      </c>
      <c r="B22" s="37" t="s">
        <v>288</v>
      </c>
      <c r="C22" s="350">
        <v>833</v>
      </c>
      <c r="D22" s="350">
        <v>660</v>
      </c>
      <c r="E22" s="350">
        <v>173</v>
      </c>
      <c r="F22" s="350">
        <v>0</v>
      </c>
      <c r="G22" s="350">
        <v>0</v>
      </c>
      <c r="H22" s="350">
        <v>0</v>
      </c>
    </row>
    <row r="23" spans="1:8" ht="14.25" customHeight="1">
      <c r="A23" s="134" t="s">
        <v>289</v>
      </c>
      <c r="B23" s="37" t="s">
        <v>290</v>
      </c>
      <c r="C23" s="350">
        <v>4687</v>
      </c>
      <c r="D23" s="350">
        <v>1974</v>
      </c>
      <c r="E23" s="350">
        <v>2713</v>
      </c>
      <c r="F23" s="350">
        <v>57</v>
      </c>
      <c r="G23" s="350">
        <v>44</v>
      </c>
      <c r="H23" s="350">
        <v>13</v>
      </c>
    </row>
    <row r="24" spans="1:8" ht="14.25" customHeight="1">
      <c r="A24" s="134" t="s">
        <v>291</v>
      </c>
      <c r="B24" s="37" t="s">
        <v>292</v>
      </c>
      <c r="C24" s="350">
        <v>1046</v>
      </c>
      <c r="D24" s="350">
        <v>181</v>
      </c>
      <c r="E24" s="350">
        <v>865</v>
      </c>
      <c r="F24" s="350">
        <v>4</v>
      </c>
      <c r="G24" s="350">
        <v>0</v>
      </c>
      <c r="H24" s="350">
        <v>4</v>
      </c>
    </row>
    <row r="25" spans="1:8" ht="14.25" customHeight="1">
      <c r="A25" s="134" t="s">
        <v>293</v>
      </c>
      <c r="B25" s="37" t="s">
        <v>294</v>
      </c>
      <c r="C25" s="350">
        <v>1379</v>
      </c>
      <c r="D25" s="350">
        <v>863</v>
      </c>
      <c r="E25" s="350">
        <v>516</v>
      </c>
      <c r="F25" s="350">
        <v>207</v>
      </c>
      <c r="G25" s="350">
        <v>170</v>
      </c>
      <c r="H25" s="350">
        <v>37</v>
      </c>
    </row>
    <row r="26" spans="1:8" ht="14.25" customHeight="1">
      <c r="A26" s="134" t="s">
        <v>295</v>
      </c>
      <c r="B26" s="37" t="s">
        <v>296</v>
      </c>
      <c r="C26" s="350">
        <v>437</v>
      </c>
      <c r="D26" s="350">
        <v>0</v>
      </c>
      <c r="E26" s="350">
        <v>437</v>
      </c>
      <c r="F26" s="350">
        <v>4</v>
      </c>
      <c r="G26" s="350">
        <v>0</v>
      </c>
      <c r="H26" s="350">
        <v>4</v>
      </c>
    </row>
    <row r="27" spans="1:8" ht="14.25" customHeight="1">
      <c r="A27" s="134" t="s">
        <v>297</v>
      </c>
      <c r="B27" s="37" t="s">
        <v>298</v>
      </c>
      <c r="C27" s="350">
        <v>0</v>
      </c>
      <c r="D27" s="350">
        <v>0</v>
      </c>
      <c r="E27" s="350">
        <v>0</v>
      </c>
      <c r="F27" s="350">
        <v>0</v>
      </c>
      <c r="G27" s="350">
        <v>0</v>
      </c>
      <c r="H27" s="350">
        <v>0</v>
      </c>
    </row>
    <row r="28" spans="1:8" ht="14.25" customHeight="1">
      <c r="A28" s="134" t="s">
        <v>299</v>
      </c>
      <c r="B28" s="37" t="s">
        <v>300</v>
      </c>
      <c r="C28" s="350">
        <v>33</v>
      </c>
      <c r="D28" s="350">
        <v>33</v>
      </c>
      <c r="E28" s="350">
        <v>0</v>
      </c>
      <c r="F28" s="350">
        <v>0</v>
      </c>
      <c r="G28" s="350">
        <v>0</v>
      </c>
      <c r="H28" s="350">
        <v>0</v>
      </c>
    </row>
    <row r="29" spans="1:8" ht="14.25" customHeight="1">
      <c r="A29" s="134" t="s">
        <v>301</v>
      </c>
      <c r="B29" s="37" t="s">
        <v>302</v>
      </c>
      <c r="C29" s="350">
        <v>0</v>
      </c>
      <c r="D29" s="350">
        <v>0</v>
      </c>
      <c r="E29" s="350">
        <v>0</v>
      </c>
      <c r="F29" s="350">
        <v>0</v>
      </c>
      <c r="G29" s="350">
        <v>0</v>
      </c>
      <c r="H29" s="350">
        <v>0</v>
      </c>
    </row>
    <row r="30" spans="1:8" ht="14.25" customHeight="1">
      <c r="A30" s="134" t="s">
        <v>303</v>
      </c>
      <c r="B30" s="37" t="s">
        <v>304</v>
      </c>
      <c r="C30" s="350">
        <v>1486</v>
      </c>
      <c r="D30" s="350">
        <v>578</v>
      </c>
      <c r="E30" s="350">
        <v>908</v>
      </c>
      <c r="F30" s="350">
        <v>12</v>
      </c>
      <c r="G30" s="350">
        <v>7</v>
      </c>
      <c r="H30" s="350">
        <v>5</v>
      </c>
    </row>
    <row r="31" spans="1:8" ht="14.25" customHeight="1">
      <c r="A31" s="134" t="s">
        <v>305</v>
      </c>
      <c r="B31" s="37" t="s">
        <v>306</v>
      </c>
      <c r="C31" s="350">
        <v>347</v>
      </c>
      <c r="D31" s="350">
        <v>0</v>
      </c>
      <c r="E31" s="350">
        <v>347</v>
      </c>
      <c r="F31" s="350">
        <v>18</v>
      </c>
      <c r="G31" s="350">
        <v>0</v>
      </c>
      <c r="H31" s="350">
        <v>18</v>
      </c>
    </row>
    <row r="32" spans="1:8" ht="14.25" customHeight="1">
      <c r="A32" s="134" t="s">
        <v>307</v>
      </c>
      <c r="B32" s="37" t="s">
        <v>308</v>
      </c>
      <c r="C32" s="350">
        <v>724</v>
      </c>
      <c r="D32" s="350">
        <v>181</v>
      </c>
      <c r="E32" s="350">
        <v>543</v>
      </c>
      <c r="F32" s="73">
        <v>34</v>
      </c>
      <c r="G32" s="73">
        <v>0</v>
      </c>
      <c r="H32" s="73">
        <v>34</v>
      </c>
    </row>
    <row r="33" spans="1:8" ht="14.25" customHeight="1">
      <c r="A33" s="310"/>
      <c r="B33" s="310" t="s">
        <v>309</v>
      </c>
      <c r="C33" s="336">
        <v>5366</v>
      </c>
      <c r="D33" s="336">
        <v>1283</v>
      </c>
      <c r="E33" s="336">
        <v>4083</v>
      </c>
      <c r="F33" s="349">
        <v>278</v>
      </c>
      <c r="G33" s="349">
        <v>77</v>
      </c>
      <c r="H33" s="349">
        <v>201</v>
      </c>
    </row>
    <row r="34" spans="1:8" ht="14.25" customHeight="1">
      <c r="A34" s="134" t="s">
        <v>310</v>
      </c>
      <c r="B34" s="37" t="s">
        <v>311</v>
      </c>
      <c r="C34" s="350">
        <v>335</v>
      </c>
      <c r="D34" s="350">
        <v>143</v>
      </c>
      <c r="E34" s="350">
        <v>192</v>
      </c>
      <c r="F34" s="350">
        <v>9</v>
      </c>
      <c r="G34" s="350">
        <v>1</v>
      </c>
      <c r="H34" s="350">
        <v>8</v>
      </c>
    </row>
    <row r="35" spans="1:8" ht="14.25" customHeight="1">
      <c r="A35" s="134" t="s">
        <v>312</v>
      </c>
      <c r="B35" s="37" t="s">
        <v>313</v>
      </c>
      <c r="C35" s="350">
        <v>0</v>
      </c>
      <c r="D35" s="350">
        <v>0</v>
      </c>
      <c r="E35" s="350">
        <v>0</v>
      </c>
      <c r="F35" s="350">
        <v>0</v>
      </c>
      <c r="G35" s="350">
        <v>0</v>
      </c>
      <c r="H35" s="350">
        <v>0</v>
      </c>
    </row>
    <row r="36" spans="1:8" ht="14.25" customHeight="1">
      <c r="A36" s="134" t="s">
        <v>314</v>
      </c>
      <c r="B36" s="37" t="s">
        <v>315</v>
      </c>
      <c r="C36" s="350">
        <v>419</v>
      </c>
      <c r="D36" s="350">
        <v>129</v>
      </c>
      <c r="E36" s="350">
        <v>290</v>
      </c>
      <c r="F36" s="350">
        <v>119</v>
      </c>
      <c r="G36" s="350">
        <v>0</v>
      </c>
      <c r="H36" s="350">
        <v>119</v>
      </c>
    </row>
    <row r="37" spans="1:8" ht="14.25" customHeight="1">
      <c r="A37" s="134" t="s">
        <v>316</v>
      </c>
      <c r="B37" s="37" t="s">
        <v>317</v>
      </c>
      <c r="C37" s="350">
        <v>357</v>
      </c>
      <c r="D37" s="350">
        <v>0</v>
      </c>
      <c r="E37" s="350">
        <v>357</v>
      </c>
      <c r="F37" s="350">
        <v>0</v>
      </c>
      <c r="G37" s="350">
        <v>0</v>
      </c>
      <c r="H37" s="350">
        <v>0</v>
      </c>
    </row>
    <row r="38" spans="1:8" ht="14.25" customHeight="1">
      <c r="A38" s="134" t="s">
        <v>318</v>
      </c>
      <c r="B38" s="37" t="s">
        <v>319</v>
      </c>
      <c r="C38" s="350">
        <v>121</v>
      </c>
      <c r="D38" s="350">
        <v>0</v>
      </c>
      <c r="E38" s="350">
        <v>121</v>
      </c>
      <c r="F38" s="350">
        <v>0</v>
      </c>
      <c r="G38" s="350">
        <v>0</v>
      </c>
      <c r="H38" s="350">
        <v>0</v>
      </c>
    </row>
    <row r="39" spans="1:8" ht="14.25" customHeight="1">
      <c r="A39" s="134" t="s">
        <v>320</v>
      </c>
      <c r="B39" s="37" t="s">
        <v>321</v>
      </c>
      <c r="C39" s="350">
        <v>3151</v>
      </c>
      <c r="D39" s="350">
        <v>724</v>
      </c>
      <c r="E39" s="350">
        <v>2427</v>
      </c>
      <c r="F39" s="350">
        <v>82</v>
      </c>
      <c r="G39" s="350">
        <v>14</v>
      </c>
      <c r="H39" s="350">
        <v>68</v>
      </c>
    </row>
    <row r="40" spans="1:8" ht="14.25" customHeight="1">
      <c r="A40" s="134" t="s">
        <v>322</v>
      </c>
      <c r="B40" s="37" t="s">
        <v>323</v>
      </c>
      <c r="C40" s="350">
        <v>696</v>
      </c>
      <c r="D40" s="350">
        <v>0</v>
      </c>
      <c r="E40" s="350">
        <v>696</v>
      </c>
      <c r="F40" s="350">
        <v>6</v>
      </c>
      <c r="G40" s="350">
        <v>0</v>
      </c>
      <c r="H40" s="350">
        <v>6</v>
      </c>
    </row>
    <row r="41" spans="1:8" ht="14.25" customHeight="1">
      <c r="A41" s="134" t="s">
        <v>324</v>
      </c>
      <c r="B41" s="37" t="s">
        <v>325</v>
      </c>
      <c r="C41" s="350">
        <v>287</v>
      </c>
      <c r="D41" s="350">
        <v>287</v>
      </c>
      <c r="E41" s="350">
        <v>0</v>
      </c>
      <c r="F41" s="350">
        <v>62</v>
      </c>
      <c r="G41" s="350">
        <v>62</v>
      </c>
      <c r="H41" s="350">
        <v>0</v>
      </c>
    </row>
    <row r="42" spans="1:8" ht="14.25" customHeight="1">
      <c r="A42" s="310"/>
      <c r="B42" s="310" t="s">
        <v>326</v>
      </c>
      <c r="C42" s="336">
        <v>5668</v>
      </c>
      <c r="D42" s="336">
        <v>1958</v>
      </c>
      <c r="E42" s="336">
        <v>3710</v>
      </c>
      <c r="F42" s="349">
        <v>177</v>
      </c>
      <c r="G42" s="349">
        <v>97</v>
      </c>
      <c r="H42" s="349">
        <v>80</v>
      </c>
    </row>
    <row r="43" spans="1:8" ht="14.25" customHeight="1">
      <c r="A43" s="134" t="s">
        <v>327</v>
      </c>
      <c r="B43" s="37" t="s">
        <v>328</v>
      </c>
      <c r="C43" s="350">
        <v>0</v>
      </c>
      <c r="D43" s="350">
        <v>0</v>
      </c>
      <c r="E43" s="350">
        <v>0</v>
      </c>
      <c r="F43" s="350">
        <v>0</v>
      </c>
      <c r="G43" s="350">
        <v>0</v>
      </c>
      <c r="H43" s="350">
        <v>0</v>
      </c>
    </row>
    <row r="44" spans="1:8" ht="14.25" customHeight="1">
      <c r="A44" s="134" t="s">
        <v>329</v>
      </c>
      <c r="B44" s="37" t="s">
        <v>330</v>
      </c>
      <c r="C44" s="350">
        <v>168</v>
      </c>
      <c r="D44" s="350">
        <v>0</v>
      </c>
      <c r="E44" s="350">
        <v>168</v>
      </c>
      <c r="F44" s="350">
        <v>5</v>
      </c>
      <c r="G44" s="350">
        <v>0</v>
      </c>
      <c r="H44" s="350">
        <v>5</v>
      </c>
    </row>
    <row r="45" spans="1:8" ht="14.25" customHeight="1">
      <c r="A45" s="134" t="s">
        <v>331</v>
      </c>
      <c r="B45" s="37" t="s">
        <v>332</v>
      </c>
      <c r="C45" s="73">
        <v>549</v>
      </c>
      <c r="D45" s="73">
        <v>183</v>
      </c>
      <c r="E45" s="73">
        <v>366</v>
      </c>
      <c r="F45" s="350">
        <v>0</v>
      </c>
      <c r="G45" s="350">
        <v>0</v>
      </c>
      <c r="H45" s="350">
        <v>0</v>
      </c>
    </row>
    <row r="46" spans="1:8" ht="14.25" customHeight="1">
      <c r="A46" s="134" t="s">
        <v>333</v>
      </c>
      <c r="B46" s="37" t="s">
        <v>334</v>
      </c>
      <c r="C46" s="350">
        <v>75</v>
      </c>
      <c r="D46" s="350">
        <v>75</v>
      </c>
      <c r="E46" s="350">
        <v>0</v>
      </c>
      <c r="F46" s="350">
        <v>0</v>
      </c>
      <c r="G46" s="350">
        <v>0</v>
      </c>
      <c r="H46" s="350">
        <v>0</v>
      </c>
    </row>
    <row r="47" spans="1:8" ht="14.25" customHeight="1">
      <c r="A47" s="134" t="s">
        <v>335</v>
      </c>
      <c r="B47" s="37" t="s">
        <v>336</v>
      </c>
      <c r="C47" s="350">
        <v>0</v>
      </c>
      <c r="D47" s="350">
        <v>0</v>
      </c>
      <c r="E47" s="350">
        <v>0</v>
      </c>
      <c r="F47" s="350">
        <v>0</v>
      </c>
      <c r="G47" s="350">
        <v>0</v>
      </c>
      <c r="H47" s="350">
        <v>0</v>
      </c>
    </row>
    <row r="48" spans="1:8" ht="14.25" customHeight="1">
      <c r="A48" s="134" t="s">
        <v>337</v>
      </c>
      <c r="B48" s="37" t="s">
        <v>338</v>
      </c>
      <c r="C48" s="350">
        <v>534</v>
      </c>
      <c r="D48" s="350">
        <v>0</v>
      </c>
      <c r="E48" s="350">
        <v>534</v>
      </c>
      <c r="F48" s="350">
        <v>7</v>
      </c>
      <c r="G48" s="350">
        <v>0</v>
      </c>
      <c r="H48" s="350">
        <v>7</v>
      </c>
    </row>
    <row r="49" spans="1:8" ht="14.25" customHeight="1">
      <c r="A49" s="134" t="s">
        <v>339</v>
      </c>
      <c r="B49" s="37" t="s">
        <v>340</v>
      </c>
      <c r="C49" s="350">
        <v>3099</v>
      </c>
      <c r="D49" s="350">
        <v>1340</v>
      </c>
      <c r="E49" s="350">
        <v>1759</v>
      </c>
      <c r="F49" s="350">
        <v>150</v>
      </c>
      <c r="G49" s="350">
        <v>97</v>
      </c>
      <c r="H49" s="350">
        <v>53</v>
      </c>
    </row>
    <row r="50" spans="1:8" ht="14.25" customHeight="1">
      <c r="A50" s="134" t="s">
        <v>341</v>
      </c>
      <c r="B50" s="37" t="s">
        <v>342</v>
      </c>
      <c r="C50" s="350">
        <v>1026</v>
      </c>
      <c r="D50" s="350">
        <v>360</v>
      </c>
      <c r="E50" s="350">
        <v>666</v>
      </c>
      <c r="F50" s="350">
        <v>15</v>
      </c>
      <c r="G50" s="350">
        <v>0</v>
      </c>
      <c r="H50" s="350">
        <v>15</v>
      </c>
    </row>
    <row r="51" spans="1:8" ht="14.25" customHeight="1">
      <c r="A51" s="134" t="s">
        <v>343</v>
      </c>
      <c r="B51" s="37" t="s">
        <v>344</v>
      </c>
      <c r="C51" s="350">
        <v>217</v>
      </c>
      <c r="D51" s="350">
        <v>0</v>
      </c>
      <c r="E51" s="350">
        <v>217</v>
      </c>
      <c r="F51" s="350">
        <v>0</v>
      </c>
      <c r="G51" s="350">
        <v>0</v>
      </c>
      <c r="H51" s="350">
        <v>0</v>
      </c>
    </row>
    <row r="52" spans="1:8" ht="14.25" customHeight="1">
      <c r="A52" s="310"/>
      <c r="B52" s="310" t="s">
        <v>345</v>
      </c>
      <c r="C52" s="336">
        <v>7338</v>
      </c>
      <c r="D52" s="336">
        <v>2914</v>
      </c>
      <c r="E52" s="336">
        <v>4424</v>
      </c>
      <c r="F52" s="349">
        <v>202</v>
      </c>
      <c r="G52" s="349">
        <v>101</v>
      </c>
      <c r="H52" s="349">
        <v>101</v>
      </c>
    </row>
    <row r="53" spans="1:8" ht="14.25" customHeight="1">
      <c r="A53" s="134" t="s">
        <v>346</v>
      </c>
      <c r="B53" s="37" t="s">
        <v>347</v>
      </c>
      <c r="C53" s="350">
        <v>0</v>
      </c>
      <c r="D53" s="350">
        <v>0</v>
      </c>
      <c r="E53" s="350">
        <v>0</v>
      </c>
      <c r="F53" s="350">
        <v>0</v>
      </c>
      <c r="G53" s="350">
        <v>0</v>
      </c>
      <c r="H53" s="350">
        <v>0</v>
      </c>
    </row>
    <row r="54" spans="1:8" ht="14.25" customHeight="1">
      <c r="A54" s="134" t="s">
        <v>348</v>
      </c>
      <c r="B54" s="37" t="s">
        <v>349</v>
      </c>
      <c r="C54" s="350">
        <v>0</v>
      </c>
      <c r="D54" s="350">
        <v>0</v>
      </c>
      <c r="E54" s="350">
        <v>0</v>
      </c>
      <c r="F54" s="350">
        <v>0</v>
      </c>
      <c r="G54" s="350">
        <v>0</v>
      </c>
      <c r="H54" s="350">
        <v>0</v>
      </c>
    </row>
    <row r="55" spans="1:8" ht="14.25" customHeight="1">
      <c r="A55" s="134" t="s">
        <v>350</v>
      </c>
      <c r="B55" s="37" t="s">
        <v>351</v>
      </c>
      <c r="C55" s="350">
        <v>124</v>
      </c>
      <c r="D55" s="350">
        <v>124</v>
      </c>
      <c r="E55" s="350">
        <v>0</v>
      </c>
      <c r="F55" s="350">
        <v>0</v>
      </c>
      <c r="G55" s="350">
        <v>0</v>
      </c>
      <c r="H55" s="350">
        <v>0</v>
      </c>
    </row>
    <row r="56" spans="1:8" ht="14.25" customHeight="1">
      <c r="A56" s="134" t="s">
        <v>352</v>
      </c>
      <c r="B56" s="37" t="s">
        <v>353</v>
      </c>
      <c r="C56" s="350">
        <v>0</v>
      </c>
      <c r="D56" s="350">
        <v>0</v>
      </c>
      <c r="E56" s="350">
        <v>0</v>
      </c>
      <c r="F56" s="350">
        <v>0</v>
      </c>
      <c r="G56" s="350">
        <v>0</v>
      </c>
      <c r="H56" s="350">
        <v>0</v>
      </c>
    </row>
    <row r="57" spans="1:8" ht="14.25" customHeight="1">
      <c r="A57" s="134" t="s">
        <v>354</v>
      </c>
      <c r="B57" s="37" t="s">
        <v>355</v>
      </c>
      <c r="C57" s="350">
        <v>182</v>
      </c>
      <c r="D57" s="350">
        <v>0</v>
      </c>
      <c r="E57" s="350">
        <v>182</v>
      </c>
      <c r="F57" s="350">
        <v>0</v>
      </c>
      <c r="G57" s="350">
        <v>0</v>
      </c>
      <c r="H57" s="350">
        <v>0</v>
      </c>
    </row>
    <row r="58" spans="1:8" ht="14.25" customHeight="1">
      <c r="A58" s="134" t="s">
        <v>356</v>
      </c>
      <c r="B58" s="37" t="s">
        <v>357</v>
      </c>
      <c r="C58" s="350">
        <v>181</v>
      </c>
      <c r="D58" s="350">
        <v>181</v>
      </c>
      <c r="E58" s="350">
        <v>0</v>
      </c>
      <c r="F58" s="350">
        <v>0</v>
      </c>
      <c r="G58" s="350">
        <v>0</v>
      </c>
      <c r="H58" s="350">
        <v>0</v>
      </c>
    </row>
    <row r="59" spans="1:8" ht="14.25" customHeight="1">
      <c r="A59" s="134" t="s">
        <v>358</v>
      </c>
      <c r="B59" s="37" t="s">
        <v>359</v>
      </c>
      <c r="C59" s="350">
        <v>0</v>
      </c>
      <c r="D59" s="350">
        <v>0</v>
      </c>
      <c r="E59" s="350">
        <v>0</v>
      </c>
      <c r="F59" s="350">
        <v>0</v>
      </c>
      <c r="G59" s="350">
        <v>0</v>
      </c>
      <c r="H59" s="350">
        <v>0</v>
      </c>
    </row>
    <row r="60" spans="1:8" ht="14.25" customHeight="1">
      <c r="A60" s="134" t="s">
        <v>360</v>
      </c>
      <c r="B60" s="37" t="s">
        <v>361</v>
      </c>
      <c r="C60" s="350">
        <v>2766</v>
      </c>
      <c r="D60" s="350">
        <v>949</v>
      </c>
      <c r="E60" s="350">
        <v>1817</v>
      </c>
      <c r="F60" s="350">
        <v>35</v>
      </c>
      <c r="G60" s="350">
        <v>31</v>
      </c>
      <c r="H60" s="350">
        <v>4</v>
      </c>
    </row>
    <row r="61" spans="1:8" ht="14.25" customHeight="1">
      <c r="A61" s="134" t="s">
        <v>362</v>
      </c>
      <c r="B61" s="37" t="s">
        <v>363</v>
      </c>
      <c r="C61" s="350">
        <v>2630</v>
      </c>
      <c r="D61" s="350">
        <v>832</v>
      </c>
      <c r="E61" s="350">
        <v>1798</v>
      </c>
      <c r="F61" s="350">
        <v>121</v>
      </c>
      <c r="G61" s="350">
        <v>24</v>
      </c>
      <c r="H61" s="350">
        <v>97</v>
      </c>
    </row>
    <row r="62" spans="1:8" ht="14.25" customHeight="1">
      <c r="A62" s="134" t="s">
        <v>364</v>
      </c>
      <c r="B62" s="37" t="s">
        <v>365</v>
      </c>
      <c r="C62" s="350">
        <v>182</v>
      </c>
      <c r="D62" s="350">
        <v>182</v>
      </c>
      <c r="E62" s="350">
        <v>0</v>
      </c>
      <c r="F62" s="350">
        <v>0</v>
      </c>
      <c r="G62" s="350">
        <v>0</v>
      </c>
      <c r="H62" s="350">
        <v>0</v>
      </c>
    </row>
    <row r="63" spans="1:8" ht="14.25" customHeight="1">
      <c r="A63" s="134" t="s">
        <v>366</v>
      </c>
      <c r="B63" s="37" t="s">
        <v>367</v>
      </c>
      <c r="C63" s="73">
        <v>765</v>
      </c>
      <c r="D63" s="73">
        <v>319</v>
      </c>
      <c r="E63" s="73">
        <v>446</v>
      </c>
      <c r="F63" s="350">
        <v>18</v>
      </c>
      <c r="G63" s="350">
        <v>18</v>
      </c>
      <c r="H63" s="350">
        <v>0</v>
      </c>
    </row>
    <row r="64" spans="1:8" ht="14.25" customHeight="1">
      <c r="A64" s="134" t="s">
        <v>368</v>
      </c>
      <c r="B64" s="37" t="s">
        <v>369</v>
      </c>
      <c r="C64" s="350">
        <v>0</v>
      </c>
      <c r="D64" s="350">
        <v>0</v>
      </c>
      <c r="E64" s="350">
        <v>0</v>
      </c>
      <c r="F64" s="350">
        <v>0</v>
      </c>
      <c r="G64" s="350">
        <v>0</v>
      </c>
      <c r="H64" s="350">
        <v>0</v>
      </c>
    </row>
    <row r="65" spans="1:8" ht="14.25" customHeight="1">
      <c r="A65" s="134" t="s">
        <v>370</v>
      </c>
      <c r="B65" s="37" t="s">
        <v>371</v>
      </c>
      <c r="C65" s="350">
        <v>508</v>
      </c>
      <c r="D65" s="350">
        <v>327</v>
      </c>
      <c r="E65" s="135">
        <v>181</v>
      </c>
      <c r="F65" s="350">
        <v>28</v>
      </c>
      <c r="G65" s="350">
        <v>28</v>
      </c>
      <c r="H65" s="350">
        <v>0</v>
      </c>
    </row>
    <row r="66" spans="1:8" ht="14.25" customHeight="1">
      <c r="A66" s="310"/>
      <c r="B66" s="310" t="s">
        <v>372</v>
      </c>
      <c r="C66" s="336">
        <v>5032</v>
      </c>
      <c r="D66" s="336">
        <v>2622</v>
      </c>
      <c r="E66" s="336">
        <v>2410</v>
      </c>
      <c r="F66" s="349">
        <v>38</v>
      </c>
      <c r="G66" s="349">
        <v>18</v>
      </c>
      <c r="H66" s="349">
        <v>20</v>
      </c>
    </row>
    <row r="67" spans="1:8" ht="14.25" customHeight="1">
      <c r="A67" s="134" t="s">
        <v>373</v>
      </c>
      <c r="B67" s="37" t="s">
        <v>374</v>
      </c>
      <c r="C67" s="350">
        <v>181</v>
      </c>
      <c r="D67" s="350">
        <v>181</v>
      </c>
      <c r="E67" s="135">
        <v>0</v>
      </c>
      <c r="F67" s="350">
        <v>0</v>
      </c>
      <c r="G67" s="350">
        <v>0</v>
      </c>
      <c r="H67" s="350">
        <v>0</v>
      </c>
    </row>
    <row r="68" spans="1:8" ht="14.25" customHeight="1">
      <c r="A68" s="134" t="s">
        <v>375</v>
      </c>
      <c r="B68" s="37" t="s">
        <v>376</v>
      </c>
      <c r="C68" s="350">
        <v>0</v>
      </c>
      <c r="D68" s="350">
        <v>0</v>
      </c>
      <c r="E68" s="350">
        <v>0</v>
      </c>
      <c r="F68" s="350">
        <v>0</v>
      </c>
      <c r="G68" s="350">
        <v>0</v>
      </c>
      <c r="H68" s="350">
        <v>0</v>
      </c>
    </row>
    <row r="69" spans="1:8" ht="14.25" customHeight="1">
      <c r="A69" s="134" t="s">
        <v>377</v>
      </c>
      <c r="B69" s="37" t="s">
        <v>378</v>
      </c>
      <c r="C69" s="350">
        <v>0</v>
      </c>
      <c r="D69" s="350">
        <v>0</v>
      </c>
      <c r="E69" s="350">
        <v>0</v>
      </c>
      <c r="F69" s="350">
        <v>0</v>
      </c>
      <c r="G69" s="350">
        <v>0</v>
      </c>
      <c r="H69" s="350">
        <v>0</v>
      </c>
    </row>
    <row r="70" spans="1:8" ht="14.25" customHeight="1">
      <c r="A70" s="134" t="s">
        <v>379</v>
      </c>
      <c r="B70" s="37" t="s">
        <v>380</v>
      </c>
      <c r="C70" s="350">
        <v>0</v>
      </c>
      <c r="D70" s="350">
        <v>0</v>
      </c>
      <c r="E70" s="350">
        <v>0</v>
      </c>
      <c r="F70" s="350">
        <v>0</v>
      </c>
      <c r="G70" s="350">
        <v>0</v>
      </c>
      <c r="H70" s="350">
        <v>0</v>
      </c>
    </row>
    <row r="71" spans="1:8" ht="14.25" customHeight="1">
      <c r="A71" s="134" t="s">
        <v>381</v>
      </c>
      <c r="B71" s="37" t="s">
        <v>382</v>
      </c>
      <c r="C71" s="73">
        <v>56</v>
      </c>
      <c r="D71" s="73">
        <v>0</v>
      </c>
      <c r="E71" s="73">
        <v>56</v>
      </c>
      <c r="F71" s="350">
        <v>0</v>
      </c>
      <c r="G71" s="350">
        <v>0</v>
      </c>
      <c r="H71" s="350">
        <v>0</v>
      </c>
    </row>
    <row r="72" spans="1:8" ht="14.25" customHeight="1">
      <c r="A72" s="134" t="s">
        <v>383</v>
      </c>
      <c r="B72" s="37" t="s">
        <v>384</v>
      </c>
      <c r="C72" s="350">
        <v>182</v>
      </c>
      <c r="D72" s="350">
        <v>0</v>
      </c>
      <c r="E72" s="350">
        <v>182</v>
      </c>
      <c r="F72" s="350">
        <v>0</v>
      </c>
      <c r="G72" s="350">
        <v>0</v>
      </c>
      <c r="H72" s="350">
        <v>0</v>
      </c>
    </row>
    <row r="73" spans="1:8" ht="14.25" customHeight="1">
      <c r="A73" s="134" t="s">
        <v>385</v>
      </c>
      <c r="B73" s="37" t="s">
        <v>386</v>
      </c>
      <c r="C73" s="350">
        <v>1951</v>
      </c>
      <c r="D73" s="350">
        <v>1499</v>
      </c>
      <c r="E73" s="350">
        <v>452</v>
      </c>
      <c r="F73" s="350">
        <v>13</v>
      </c>
      <c r="G73" s="350">
        <v>11</v>
      </c>
      <c r="H73" s="350">
        <v>2</v>
      </c>
    </row>
    <row r="74" spans="1:8" ht="14.25" customHeight="1">
      <c r="A74" s="134" t="s">
        <v>387</v>
      </c>
      <c r="B74" s="37" t="s">
        <v>388</v>
      </c>
      <c r="C74" s="350">
        <v>299</v>
      </c>
      <c r="D74" s="350">
        <v>57</v>
      </c>
      <c r="E74" s="350">
        <v>242</v>
      </c>
      <c r="F74" s="350">
        <v>0</v>
      </c>
      <c r="G74" s="350">
        <v>0</v>
      </c>
      <c r="H74" s="350">
        <v>0</v>
      </c>
    </row>
    <row r="75" spans="1:8" ht="14.25" customHeight="1">
      <c r="A75" s="134" t="s">
        <v>389</v>
      </c>
      <c r="B75" s="37" t="s">
        <v>390</v>
      </c>
      <c r="C75" s="350">
        <v>767</v>
      </c>
      <c r="D75" s="350">
        <v>314</v>
      </c>
      <c r="E75" s="350">
        <v>453</v>
      </c>
      <c r="F75" s="350">
        <v>15</v>
      </c>
      <c r="G75" s="350">
        <v>0</v>
      </c>
      <c r="H75" s="350">
        <v>15</v>
      </c>
    </row>
    <row r="76" spans="1:8" ht="14.25" customHeight="1">
      <c r="A76" s="134" t="s">
        <v>391</v>
      </c>
      <c r="B76" s="37" t="s">
        <v>392</v>
      </c>
      <c r="C76" s="350">
        <v>309</v>
      </c>
      <c r="D76" s="350">
        <v>0</v>
      </c>
      <c r="E76" s="350">
        <v>309</v>
      </c>
      <c r="F76" s="350">
        <v>2</v>
      </c>
      <c r="G76" s="350">
        <v>0</v>
      </c>
      <c r="H76" s="350">
        <v>2</v>
      </c>
    </row>
    <row r="77" spans="1:8" ht="14.25" customHeight="1">
      <c r="A77" s="134" t="s">
        <v>393</v>
      </c>
      <c r="B77" s="37" t="s">
        <v>394</v>
      </c>
      <c r="C77" s="73">
        <v>986</v>
      </c>
      <c r="D77" s="350">
        <v>543</v>
      </c>
      <c r="E77" s="350">
        <v>443</v>
      </c>
      <c r="F77" s="350">
        <v>7</v>
      </c>
      <c r="G77" s="350">
        <v>7</v>
      </c>
      <c r="H77" s="350">
        <v>0</v>
      </c>
    </row>
    <row r="78" spans="1:8" ht="14.25" customHeight="1">
      <c r="A78" s="134" t="s">
        <v>395</v>
      </c>
      <c r="B78" s="37" t="s">
        <v>396</v>
      </c>
      <c r="C78" s="350">
        <v>301</v>
      </c>
      <c r="D78" s="350">
        <v>28</v>
      </c>
      <c r="E78" s="350">
        <v>273</v>
      </c>
      <c r="F78" s="350">
        <v>1</v>
      </c>
      <c r="G78" s="350">
        <v>0</v>
      </c>
      <c r="H78" s="350">
        <v>1</v>
      </c>
    </row>
    <row r="79" spans="1:8" ht="14.25" customHeight="1">
      <c r="A79" s="134" t="s">
        <v>397</v>
      </c>
      <c r="B79" s="37" t="s">
        <v>398</v>
      </c>
      <c r="C79" s="350">
        <v>0</v>
      </c>
      <c r="D79" s="350">
        <v>0</v>
      </c>
      <c r="E79" s="350">
        <v>0</v>
      </c>
      <c r="F79" s="350">
        <v>0</v>
      </c>
      <c r="G79" s="350">
        <v>0</v>
      </c>
      <c r="H79" s="350">
        <v>0</v>
      </c>
    </row>
    <row r="80" spans="1:8" ht="14.25" customHeight="1">
      <c r="A80" s="310"/>
      <c r="B80" s="310" t="s">
        <v>399</v>
      </c>
      <c r="C80" s="336">
        <v>3651</v>
      </c>
      <c r="D80" s="336">
        <v>1211</v>
      </c>
      <c r="E80" s="336">
        <v>2440</v>
      </c>
      <c r="F80" s="336">
        <v>14</v>
      </c>
      <c r="G80" s="336">
        <v>5</v>
      </c>
      <c r="H80" s="336">
        <v>9</v>
      </c>
    </row>
    <row r="81" spans="1:8" ht="14.25" customHeight="1">
      <c r="A81" s="134" t="s">
        <v>400</v>
      </c>
      <c r="B81" s="37" t="s">
        <v>401</v>
      </c>
      <c r="C81" s="350">
        <v>308</v>
      </c>
      <c r="D81" s="350">
        <v>69</v>
      </c>
      <c r="E81" s="350">
        <v>239</v>
      </c>
      <c r="F81" s="350">
        <v>2</v>
      </c>
      <c r="G81" s="350">
        <v>0</v>
      </c>
      <c r="H81" s="350">
        <v>2</v>
      </c>
    </row>
    <row r="82" spans="1:8" ht="14.25" customHeight="1">
      <c r="A82" s="134" t="s">
        <v>402</v>
      </c>
      <c r="B82" s="37" t="s">
        <v>403</v>
      </c>
      <c r="C82" s="350">
        <v>238</v>
      </c>
      <c r="D82" s="350">
        <v>0</v>
      </c>
      <c r="E82" s="350">
        <v>238</v>
      </c>
      <c r="F82" s="350">
        <v>2</v>
      </c>
      <c r="G82" s="350">
        <v>0</v>
      </c>
      <c r="H82" s="350">
        <v>2</v>
      </c>
    </row>
    <row r="83" spans="1:8" ht="14.25" customHeight="1">
      <c r="A83" s="134" t="s">
        <v>404</v>
      </c>
      <c r="B83" s="37" t="s">
        <v>405</v>
      </c>
      <c r="C83" s="350">
        <v>308</v>
      </c>
      <c r="D83" s="350">
        <v>2</v>
      </c>
      <c r="E83" s="350">
        <v>306</v>
      </c>
      <c r="F83" s="350">
        <v>0</v>
      </c>
      <c r="G83" s="350">
        <v>0</v>
      </c>
      <c r="H83" s="350">
        <v>0</v>
      </c>
    </row>
    <row r="84" spans="1:8" ht="14.25" customHeight="1">
      <c r="A84" s="134" t="s">
        <v>406</v>
      </c>
      <c r="B84" s="37" t="s">
        <v>407</v>
      </c>
      <c r="C84" s="350">
        <v>140</v>
      </c>
      <c r="D84" s="350">
        <v>0</v>
      </c>
      <c r="E84" s="350">
        <v>140</v>
      </c>
      <c r="F84" s="350">
        <v>1</v>
      </c>
      <c r="G84" s="350">
        <v>0</v>
      </c>
      <c r="H84" s="350">
        <v>1</v>
      </c>
    </row>
    <row r="85" spans="1:8" ht="14.25" customHeight="1">
      <c r="A85" s="134" t="s">
        <v>408</v>
      </c>
      <c r="B85" s="37" t="s">
        <v>409</v>
      </c>
      <c r="C85" s="350">
        <v>620</v>
      </c>
      <c r="D85" s="350">
        <v>238</v>
      </c>
      <c r="E85" s="350">
        <v>382</v>
      </c>
      <c r="F85" s="350">
        <v>4</v>
      </c>
      <c r="G85" s="350">
        <v>0</v>
      </c>
      <c r="H85" s="350">
        <v>4</v>
      </c>
    </row>
    <row r="86" spans="1:8" ht="14.25" customHeight="1">
      <c r="A86" s="134" t="s">
        <v>410</v>
      </c>
      <c r="B86" s="37" t="s">
        <v>411</v>
      </c>
      <c r="C86" s="350">
        <v>0</v>
      </c>
      <c r="D86" s="350">
        <v>0</v>
      </c>
      <c r="E86" s="350">
        <v>0</v>
      </c>
      <c r="F86" s="350">
        <v>0</v>
      </c>
      <c r="G86" s="350">
        <v>0</v>
      </c>
      <c r="H86" s="350">
        <v>0</v>
      </c>
    </row>
    <row r="87" spans="1:8" ht="14.25" customHeight="1">
      <c r="A87" s="134" t="s">
        <v>412</v>
      </c>
      <c r="B87" s="37" t="s">
        <v>413</v>
      </c>
      <c r="C87" s="350">
        <v>1368</v>
      </c>
      <c r="D87" s="350">
        <v>793</v>
      </c>
      <c r="E87" s="350">
        <v>575</v>
      </c>
      <c r="F87" s="350">
        <v>5</v>
      </c>
      <c r="G87" s="350">
        <v>5</v>
      </c>
      <c r="H87" s="350">
        <v>0</v>
      </c>
    </row>
    <row r="88" spans="1:8" ht="14.25" customHeight="1">
      <c r="A88" s="134" t="s">
        <v>414</v>
      </c>
      <c r="B88" s="37" t="s">
        <v>415</v>
      </c>
      <c r="C88" s="350">
        <v>669</v>
      </c>
      <c r="D88" s="350">
        <v>109</v>
      </c>
      <c r="E88" s="350">
        <v>560</v>
      </c>
      <c r="F88" s="350">
        <v>0</v>
      </c>
      <c r="G88" s="350">
        <v>0</v>
      </c>
      <c r="H88" s="350">
        <v>0</v>
      </c>
    </row>
    <row r="89" spans="1:8" ht="14.25" customHeight="1">
      <c r="A89" s="310"/>
      <c r="B89" s="310" t="s">
        <v>416</v>
      </c>
      <c r="C89" s="336">
        <v>2265</v>
      </c>
      <c r="D89" s="336">
        <v>1002</v>
      </c>
      <c r="E89" s="336">
        <v>1263</v>
      </c>
      <c r="F89" s="336">
        <v>8</v>
      </c>
      <c r="G89" s="336">
        <v>7</v>
      </c>
      <c r="H89" s="336">
        <v>1</v>
      </c>
    </row>
    <row r="90" spans="1:8" ht="14.25" customHeight="1">
      <c r="A90" s="134" t="s">
        <v>417</v>
      </c>
      <c r="B90" s="37" t="s">
        <v>418</v>
      </c>
      <c r="C90" s="350">
        <v>112</v>
      </c>
      <c r="D90" s="350">
        <v>112</v>
      </c>
      <c r="E90" s="350">
        <v>0</v>
      </c>
      <c r="F90" s="350">
        <v>0</v>
      </c>
      <c r="G90" s="350">
        <v>0</v>
      </c>
      <c r="H90" s="350">
        <v>0</v>
      </c>
    </row>
    <row r="91" spans="1:8" ht="14.25" customHeight="1">
      <c r="A91" s="134" t="s">
        <v>419</v>
      </c>
      <c r="B91" s="37" t="s">
        <v>420</v>
      </c>
      <c r="C91" s="350">
        <v>233</v>
      </c>
      <c r="D91" s="350">
        <v>183</v>
      </c>
      <c r="E91" s="350">
        <v>50</v>
      </c>
      <c r="F91" s="350">
        <v>2</v>
      </c>
      <c r="G91" s="350">
        <v>2</v>
      </c>
      <c r="H91" s="350">
        <v>0</v>
      </c>
    </row>
    <row r="92" spans="1:8" ht="14.25" customHeight="1">
      <c r="A92" s="134" t="s">
        <v>421</v>
      </c>
      <c r="B92" s="37" t="s">
        <v>422</v>
      </c>
      <c r="C92" s="350">
        <v>0</v>
      </c>
      <c r="D92" s="350">
        <v>0</v>
      </c>
      <c r="E92" s="350">
        <v>0</v>
      </c>
      <c r="F92" s="350">
        <v>0</v>
      </c>
      <c r="G92" s="350">
        <v>0</v>
      </c>
      <c r="H92" s="350">
        <v>0</v>
      </c>
    </row>
    <row r="93" spans="1:8" ht="14.25" customHeight="1">
      <c r="A93" s="134" t="s">
        <v>423</v>
      </c>
      <c r="B93" s="37" t="s">
        <v>424</v>
      </c>
      <c r="C93" s="350">
        <v>347</v>
      </c>
      <c r="D93" s="350">
        <v>0</v>
      </c>
      <c r="E93" s="350">
        <v>347</v>
      </c>
      <c r="F93" s="350">
        <v>0</v>
      </c>
      <c r="G93" s="350">
        <v>0</v>
      </c>
      <c r="H93" s="350">
        <v>0</v>
      </c>
    </row>
    <row r="94" spans="1:8" ht="14.25" customHeight="1">
      <c r="A94" s="134" t="s">
        <v>425</v>
      </c>
      <c r="B94" s="37" t="s">
        <v>426</v>
      </c>
      <c r="C94" s="350">
        <v>295</v>
      </c>
      <c r="D94" s="350">
        <v>0</v>
      </c>
      <c r="E94" s="350">
        <v>295</v>
      </c>
      <c r="F94" s="350">
        <v>0</v>
      </c>
      <c r="G94" s="350">
        <v>0</v>
      </c>
      <c r="H94" s="350">
        <v>0</v>
      </c>
    </row>
    <row r="95" spans="1:8" ht="14.25" customHeight="1">
      <c r="A95" s="134" t="s">
        <v>427</v>
      </c>
      <c r="B95" s="37" t="s">
        <v>428</v>
      </c>
      <c r="C95" s="350">
        <v>369</v>
      </c>
      <c r="D95" s="350">
        <v>184</v>
      </c>
      <c r="E95" s="350">
        <v>185</v>
      </c>
      <c r="F95" s="350">
        <v>1</v>
      </c>
      <c r="G95" s="350">
        <v>1</v>
      </c>
      <c r="H95" s="350">
        <v>0</v>
      </c>
    </row>
    <row r="96" spans="1:8" ht="14.25" customHeight="1">
      <c r="A96" s="134" t="s">
        <v>429</v>
      </c>
      <c r="B96" s="37" t="s">
        <v>430</v>
      </c>
      <c r="C96" s="350">
        <v>139</v>
      </c>
      <c r="D96" s="350">
        <v>138</v>
      </c>
      <c r="E96" s="350">
        <v>1</v>
      </c>
      <c r="F96" s="350">
        <v>4</v>
      </c>
      <c r="G96" s="350">
        <v>4</v>
      </c>
      <c r="H96" s="350">
        <v>0</v>
      </c>
    </row>
    <row r="97" spans="1:8" ht="14.25" customHeight="1">
      <c r="A97" s="134" t="s">
        <v>431</v>
      </c>
      <c r="B97" s="37" t="s">
        <v>432</v>
      </c>
      <c r="C97" s="350">
        <v>370</v>
      </c>
      <c r="D97" s="350">
        <v>185</v>
      </c>
      <c r="E97" s="350">
        <v>185</v>
      </c>
      <c r="F97" s="350">
        <v>0</v>
      </c>
      <c r="G97" s="350">
        <v>0</v>
      </c>
      <c r="H97" s="350">
        <v>0</v>
      </c>
    </row>
    <row r="98" spans="1:8" ht="14.25" customHeight="1">
      <c r="A98" s="134" t="s">
        <v>433</v>
      </c>
      <c r="B98" s="37" t="s">
        <v>434</v>
      </c>
      <c r="C98" s="350">
        <v>7</v>
      </c>
      <c r="D98" s="350">
        <v>0</v>
      </c>
      <c r="E98" s="350">
        <v>7</v>
      </c>
      <c r="F98" s="350">
        <v>0</v>
      </c>
      <c r="G98" s="350">
        <v>0</v>
      </c>
      <c r="H98" s="350">
        <v>0</v>
      </c>
    </row>
    <row r="99" spans="1:8" ht="14.25" customHeight="1">
      <c r="A99" s="134" t="s">
        <v>435</v>
      </c>
      <c r="B99" s="37" t="s">
        <v>436</v>
      </c>
      <c r="C99" s="350">
        <v>193</v>
      </c>
      <c r="D99" s="350">
        <v>0</v>
      </c>
      <c r="E99" s="350">
        <v>193</v>
      </c>
      <c r="F99" s="350">
        <v>1</v>
      </c>
      <c r="G99" s="350">
        <v>0</v>
      </c>
      <c r="H99" s="350">
        <v>1</v>
      </c>
    </row>
    <row r="100" spans="1:8" ht="14.25" customHeight="1">
      <c r="A100" s="134" t="s">
        <v>437</v>
      </c>
      <c r="B100" s="37" t="s">
        <v>438</v>
      </c>
      <c r="C100" s="350">
        <v>14</v>
      </c>
      <c r="D100" s="350">
        <v>14</v>
      </c>
      <c r="E100" s="350">
        <v>0</v>
      </c>
      <c r="F100" s="350">
        <v>0</v>
      </c>
      <c r="G100" s="350">
        <v>0</v>
      </c>
      <c r="H100" s="350">
        <v>0</v>
      </c>
    </row>
    <row r="101" spans="1:8" ht="14.25" customHeight="1">
      <c r="A101" s="134" t="s">
        <v>439</v>
      </c>
      <c r="B101" s="37" t="s">
        <v>440</v>
      </c>
      <c r="C101" s="350">
        <v>186</v>
      </c>
      <c r="D101" s="350">
        <v>186</v>
      </c>
      <c r="E101" s="350">
        <v>0</v>
      </c>
      <c r="F101" s="350">
        <v>0</v>
      </c>
      <c r="G101" s="350">
        <v>0</v>
      </c>
      <c r="H101" s="350">
        <v>0</v>
      </c>
    </row>
    <row r="102" spans="1:8" ht="14.25" customHeight="1">
      <c r="A102" s="310"/>
      <c r="B102" s="310" t="s">
        <v>441</v>
      </c>
      <c r="C102" s="349">
        <v>1806</v>
      </c>
      <c r="D102" s="349">
        <v>354</v>
      </c>
      <c r="E102" s="349">
        <v>1452</v>
      </c>
      <c r="F102" s="336">
        <v>5</v>
      </c>
      <c r="G102" s="336">
        <v>0</v>
      </c>
      <c r="H102" s="336">
        <v>5</v>
      </c>
    </row>
    <row r="103" spans="1:8" ht="14.25" customHeight="1">
      <c r="A103" s="134" t="s">
        <v>442</v>
      </c>
      <c r="B103" s="37" t="s">
        <v>443</v>
      </c>
      <c r="C103" s="350">
        <v>1806</v>
      </c>
      <c r="D103" s="350">
        <v>354</v>
      </c>
      <c r="E103" s="350">
        <v>1452</v>
      </c>
      <c r="F103" s="350">
        <v>5</v>
      </c>
      <c r="G103" s="350">
        <v>0</v>
      </c>
      <c r="H103" s="350">
        <v>5</v>
      </c>
    </row>
    <row r="104" spans="1:8" ht="14.25" customHeight="1">
      <c r="A104" s="310"/>
      <c r="B104" s="310" t="s">
        <v>444</v>
      </c>
      <c r="C104" s="349">
        <v>2162</v>
      </c>
      <c r="D104" s="349">
        <v>965</v>
      </c>
      <c r="E104" s="336">
        <v>1197</v>
      </c>
      <c r="F104" s="349">
        <v>106</v>
      </c>
      <c r="G104" s="349">
        <v>74</v>
      </c>
      <c r="H104" s="349">
        <v>32</v>
      </c>
    </row>
    <row r="105" spans="1:8" ht="14.25" customHeight="1">
      <c r="A105" s="134" t="s">
        <v>445</v>
      </c>
      <c r="B105" s="37" t="s">
        <v>446</v>
      </c>
      <c r="C105" s="350">
        <v>158</v>
      </c>
      <c r="D105" s="350">
        <v>0</v>
      </c>
      <c r="E105" s="350">
        <v>158</v>
      </c>
      <c r="F105" s="350">
        <v>0</v>
      </c>
      <c r="G105" s="350">
        <v>0</v>
      </c>
      <c r="H105" s="350">
        <v>0</v>
      </c>
    </row>
    <row r="106" spans="1:8" ht="14.25" customHeight="1">
      <c r="A106" s="134" t="s">
        <v>447</v>
      </c>
      <c r="B106" s="37" t="s">
        <v>448</v>
      </c>
      <c r="C106" s="350">
        <v>826</v>
      </c>
      <c r="D106" s="350">
        <v>381</v>
      </c>
      <c r="E106" s="350">
        <v>445</v>
      </c>
      <c r="F106" s="350">
        <v>8</v>
      </c>
      <c r="G106" s="350">
        <v>2</v>
      </c>
      <c r="H106" s="350">
        <v>6</v>
      </c>
    </row>
    <row r="107" spans="1:8" ht="14.25" customHeight="1">
      <c r="A107" s="134" t="s">
        <v>449</v>
      </c>
      <c r="B107" s="37" t="s">
        <v>450</v>
      </c>
      <c r="C107" s="350">
        <v>513</v>
      </c>
      <c r="D107" s="350">
        <v>112</v>
      </c>
      <c r="E107" s="350">
        <v>401</v>
      </c>
      <c r="F107" s="350">
        <v>17</v>
      </c>
      <c r="G107" s="350">
        <v>0</v>
      </c>
      <c r="H107" s="350">
        <v>17</v>
      </c>
    </row>
    <row r="108" spans="1:8" ht="14.25" customHeight="1">
      <c r="A108" s="134" t="s">
        <v>451</v>
      </c>
      <c r="B108" s="37" t="s">
        <v>452</v>
      </c>
      <c r="C108" s="350">
        <v>338</v>
      </c>
      <c r="D108" s="350">
        <v>281</v>
      </c>
      <c r="E108" s="350">
        <v>57</v>
      </c>
      <c r="F108" s="350">
        <v>57</v>
      </c>
      <c r="G108" s="350">
        <v>48</v>
      </c>
      <c r="H108" s="350">
        <v>9</v>
      </c>
    </row>
    <row r="109" spans="1:8" ht="14.25" customHeight="1">
      <c r="A109" s="134" t="s">
        <v>453</v>
      </c>
      <c r="B109" s="37" t="s">
        <v>454</v>
      </c>
      <c r="C109" s="350">
        <v>327</v>
      </c>
      <c r="D109" s="350">
        <v>191</v>
      </c>
      <c r="E109" s="350">
        <v>136</v>
      </c>
      <c r="F109" s="350">
        <v>24</v>
      </c>
      <c r="G109" s="350">
        <v>24</v>
      </c>
      <c r="H109" s="350">
        <v>0</v>
      </c>
    </row>
    <row r="110" spans="1:8" ht="14.25" customHeight="1">
      <c r="A110" s="310"/>
      <c r="B110" s="310" t="s">
        <v>455</v>
      </c>
      <c r="C110" s="336">
        <v>14295</v>
      </c>
      <c r="D110" s="336">
        <v>6197</v>
      </c>
      <c r="E110" s="336">
        <v>8098</v>
      </c>
      <c r="F110" s="349">
        <v>568</v>
      </c>
      <c r="G110" s="349">
        <v>358</v>
      </c>
      <c r="H110" s="349">
        <v>210</v>
      </c>
    </row>
    <row r="111" spans="1:8" ht="14.25" customHeight="1">
      <c r="A111" s="134" t="s">
        <v>456</v>
      </c>
      <c r="B111" s="37" t="s">
        <v>457</v>
      </c>
      <c r="C111" s="350">
        <v>0</v>
      </c>
      <c r="D111" s="350">
        <v>0</v>
      </c>
      <c r="E111" s="350">
        <v>0</v>
      </c>
      <c r="F111" s="350">
        <v>0</v>
      </c>
      <c r="G111" s="350">
        <v>0</v>
      </c>
      <c r="H111" s="350">
        <v>0</v>
      </c>
    </row>
    <row r="112" spans="1:8" ht="14.25" customHeight="1">
      <c r="A112" s="134" t="s">
        <v>458</v>
      </c>
      <c r="B112" s="37" t="s">
        <v>459</v>
      </c>
      <c r="C112" s="350">
        <v>349</v>
      </c>
      <c r="D112" s="350">
        <v>7</v>
      </c>
      <c r="E112" s="135">
        <v>342</v>
      </c>
      <c r="F112" s="350">
        <v>4</v>
      </c>
      <c r="G112" s="350">
        <v>0</v>
      </c>
      <c r="H112" s="350">
        <v>4</v>
      </c>
    </row>
    <row r="113" spans="1:8" ht="14.25" customHeight="1">
      <c r="A113" s="134" t="s">
        <v>460</v>
      </c>
      <c r="B113" s="37" t="s">
        <v>461</v>
      </c>
      <c r="C113" s="350">
        <v>356</v>
      </c>
      <c r="D113" s="350">
        <v>132</v>
      </c>
      <c r="E113" s="350">
        <v>224</v>
      </c>
      <c r="F113" s="350">
        <v>56</v>
      </c>
      <c r="G113" s="350">
        <v>56</v>
      </c>
      <c r="H113" s="350">
        <v>0</v>
      </c>
    </row>
    <row r="114" spans="1:8" ht="14.25" customHeight="1">
      <c r="A114" s="134" t="s">
        <v>462</v>
      </c>
      <c r="B114" s="37" t="s">
        <v>463</v>
      </c>
      <c r="C114" s="350">
        <v>0</v>
      </c>
      <c r="D114" s="350">
        <v>0</v>
      </c>
      <c r="E114" s="350">
        <v>0</v>
      </c>
      <c r="F114" s="350">
        <v>0</v>
      </c>
      <c r="G114" s="350">
        <v>0</v>
      </c>
      <c r="H114" s="350">
        <v>0</v>
      </c>
    </row>
    <row r="115" spans="1:8" ht="14.25" customHeight="1">
      <c r="A115" s="134" t="s">
        <v>464</v>
      </c>
      <c r="B115" s="37" t="s">
        <v>465</v>
      </c>
      <c r="C115" s="350">
        <v>267</v>
      </c>
      <c r="D115" s="350">
        <v>0</v>
      </c>
      <c r="E115" s="350">
        <v>267</v>
      </c>
      <c r="F115" s="350">
        <v>0</v>
      </c>
      <c r="G115" s="350">
        <v>0</v>
      </c>
      <c r="H115" s="350">
        <v>0</v>
      </c>
    </row>
    <row r="116" spans="1:8" ht="14.25" customHeight="1">
      <c r="A116" s="134" t="s">
        <v>466</v>
      </c>
      <c r="B116" s="37" t="s">
        <v>467</v>
      </c>
      <c r="C116" s="350">
        <v>185</v>
      </c>
      <c r="D116" s="350">
        <v>0</v>
      </c>
      <c r="E116" s="350">
        <v>185</v>
      </c>
      <c r="F116" s="350">
        <v>1</v>
      </c>
      <c r="G116" s="350">
        <v>0</v>
      </c>
      <c r="H116" s="350">
        <v>1</v>
      </c>
    </row>
    <row r="117" spans="1:8" ht="14.25" customHeight="1">
      <c r="A117" s="134" t="s">
        <v>468</v>
      </c>
      <c r="B117" s="37" t="s">
        <v>469</v>
      </c>
      <c r="C117" s="350">
        <v>185</v>
      </c>
      <c r="D117" s="350">
        <v>185</v>
      </c>
      <c r="E117" s="350">
        <v>0</v>
      </c>
      <c r="F117" s="350">
        <v>0</v>
      </c>
      <c r="G117" s="350">
        <v>0</v>
      </c>
      <c r="H117" s="350">
        <v>0</v>
      </c>
    </row>
    <row r="118" spans="1:8" ht="14.25" customHeight="1">
      <c r="A118" s="134" t="s">
        <v>470</v>
      </c>
      <c r="B118" s="37" t="s">
        <v>471</v>
      </c>
      <c r="C118" s="350">
        <v>84</v>
      </c>
      <c r="D118" s="350">
        <v>3</v>
      </c>
      <c r="E118" s="135">
        <v>81</v>
      </c>
      <c r="F118" s="350">
        <v>1</v>
      </c>
      <c r="G118" s="350">
        <v>0</v>
      </c>
      <c r="H118" s="350">
        <v>1</v>
      </c>
    </row>
    <row r="119" spans="1:8" ht="14.25" customHeight="1">
      <c r="A119" s="134" t="s">
        <v>472</v>
      </c>
      <c r="B119" s="37" t="s">
        <v>473</v>
      </c>
      <c r="C119" s="350">
        <v>0</v>
      </c>
      <c r="D119" s="350">
        <v>0</v>
      </c>
      <c r="E119" s="350">
        <v>0</v>
      </c>
      <c r="F119" s="350">
        <v>0</v>
      </c>
      <c r="G119" s="350">
        <v>0</v>
      </c>
      <c r="H119" s="350">
        <v>0</v>
      </c>
    </row>
    <row r="120" spans="1:8" ht="14.25" customHeight="1">
      <c r="A120" s="134" t="s">
        <v>474</v>
      </c>
      <c r="B120" s="37" t="s">
        <v>475</v>
      </c>
      <c r="C120" s="350">
        <v>136</v>
      </c>
      <c r="D120" s="350">
        <v>23</v>
      </c>
      <c r="E120" s="350">
        <v>113</v>
      </c>
      <c r="F120" s="350">
        <v>2</v>
      </c>
      <c r="G120" s="350">
        <v>2</v>
      </c>
      <c r="H120" s="350">
        <v>0</v>
      </c>
    </row>
    <row r="121" spans="1:8" ht="14.25" customHeight="1">
      <c r="A121" s="134" t="s">
        <v>476</v>
      </c>
      <c r="B121" s="37" t="s">
        <v>477</v>
      </c>
      <c r="C121" s="350">
        <v>10</v>
      </c>
      <c r="D121" s="350">
        <v>10</v>
      </c>
      <c r="E121" s="350">
        <v>0</v>
      </c>
      <c r="F121" s="350">
        <v>0</v>
      </c>
      <c r="G121" s="350">
        <v>0</v>
      </c>
      <c r="H121" s="350">
        <v>0</v>
      </c>
    </row>
    <row r="122" spans="1:8" ht="14.25" customHeight="1">
      <c r="A122" s="134" t="s">
        <v>478</v>
      </c>
      <c r="B122" s="37" t="s">
        <v>479</v>
      </c>
      <c r="C122" s="350">
        <v>458</v>
      </c>
      <c r="D122" s="350">
        <v>93</v>
      </c>
      <c r="E122" s="350">
        <v>365</v>
      </c>
      <c r="F122" s="350">
        <v>0</v>
      </c>
      <c r="G122" s="350">
        <v>0</v>
      </c>
      <c r="H122" s="350">
        <v>0</v>
      </c>
    </row>
    <row r="123" spans="1:8" ht="14.25" customHeight="1">
      <c r="A123" s="134" t="s">
        <v>480</v>
      </c>
      <c r="B123" s="37" t="s">
        <v>481</v>
      </c>
      <c r="C123" s="350">
        <v>524</v>
      </c>
      <c r="D123" s="350">
        <v>408</v>
      </c>
      <c r="E123" s="350">
        <v>116</v>
      </c>
      <c r="F123" s="350">
        <v>53</v>
      </c>
      <c r="G123" s="350">
        <v>53</v>
      </c>
      <c r="H123" s="350">
        <v>0</v>
      </c>
    </row>
    <row r="124" spans="1:8" ht="14.25" customHeight="1">
      <c r="A124" s="134" t="s">
        <v>482</v>
      </c>
      <c r="B124" s="37" t="s">
        <v>483</v>
      </c>
      <c r="C124" s="350">
        <v>203</v>
      </c>
      <c r="D124" s="350">
        <v>71</v>
      </c>
      <c r="E124" s="350">
        <v>132</v>
      </c>
      <c r="F124" s="350">
        <v>0</v>
      </c>
      <c r="G124" s="350">
        <v>0</v>
      </c>
      <c r="H124" s="350">
        <v>0</v>
      </c>
    </row>
    <row r="125" spans="1:8" ht="14.25" customHeight="1">
      <c r="A125" s="134" t="s">
        <v>484</v>
      </c>
      <c r="B125" s="37" t="s">
        <v>485</v>
      </c>
      <c r="C125" s="350">
        <v>0</v>
      </c>
      <c r="D125" s="350">
        <v>0</v>
      </c>
      <c r="E125" s="350">
        <v>0</v>
      </c>
      <c r="F125" s="350">
        <v>0</v>
      </c>
      <c r="G125" s="350">
        <v>0</v>
      </c>
      <c r="H125" s="350">
        <v>0</v>
      </c>
    </row>
    <row r="126" spans="1:8" ht="14.25" customHeight="1">
      <c r="A126" s="134" t="s">
        <v>486</v>
      </c>
      <c r="B126" s="37" t="s">
        <v>487</v>
      </c>
      <c r="C126" s="350">
        <v>331</v>
      </c>
      <c r="D126" s="350">
        <v>0</v>
      </c>
      <c r="E126" s="350">
        <v>331</v>
      </c>
      <c r="F126" s="350">
        <v>0</v>
      </c>
      <c r="G126" s="350">
        <v>0</v>
      </c>
      <c r="H126" s="350">
        <v>0</v>
      </c>
    </row>
    <row r="127" spans="1:8" ht="14.25" customHeight="1">
      <c r="A127" s="134" t="s">
        <v>488</v>
      </c>
      <c r="B127" s="37" t="s">
        <v>489</v>
      </c>
      <c r="C127" s="350">
        <v>708</v>
      </c>
      <c r="D127" s="350">
        <v>183</v>
      </c>
      <c r="E127" s="350">
        <v>525</v>
      </c>
      <c r="F127" s="350">
        <v>0</v>
      </c>
      <c r="G127" s="350">
        <v>0</v>
      </c>
      <c r="H127" s="350">
        <v>0</v>
      </c>
    </row>
    <row r="128" spans="1:8" ht="14.25" customHeight="1">
      <c r="A128" s="134" t="s">
        <v>490</v>
      </c>
      <c r="B128" s="37" t="s">
        <v>491</v>
      </c>
      <c r="C128" s="350">
        <v>0</v>
      </c>
      <c r="D128" s="350">
        <v>0</v>
      </c>
      <c r="E128" s="350">
        <v>0</v>
      </c>
      <c r="F128" s="350">
        <v>0</v>
      </c>
      <c r="G128" s="350">
        <v>0</v>
      </c>
      <c r="H128" s="350">
        <v>0</v>
      </c>
    </row>
    <row r="129" spans="1:8" ht="14.25" customHeight="1">
      <c r="A129" s="134" t="s">
        <v>492</v>
      </c>
      <c r="B129" s="37" t="s">
        <v>493</v>
      </c>
      <c r="C129" s="350">
        <v>0</v>
      </c>
      <c r="D129" s="350">
        <v>0</v>
      </c>
      <c r="E129" s="350">
        <v>0</v>
      </c>
      <c r="F129" s="350">
        <v>0</v>
      </c>
      <c r="G129" s="350">
        <v>0</v>
      </c>
      <c r="H129" s="350">
        <v>0</v>
      </c>
    </row>
    <row r="130" spans="1:8" ht="14.25" customHeight="1">
      <c r="A130" s="134" t="s">
        <v>494</v>
      </c>
      <c r="B130" s="37" t="s">
        <v>495</v>
      </c>
      <c r="C130" s="350">
        <v>4</v>
      </c>
      <c r="D130" s="350">
        <v>0</v>
      </c>
      <c r="E130" s="350">
        <v>4</v>
      </c>
      <c r="F130" s="350">
        <v>0</v>
      </c>
      <c r="G130" s="350">
        <v>0</v>
      </c>
      <c r="H130" s="350">
        <v>0</v>
      </c>
    </row>
    <row r="131" spans="1:8" ht="14.25" customHeight="1">
      <c r="A131" s="134" t="s">
        <v>496</v>
      </c>
      <c r="B131" s="37" t="s">
        <v>497</v>
      </c>
      <c r="C131" s="350">
        <v>463</v>
      </c>
      <c r="D131" s="350">
        <v>4</v>
      </c>
      <c r="E131" s="350">
        <v>459</v>
      </c>
      <c r="F131" s="350">
        <v>2</v>
      </c>
      <c r="G131" s="350">
        <v>0</v>
      </c>
      <c r="H131" s="350">
        <v>2</v>
      </c>
    </row>
    <row r="132" spans="1:8" ht="14.25" customHeight="1">
      <c r="A132" s="134" t="s">
        <v>498</v>
      </c>
      <c r="B132" s="37" t="s">
        <v>499</v>
      </c>
      <c r="C132" s="350">
        <v>2146</v>
      </c>
      <c r="D132" s="350">
        <v>1389</v>
      </c>
      <c r="E132" s="135">
        <v>757</v>
      </c>
      <c r="F132" s="350">
        <v>233</v>
      </c>
      <c r="G132" s="350">
        <v>212</v>
      </c>
      <c r="H132" s="350">
        <v>21</v>
      </c>
    </row>
    <row r="133" spans="1:8" ht="14.25" customHeight="1">
      <c r="A133" s="134" t="s">
        <v>500</v>
      </c>
      <c r="B133" s="37" t="s">
        <v>501</v>
      </c>
      <c r="C133" s="350">
        <v>2107</v>
      </c>
      <c r="D133" s="350">
        <v>742</v>
      </c>
      <c r="E133" s="350">
        <v>1365</v>
      </c>
      <c r="F133" s="350">
        <v>33</v>
      </c>
      <c r="G133" s="350">
        <v>8</v>
      </c>
      <c r="H133" s="350">
        <v>25</v>
      </c>
    </row>
    <row r="134" spans="1:8" ht="14.25" customHeight="1">
      <c r="A134" s="134" t="s">
        <v>502</v>
      </c>
      <c r="B134" s="37" t="s">
        <v>503</v>
      </c>
      <c r="C134" s="350">
        <v>940</v>
      </c>
      <c r="D134" s="350">
        <v>696</v>
      </c>
      <c r="E134" s="350">
        <v>244</v>
      </c>
      <c r="F134" s="350">
        <v>12</v>
      </c>
      <c r="G134" s="350">
        <v>12</v>
      </c>
      <c r="H134" s="350">
        <v>0</v>
      </c>
    </row>
    <row r="135" spans="1:8" ht="14.25" customHeight="1">
      <c r="A135" s="134" t="s">
        <v>504</v>
      </c>
      <c r="B135" s="37" t="s">
        <v>505</v>
      </c>
      <c r="C135" s="350">
        <v>1409</v>
      </c>
      <c r="D135" s="350">
        <v>329</v>
      </c>
      <c r="E135" s="135">
        <v>1080</v>
      </c>
      <c r="F135" s="350">
        <v>20</v>
      </c>
      <c r="G135" s="350">
        <v>1</v>
      </c>
      <c r="H135" s="350">
        <v>19</v>
      </c>
    </row>
    <row r="136" spans="1:8" ht="14.25" customHeight="1">
      <c r="A136" s="134" t="s">
        <v>506</v>
      </c>
      <c r="B136" s="37" t="s">
        <v>507</v>
      </c>
      <c r="C136" s="350">
        <v>174</v>
      </c>
      <c r="D136" s="350">
        <v>174</v>
      </c>
      <c r="E136" s="135">
        <v>0</v>
      </c>
      <c r="F136" s="350">
        <v>0</v>
      </c>
      <c r="G136" s="350">
        <v>0</v>
      </c>
      <c r="H136" s="350">
        <v>0</v>
      </c>
    </row>
    <row r="137" spans="1:8" ht="14.25" customHeight="1">
      <c r="A137" s="134" t="s">
        <v>508</v>
      </c>
      <c r="B137" s="37" t="s">
        <v>509</v>
      </c>
      <c r="C137" s="350">
        <v>861</v>
      </c>
      <c r="D137" s="350">
        <v>336</v>
      </c>
      <c r="E137" s="350">
        <v>525</v>
      </c>
      <c r="F137" s="350">
        <v>47</v>
      </c>
      <c r="G137" s="350">
        <v>7</v>
      </c>
      <c r="H137" s="350">
        <v>40</v>
      </c>
    </row>
    <row r="138" spans="1:8" ht="14.25" customHeight="1">
      <c r="A138" s="134" t="s">
        <v>510</v>
      </c>
      <c r="B138" s="37" t="s">
        <v>511</v>
      </c>
      <c r="C138" s="350">
        <v>79</v>
      </c>
      <c r="D138" s="350">
        <v>79</v>
      </c>
      <c r="E138" s="350">
        <v>0</v>
      </c>
      <c r="F138" s="350">
        <v>0</v>
      </c>
      <c r="G138" s="350">
        <v>0</v>
      </c>
      <c r="H138" s="350">
        <v>0</v>
      </c>
    </row>
    <row r="139" spans="1:8" ht="14.25" customHeight="1">
      <c r="A139" s="134" t="s">
        <v>512</v>
      </c>
      <c r="B139" s="37" t="s">
        <v>513</v>
      </c>
      <c r="C139" s="350">
        <v>580</v>
      </c>
      <c r="D139" s="350">
        <v>157</v>
      </c>
      <c r="E139" s="350">
        <v>423</v>
      </c>
      <c r="F139" s="350">
        <v>96</v>
      </c>
      <c r="G139" s="350">
        <v>0</v>
      </c>
      <c r="H139" s="350">
        <v>96</v>
      </c>
    </row>
    <row r="140" spans="1:8" ht="14.25" customHeight="1">
      <c r="A140" s="134" t="s">
        <v>514</v>
      </c>
      <c r="B140" s="37" t="s">
        <v>515</v>
      </c>
      <c r="C140" s="350">
        <v>396</v>
      </c>
      <c r="D140" s="350">
        <v>396</v>
      </c>
      <c r="E140" s="350">
        <v>0</v>
      </c>
      <c r="F140" s="350">
        <v>7</v>
      </c>
      <c r="G140" s="350">
        <v>7</v>
      </c>
      <c r="H140" s="350">
        <v>0</v>
      </c>
    </row>
    <row r="141" spans="1:8" ht="14.25" customHeight="1">
      <c r="A141" s="134" t="s">
        <v>516</v>
      </c>
      <c r="B141" s="37" t="s">
        <v>517</v>
      </c>
      <c r="C141" s="350">
        <v>635</v>
      </c>
      <c r="D141" s="350">
        <v>304</v>
      </c>
      <c r="E141" s="350">
        <v>331</v>
      </c>
      <c r="F141" s="350">
        <v>1</v>
      </c>
      <c r="G141" s="350">
        <v>0</v>
      </c>
      <c r="H141" s="350">
        <v>1</v>
      </c>
    </row>
    <row r="142" spans="1:8" ht="14.25" customHeight="1">
      <c r="A142" s="134" t="s">
        <v>518</v>
      </c>
      <c r="B142" s="37" t="s">
        <v>519</v>
      </c>
      <c r="C142" s="350">
        <v>504</v>
      </c>
      <c r="D142" s="350">
        <v>275</v>
      </c>
      <c r="E142" s="350">
        <v>229</v>
      </c>
      <c r="F142" s="350">
        <v>0</v>
      </c>
      <c r="G142" s="350">
        <v>0</v>
      </c>
      <c r="H142" s="350">
        <v>0</v>
      </c>
    </row>
    <row r="143" spans="1:8" ht="14.25" customHeight="1">
      <c r="A143" s="134" t="s">
        <v>520</v>
      </c>
      <c r="B143" s="37" t="s">
        <v>521</v>
      </c>
      <c r="C143" s="350">
        <v>201</v>
      </c>
      <c r="D143" s="350">
        <v>201</v>
      </c>
      <c r="E143" s="350">
        <v>0</v>
      </c>
      <c r="F143" s="350">
        <v>0</v>
      </c>
      <c r="G143" s="350">
        <v>0</v>
      </c>
      <c r="H143" s="350">
        <v>0</v>
      </c>
    </row>
    <row r="144" spans="1:8" ht="14.25" customHeight="1">
      <c r="A144" s="310"/>
      <c r="B144" s="310" t="s">
        <v>522</v>
      </c>
      <c r="C144" s="336">
        <v>6758</v>
      </c>
      <c r="D144" s="336">
        <v>1785</v>
      </c>
      <c r="E144" s="336">
        <v>4973</v>
      </c>
      <c r="F144" s="336">
        <v>453</v>
      </c>
      <c r="G144" s="336">
        <v>210</v>
      </c>
      <c r="H144" s="336">
        <v>243</v>
      </c>
    </row>
    <row r="145" spans="1:8" ht="14.25" customHeight="1">
      <c r="A145" s="134" t="s">
        <v>523</v>
      </c>
      <c r="B145" s="37" t="s">
        <v>524</v>
      </c>
      <c r="C145" s="350">
        <v>273</v>
      </c>
      <c r="D145" s="350">
        <v>0</v>
      </c>
      <c r="E145" s="350">
        <v>273</v>
      </c>
      <c r="F145" s="350">
        <v>0</v>
      </c>
      <c r="G145" s="350">
        <v>0</v>
      </c>
      <c r="H145" s="350">
        <v>0</v>
      </c>
    </row>
    <row r="146" spans="1:8" ht="14.25" customHeight="1">
      <c r="A146" s="134" t="s">
        <v>525</v>
      </c>
      <c r="B146" s="37" t="s">
        <v>526</v>
      </c>
      <c r="C146" s="350">
        <v>2271</v>
      </c>
      <c r="D146" s="350">
        <v>965</v>
      </c>
      <c r="E146" s="350">
        <v>1306</v>
      </c>
      <c r="F146" s="350">
        <v>405</v>
      </c>
      <c r="G146" s="350">
        <v>202</v>
      </c>
      <c r="H146" s="350">
        <v>203</v>
      </c>
    </row>
    <row r="147" spans="1:8" ht="14.25" customHeight="1">
      <c r="A147" s="134" t="s">
        <v>527</v>
      </c>
      <c r="B147" s="37" t="s">
        <v>528</v>
      </c>
      <c r="C147" s="350">
        <v>473</v>
      </c>
      <c r="D147" s="350">
        <v>109</v>
      </c>
      <c r="E147" s="350">
        <v>364</v>
      </c>
      <c r="F147" s="350">
        <v>0</v>
      </c>
      <c r="G147" s="350">
        <v>0</v>
      </c>
      <c r="H147" s="350">
        <v>0</v>
      </c>
    </row>
    <row r="148" spans="1:8" ht="14.25" customHeight="1">
      <c r="A148" s="134" t="s">
        <v>529</v>
      </c>
      <c r="B148" s="37" t="s">
        <v>530</v>
      </c>
      <c r="C148" s="350">
        <v>917</v>
      </c>
      <c r="D148" s="350">
        <v>66</v>
      </c>
      <c r="E148" s="350">
        <v>851</v>
      </c>
      <c r="F148" s="350">
        <v>7</v>
      </c>
      <c r="G148" s="350">
        <v>0</v>
      </c>
      <c r="H148" s="350">
        <v>7</v>
      </c>
    </row>
    <row r="149" spans="1:8" ht="14.25" customHeight="1">
      <c r="A149" s="134" t="s">
        <v>531</v>
      </c>
      <c r="B149" s="37" t="s">
        <v>532</v>
      </c>
      <c r="C149" s="350">
        <v>1711</v>
      </c>
      <c r="D149" s="350">
        <v>382</v>
      </c>
      <c r="E149" s="350">
        <v>1329</v>
      </c>
      <c r="F149" s="350">
        <v>36</v>
      </c>
      <c r="G149" s="350">
        <v>8</v>
      </c>
      <c r="H149" s="350">
        <v>28</v>
      </c>
    </row>
    <row r="150" spans="1:8" ht="14.25" customHeight="1">
      <c r="A150" s="134" t="s">
        <v>533</v>
      </c>
      <c r="B150" s="37" t="s">
        <v>534</v>
      </c>
      <c r="C150" s="350">
        <v>1113</v>
      </c>
      <c r="D150" s="350">
        <v>263</v>
      </c>
      <c r="E150" s="350">
        <v>850</v>
      </c>
      <c r="F150" s="350">
        <v>5</v>
      </c>
      <c r="G150" s="350">
        <v>0</v>
      </c>
      <c r="H150" s="350">
        <v>5</v>
      </c>
    </row>
    <row r="151" spans="1:8" ht="14.25" customHeight="1">
      <c r="A151" s="310"/>
      <c r="B151" s="310" t="s">
        <v>535</v>
      </c>
      <c r="C151" s="336">
        <v>21817</v>
      </c>
      <c r="D151" s="336">
        <v>9513</v>
      </c>
      <c r="E151" s="336">
        <v>12304</v>
      </c>
      <c r="F151" s="336">
        <v>1002</v>
      </c>
      <c r="G151" s="336">
        <v>698</v>
      </c>
      <c r="H151" s="336">
        <v>304</v>
      </c>
    </row>
    <row r="152" spans="1:8" ht="14.25" customHeight="1">
      <c r="A152" s="134" t="s">
        <v>536</v>
      </c>
      <c r="B152" s="37" t="s">
        <v>537</v>
      </c>
      <c r="C152" s="350">
        <v>387</v>
      </c>
      <c r="D152" s="350">
        <v>180</v>
      </c>
      <c r="E152" s="350">
        <v>207</v>
      </c>
      <c r="F152" s="350">
        <v>11</v>
      </c>
      <c r="G152" s="350">
        <v>1</v>
      </c>
      <c r="H152" s="350">
        <v>10</v>
      </c>
    </row>
    <row r="153" spans="1:8" ht="14.25" customHeight="1">
      <c r="A153" s="134" t="s">
        <v>538</v>
      </c>
      <c r="B153" s="37" t="s">
        <v>539</v>
      </c>
      <c r="C153" s="350">
        <v>353</v>
      </c>
      <c r="D153" s="350">
        <v>11</v>
      </c>
      <c r="E153" s="350">
        <v>342</v>
      </c>
      <c r="F153" s="350">
        <v>5</v>
      </c>
      <c r="G153" s="350">
        <v>0</v>
      </c>
      <c r="H153" s="350">
        <v>5</v>
      </c>
    </row>
    <row r="154" spans="1:8" ht="14.25" customHeight="1">
      <c r="A154" s="134" t="s">
        <v>540</v>
      </c>
      <c r="B154" s="37" t="s">
        <v>541</v>
      </c>
      <c r="C154" s="350">
        <v>157</v>
      </c>
      <c r="D154" s="350">
        <v>0</v>
      </c>
      <c r="E154" s="350">
        <v>157</v>
      </c>
      <c r="F154" s="350">
        <v>0</v>
      </c>
      <c r="G154" s="350">
        <v>0</v>
      </c>
      <c r="H154" s="350">
        <v>0</v>
      </c>
    </row>
    <row r="155" spans="1:8" ht="14.25" customHeight="1">
      <c r="A155" s="134" t="s">
        <v>542</v>
      </c>
      <c r="B155" s="37" t="s">
        <v>543</v>
      </c>
      <c r="C155" s="350">
        <v>579</v>
      </c>
      <c r="D155" s="350">
        <v>426</v>
      </c>
      <c r="E155" s="350">
        <v>153</v>
      </c>
      <c r="F155" s="350">
        <v>9</v>
      </c>
      <c r="G155" s="350">
        <v>9</v>
      </c>
      <c r="H155" s="350">
        <v>0</v>
      </c>
    </row>
    <row r="156" spans="1:8" ht="14.25" customHeight="1">
      <c r="A156" s="134" t="s">
        <v>544</v>
      </c>
      <c r="B156" s="37" t="s">
        <v>545</v>
      </c>
      <c r="C156" s="350">
        <v>357</v>
      </c>
      <c r="D156" s="350">
        <v>357</v>
      </c>
      <c r="E156" s="350">
        <v>0</v>
      </c>
      <c r="F156" s="350">
        <v>1</v>
      </c>
      <c r="G156" s="350">
        <v>1</v>
      </c>
      <c r="H156" s="350">
        <v>0</v>
      </c>
    </row>
    <row r="157" spans="1:8" ht="14.25" customHeight="1">
      <c r="A157" s="134" t="s">
        <v>546</v>
      </c>
      <c r="B157" s="37" t="s">
        <v>547</v>
      </c>
      <c r="C157" s="350">
        <v>185</v>
      </c>
      <c r="D157" s="350">
        <v>0</v>
      </c>
      <c r="E157" s="350">
        <v>185</v>
      </c>
      <c r="F157" s="350">
        <v>1</v>
      </c>
      <c r="G157" s="350">
        <v>0</v>
      </c>
      <c r="H157" s="350">
        <v>1</v>
      </c>
    </row>
    <row r="158" spans="1:8" ht="14.25" customHeight="1">
      <c r="A158" s="134" t="s">
        <v>548</v>
      </c>
      <c r="B158" s="37" t="s">
        <v>549</v>
      </c>
      <c r="C158" s="350">
        <v>298</v>
      </c>
      <c r="D158" s="350">
        <v>165</v>
      </c>
      <c r="E158" s="350">
        <v>133</v>
      </c>
      <c r="F158" s="350">
        <v>0</v>
      </c>
      <c r="G158" s="350">
        <v>0</v>
      </c>
      <c r="H158" s="350">
        <v>0</v>
      </c>
    </row>
    <row r="159" spans="1:8" ht="14.25" customHeight="1">
      <c r="A159" s="134" t="s">
        <v>550</v>
      </c>
      <c r="B159" s="37" t="s">
        <v>551</v>
      </c>
      <c r="C159" s="350">
        <v>0</v>
      </c>
      <c r="D159" s="350">
        <v>0</v>
      </c>
      <c r="E159" s="350">
        <v>0</v>
      </c>
      <c r="F159" s="350">
        <v>0</v>
      </c>
      <c r="G159" s="350">
        <v>0</v>
      </c>
      <c r="H159" s="350">
        <v>0</v>
      </c>
    </row>
    <row r="160" spans="1:8" ht="14.25" customHeight="1">
      <c r="A160" s="134" t="s">
        <v>552</v>
      </c>
      <c r="B160" s="37" t="s">
        <v>553</v>
      </c>
      <c r="C160" s="350">
        <v>48</v>
      </c>
      <c r="D160" s="350">
        <v>48</v>
      </c>
      <c r="E160" s="350">
        <v>0</v>
      </c>
      <c r="F160" s="350">
        <v>0</v>
      </c>
      <c r="G160" s="350">
        <v>0</v>
      </c>
      <c r="H160" s="350">
        <v>0</v>
      </c>
    </row>
    <row r="161" spans="1:8" ht="14.25" customHeight="1">
      <c r="A161" s="134" t="s">
        <v>554</v>
      </c>
      <c r="B161" s="37" t="s">
        <v>555</v>
      </c>
      <c r="C161" s="350">
        <v>0</v>
      </c>
      <c r="D161" s="350">
        <v>0</v>
      </c>
      <c r="E161" s="135">
        <v>0</v>
      </c>
      <c r="F161" s="350">
        <v>0</v>
      </c>
      <c r="G161" s="350">
        <v>0</v>
      </c>
      <c r="H161" s="350">
        <v>0</v>
      </c>
    </row>
    <row r="162" spans="1:8" ht="14.25" customHeight="1">
      <c r="A162" s="134" t="s">
        <v>556</v>
      </c>
      <c r="B162" s="37" t="s">
        <v>557</v>
      </c>
      <c r="C162" s="350">
        <v>258</v>
      </c>
      <c r="D162" s="350">
        <v>0</v>
      </c>
      <c r="E162" s="350">
        <v>258</v>
      </c>
      <c r="F162" s="350">
        <v>0</v>
      </c>
      <c r="G162" s="350">
        <v>0</v>
      </c>
      <c r="H162" s="350">
        <v>0</v>
      </c>
    </row>
    <row r="163" spans="1:8" ht="14.25" customHeight="1">
      <c r="A163" s="134" t="s">
        <v>558</v>
      </c>
      <c r="B163" s="37" t="s">
        <v>559</v>
      </c>
      <c r="C163" s="350">
        <v>0</v>
      </c>
      <c r="D163" s="350">
        <v>0</v>
      </c>
      <c r="E163" s="350">
        <v>0</v>
      </c>
      <c r="F163" s="350">
        <v>0</v>
      </c>
      <c r="G163" s="350">
        <v>0</v>
      </c>
      <c r="H163" s="350">
        <v>0</v>
      </c>
    </row>
    <row r="164" spans="1:8" ht="14.25" customHeight="1">
      <c r="A164" s="134" t="s">
        <v>560</v>
      </c>
      <c r="B164" s="37" t="s">
        <v>561</v>
      </c>
      <c r="C164" s="350">
        <v>415</v>
      </c>
      <c r="D164" s="350">
        <v>415</v>
      </c>
      <c r="E164" s="350">
        <v>0</v>
      </c>
      <c r="F164" s="350">
        <v>50</v>
      </c>
      <c r="G164" s="350">
        <v>50</v>
      </c>
      <c r="H164" s="350">
        <v>0</v>
      </c>
    </row>
    <row r="165" spans="1:8" ht="14.25" customHeight="1">
      <c r="A165" s="134" t="s">
        <v>562</v>
      </c>
      <c r="B165" s="37" t="s">
        <v>563</v>
      </c>
      <c r="C165" s="350">
        <v>0</v>
      </c>
      <c r="D165" s="350">
        <v>0</v>
      </c>
      <c r="E165" s="350">
        <v>0</v>
      </c>
      <c r="F165" s="350">
        <v>0</v>
      </c>
      <c r="G165" s="350">
        <v>0</v>
      </c>
      <c r="H165" s="350">
        <v>0</v>
      </c>
    </row>
    <row r="166" spans="1:8" ht="14.25" customHeight="1">
      <c r="A166" s="134" t="s">
        <v>564</v>
      </c>
      <c r="B166" s="37" t="s">
        <v>565</v>
      </c>
      <c r="C166" s="350">
        <v>246</v>
      </c>
      <c r="D166" s="350">
        <v>0</v>
      </c>
      <c r="E166" s="350">
        <v>246</v>
      </c>
      <c r="F166" s="350">
        <v>0</v>
      </c>
      <c r="G166" s="350">
        <v>0</v>
      </c>
      <c r="H166" s="350">
        <v>0</v>
      </c>
    </row>
    <row r="167" spans="1:8" ht="14.25" customHeight="1">
      <c r="A167" s="134" t="s">
        <v>566</v>
      </c>
      <c r="B167" s="37" t="s">
        <v>567</v>
      </c>
      <c r="C167" s="350">
        <v>0</v>
      </c>
      <c r="D167" s="350">
        <v>0</v>
      </c>
      <c r="E167" s="350">
        <v>0</v>
      </c>
      <c r="F167" s="350">
        <v>0</v>
      </c>
      <c r="G167" s="350">
        <v>0</v>
      </c>
      <c r="H167" s="350">
        <v>0</v>
      </c>
    </row>
    <row r="168" spans="1:8" ht="14.25" customHeight="1">
      <c r="A168" s="134" t="s">
        <v>568</v>
      </c>
      <c r="B168" s="37" t="s">
        <v>569</v>
      </c>
      <c r="C168" s="73">
        <v>0</v>
      </c>
      <c r="D168" s="73">
        <v>0</v>
      </c>
      <c r="E168" s="73">
        <v>0</v>
      </c>
      <c r="F168" s="350">
        <v>0</v>
      </c>
      <c r="G168" s="350">
        <v>0</v>
      </c>
      <c r="H168" s="350">
        <v>0</v>
      </c>
    </row>
    <row r="169" spans="1:8" ht="14.25" customHeight="1">
      <c r="A169" s="134" t="s">
        <v>570</v>
      </c>
      <c r="B169" s="37" t="s">
        <v>571</v>
      </c>
      <c r="C169" s="350">
        <v>0</v>
      </c>
      <c r="D169" s="350">
        <v>0</v>
      </c>
      <c r="E169" s="135">
        <v>0</v>
      </c>
      <c r="F169" s="350">
        <v>0</v>
      </c>
      <c r="G169" s="350">
        <v>0</v>
      </c>
      <c r="H169" s="350">
        <v>0</v>
      </c>
    </row>
    <row r="170" spans="1:8" ht="14.25" customHeight="1">
      <c r="A170" s="134" t="s">
        <v>572</v>
      </c>
      <c r="B170" s="37" t="s">
        <v>573</v>
      </c>
      <c r="C170" s="350">
        <v>0</v>
      </c>
      <c r="D170" s="350">
        <v>0</v>
      </c>
      <c r="E170" s="350">
        <v>0</v>
      </c>
      <c r="F170" s="350">
        <v>0</v>
      </c>
      <c r="G170" s="350">
        <v>0</v>
      </c>
      <c r="H170" s="350">
        <v>0</v>
      </c>
    </row>
    <row r="171" spans="1:8" ht="14.25" customHeight="1">
      <c r="A171" s="134" t="s">
        <v>574</v>
      </c>
      <c r="B171" s="37" t="s">
        <v>575</v>
      </c>
      <c r="C171" s="350">
        <v>0</v>
      </c>
      <c r="D171" s="350">
        <v>0</v>
      </c>
      <c r="E171" s="350">
        <v>0</v>
      </c>
      <c r="F171" s="350">
        <v>0</v>
      </c>
      <c r="G171" s="350">
        <v>0</v>
      </c>
      <c r="H171" s="350">
        <v>0</v>
      </c>
    </row>
    <row r="172" spans="1:8" ht="14.25" customHeight="1">
      <c r="A172" s="134" t="s">
        <v>576</v>
      </c>
      <c r="B172" s="37" t="s">
        <v>577</v>
      </c>
      <c r="C172" s="350">
        <v>0</v>
      </c>
      <c r="D172" s="350">
        <v>0</v>
      </c>
      <c r="E172" s="350">
        <v>0</v>
      </c>
      <c r="F172" s="350">
        <v>0</v>
      </c>
      <c r="G172" s="350">
        <v>0</v>
      </c>
      <c r="H172" s="350">
        <v>0</v>
      </c>
    </row>
    <row r="173" spans="1:8" ht="14.25" customHeight="1">
      <c r="A173" s="134" t="s">
        <v>578</v>
      </c>
      <c r="B173" s="37" t="s">
        <v>579</v>
      </c>
      <c r="C173" s="350">
        <v>112</v>
      </c>
      <c r="D173" s="350">
        <v>65</v>
      </c>
      <c r="E173" s="350">
        <v>47</v>
      </c>
      <c r="F173" s="350">
        <v>0</v>
      </c>
      <c r="G173" s="350">
        <v>0</v>
      </c>
      <c r="H173" s="350">
        <v>0</v>
      </c>
    </row>
    <row r="174" spans="1:8" ht="14.25" customHeight="1">
      <c r="A174" s="134" t="s">
        <v>580</v>
      </c>
      <c r="B174" s="37" t="s">
        <v>581</v>
      </c>
      <c r="C174" s="350">
        <v>211</v>
      </c>
      <c r="D174" s="350">
        <v>140</v>
      </c>
      <c r="E174" s="350">
        <v>71</v>
      </c>
      <c r="F174" s="350">
        <v>0</v>
      </c>
      <c r="G174" s="350">
        <v>0</v>
      </c>
      <c r="H174" s="350">
        <v>0</v>
      </c>
    </row>
    <row r="175" spans="1:8" ht="14.25" customHeight="1">
      <c r="A175" s="134" t="s">
        <v>582</v>
      </c>
      <c r="B175" s="37" t="s">
        <v>583</v>
      </c>
      <c r="C175" s="350">
        <v>407</v>
      </c>
      <c r="D175" s="350">
        <v>30</v>
      </c>
      <c r="E175" s="350">
        <v>377</v>
      </c>
      <c r="F175" s="350">
        <v>4</v>
      </c>
      <c r="G175" s="350">
        <v>0</v>
      </c>
      <c r="H175" s="350">
        <v>4</v>
      </c>
    </row>
    <row r="176" spans="1:8" ht="14.25" customHeight="1">
      <c r="A176" s="134" t="s">
        <v>584</v>
      </c>
      <c r="B176" s="37" t="s">
        <v>585</v>
      </c>
      <c r="C176" s="350">
        <v>0</v>
      </c>
      <c r="D176" s="350">
        <v>0</v>
      </c>
      <c r="E176" s="350">
        <v>0</v>
      </c>
      <c r="F176" s="350">
        <v>0</v>
      </c>
      <c r="G176" s="350">
        <v>0</v>
      </c>
      <c r="H176" s="350">
        <v>0</v>
      </c>
    </row>
    <row r="177" spans="1:8" ht="14.25" customHeight="1">
      <c r="A177" s="134" t="s">
        <v>586</v>
      </c>
      <c r="B177" s="37" t="s">
        <v>587</v>
      </c>
      <c r="C177" s="350">
        <v>0</v>
      </c>
      <c r="D177" s="350">
        <v>0</v>
      </c>
      <c r="E177" s="350">
        <v>0</v>
      </c>
      <c r="F177" s="350">
        <v>0</v>
      </c>
      <c r="G177" s="350">
        <v>0</v>
      </c>
      <c r="H177" s="350">
        <v>0</v>
      </c>
    </row>
    <row r="178" spans="1:8" ht="14.25" customHeight="1">
      <c r="A178" s="134" t="s">
        <v>588</v>
      </c>
      <c r="B178" s="37" t="s">
        <v>589</v>
      </c>
      <c r="C178" s="350">
        <v>341</v>
      </c>
      <c r="D178" s="350">
        <v>0</v>
      </c>
      <c r="E178" s="350">
        <v>341</v>
      </c>
      <c r="F178" s="350">
        <v>65</v>
      </c>
      <c r="G178" s="350">
        <v>0</v>
      </c>
      <c r="H178" s="350">
        <v>65</v>
      </c>
    </row>
    <row r="179" spans="1:8" ht="14.25" customHeight="1">
      <c r="A179" s="134" t="s">
        <v>590</v>
      </c>
      <c r="B179" s="37" t="s">
        <v>591</v>
      </c>
      <c r="C179" s="350">
        <v>373</v>
      </c>
      <c r="D179" s="350">
        <v>185</v>
      </c>
      <c r="E179" s="350">
        <v>188</v>
      </c>
      <c r="F179" s="350">
        <v>7</v>
      </c>
      <c r="G179" s="350">
        <v>0</v>
      </c>
      <c r="H179" s="350">
        <v>7</v>
      </c>
    </row>
    <row r="180" spans="1:8" ht="14.25" customHeight="1">
      <c r="A180" s="134" t="s">
        <v>592</v>
      </c>
      <c r="B180" s="37" t="s">
        <v>593</v>
      </c>
      <c r="C180" s="350">
        <v>418</v>
      </c>
      <c r="D180" s="350">
        <v>149</v>
      </c>
      <c r="E180" s="350">
        <v>269</v>
      </c>
      <c r="F180" s="350">
        <v>0</v>
      </c>
      <c r="G180" s="350">
        <v>0</v>
      </c>
      <c r="H180" s="350">
        <v>0</v>
      </c>
    </row>
    <row r="181" spans="1:8" ht="14.25" customHeight="1">
      <c r="A181" s="134" t="s">
        <v>594</v>
      </c>
      <c r="B181" s="37" t="s">
        <v>595</v>
      </c>
      <c r="C181" s="350">
        <v>185</v>
      </c>
      <c r="D181" s="350">
        <v>185</v>
      </c>
      <c r="E181" s="350">
        <v>0</v>
      </c>
      <c r="F181" s="350">
        <v>0</v>
      </c>
      <c r="G181" s="350">
        <v>0</v>
      </c>
      <c r="H181" s="350">
        <v>0</v>
      </c>
    </row>
    <row r="182" spans="1:8" ht="14.25" customHeight="1">
      <c r="A182" s="134" t="s">
        <v>596</v>
      </c>
      <c r="B182" s="37" t="s">
        <v>597</v>
      </c>
      <c r="C182" s="350">
        <v>7110</v>
      </c>
      <c r="D182" s="350">
        <v>3469</v>
      </c>
      <c r="E182" s="350">
        <v>3641</v>
      </c>
      <c r="F182" s="350">
        <v>516</v>
      </c>
      <c r="G182" s="350">
        <v>486</v>
      </c>
      <c r="H182" s="350">
        <v>30</v>
      </c>
    </row>
    <row r="183" spans="1:8" ht="14.25" customHeight="1">
      <c r="A183" s="134" t="s">
        <v>598</v>
      </c>
      <c r="B183" s="37" t="s">
        <v>599</v>
      </c>
      <c r="C183" s="350">
        <v>544</v>
      </c>
      <c r="D183" s="350">
        <v>359</v>
      </c>
      <c r="E183" s="135">
        <v>185</v>
      </c>
      <c r="F183" s="350">
        <v>43</v>
      </c>
      <c r="G183" s="350">
        <v>38</v>
      </c>
      <c r="H183" s="350">
        <v>5</v>
      </c>
    </row>
    <row r="184" spans="1:8" ht="14.25" customHeight="1">
      <c r="A184" s="134" t="s">
        <v>600</v>
      </c>
      <c r="B184" s="37" t="s">
        <v>601</v>
      </c>
      <c r="C184" s="350">
        <v>917</v>
      </c>
      <c r="D184" s="350">
        <v>297</v>
      </c>
      <c r="E184" s="350">
        <v>620</v>
      </c>
      <c r="F184" s="350">
        <v>24</v>
      </c>
      <c r="G184" s="350">
        <v>24</v>
      </c>
      <c r="H184" s="350">
        <v>0</v>
      </c>
    </row>
    <row r="185" spans="1:8" ht="14.25" customHeight="1">
      <c r="A185" s="134" t="s">
        <v>602</v>
      </c>
      <c r="B185" s="37" t="s">
        <v>603</v>
      </c>
      <c r="C185" s="350">
        <v>0</v>
      </c>
      <c r="D185" s="350">
        <v>0</v>
      </c>
      <c r="E185" s="350">
        <v>0</v>
      </c>
      <c r="F185" s="350">
        <v>0</v>
      </c>
      <c r="G185" s="350">
        <v>0</v>
      </c>
      <c r="H185" s="350">
        <v>0</v>
      </c>
    </row>
    <row r="186" spans="1:8" ht="14.25" customHeight="1">
      <c r="A186" s="134" t="s">
        <v>604</v>
      </c>
      <c r="B186" s="37" t="s">
        <v>605</v>
      </c>
      <c r="C186" s="350">
        <v>443</v>
      </c>
      <c r="D186" s="350">
        <v>443</v>
      </c>
      <c r="E186" s="350">
        <v>0</v>
      </c>
      <c r="F186" s="350">
        <v>0</v>
      </c>
      <c r="G186" s="350">
        <v>0</v>
      </c>
      <c r="H186" s="350">
        <v>0</v>
      </c>
    </row>
    <row r="187" spans="1:8" ht="14.25" customHeight="1">
      <c r="A187" s="134" t="s">
        <v>606</v>
      </c>
      <c r="B187" s="37" t="s">
        <v>607</v>
      </c>
      <c r="C187" s="350">
        <v>0</v>
      </c>
      <c r="D187" s="350">
        <v>0</v>
      </c>
      <c r="E187" s="350">
        <v>0</v>
      </c>
      <c r="F187" s="350">
        <v>0</v>
      </c>
      <c r="G187" s="350">
        <v>0</v>
      </c>
      <c r="H187" s="350">
        <v>0</v>
      </c>
    </row>
    <row r="188" spans="1:8" ht="14.25" customHeight="1">
      <c r="A188" s="134" t="s">
        <v>608</v>
      </c>
      <c r="B188" s="37" t="s">
        <v>609</v>
      </c>
      <c r="C188" s="350">
        <v>416</v>
      </c>
      <c r="D188" s="350">
        <v>185</v>
      </c>
      <c r="E188" s="350">
        <v>231</v>
      </c>
      <c r="F188" s="350">
        <v>0</v>
      </c>
      <c r="G188" s="350">
        <v>0</v>
      </c>
      <c r="H188" s="350">
        <v>0</v>
      </c>
    </row>
    <row r="189" spans="1:8" ht="14.25" customHeight="1">
      <c r="A189" s="134" t="s">
        <v>610</v>
      </c>
      <c r="B189" s="37" t="s">
        <v>611</v>
      </c>
      <c r="C189" s="350">
        <v>715</v>
      </c>
      <c r="D189" s="350">
        <v>4</v>
      </c>
      <c r="E189" s="350">
        <v>711</v>
      </c>
      <c r="F189" s="350">
        <v>14</v>
      </c>
      <c r="G189" s="350">
        <v>0</v>
      </c>
      <c r="H189" s="350">
        <v>14</v>
      </c>
    </row>
    <row r="190" spans="1:8" ht="14.25" customHeight="1">
      <c r="A190" s="134" t="s">
        <v>612</v>
      </c>
      <c r="B190" s="37" t="s">
        <v>613</v>
      </c>
      <c r="C190" s="350">
        <v>822</v>
      </c>
      <c r="D190" s="350">
        <v>285</v>
      </c>
      <c r="E190" s="350">
        <v>537</v>
      </c>
      <c r="F190" s="350">
        <v>15</v>
      </c>
      <c r="G190" s="350">
        <v>1</v>
      </c>
      <c r="H190" s="350">
        <v>14</v>
      </c>
    </row>
    <row r="191" spans="1:8" ht="14.25" customHeight="1">
      <c r="A191" s="134" t="s">
        <v>614</v>
      </c>
      <c r="B191" s="37" t="s">
        <v>615</v>
      </c>
      <c r="C191" s="350">
        <v>1238</v>
      </c>
      <c r="D191" s="350">
        <v>497</v>
      </c>
      <c r="E191" s="135">
        <v>741</v>
      </c>
      <c r="F191" s="350">
        <v>37</v>
      </c>
      <c r="G191" s="350">
        <v>29</v>
      </c>
      <c r="H191" s="350">
        <v>8</v>
      </c>
    </row>
    <row r="192" spans="1:8" ht="14.25" customHeight="1">
      <c r="A192" s="134" t="s">
        <v>616</v>
      </c>
      <c r="B192" s="37" t="s">
        <v>617</v>
      </c>
      <c r="C192" s="350">
        <v>217</v>
      </c>
      <c r="D192" s="350">
        <v>184</v>
      </c>
      <c r="E192" s="350">
        <v>33</v>
      </c>
      <c r="F192" s="350">
        <v>0</v>
      </c>
      <c r="G192" s="350">
        <v>0</v>
      </c>
      <c r="H192" s="350">
        <v>0</v>
      </c>
    </row>
    <row r="193" spans="1:8" ht="14.25" customHeight="1">
      <c r="A193" s="134" t="s">
        <v>618</v>
      </c>
      <c r="B193" s="37" t="s">
        <v>619</v>
      </c>
      <c r="C193" s="350">
        <v>162</v>
      </c>
      <c r="D193" s="350">
        <v>162</v>
      </c>
      <c r="E193" s="350">
        <v>0</v>
      </c>
      <c r="F193" s="350">
        <v>0</v>
      </c>
      <c r="G193" s="350">
        <v>0</v>
      </c>
      <c r="H193" s="350">
        <v>0</v>
      </c>
    </row>
    <row r="194" spans="1:8" ht="14.25" customHeight="1">
      <c r="A194" s="134" t="s">
        <v>620</v>
      </c>
      <c r="B194" s="37" t="s">
        <v>621</v>
      </c>
      <c r="C194" s="350">
        <v>226</v>
      </c>
      <c r="D194" s="350">
        <v>107</v>
      </c>
      <c r="E194" s="350">
        <v>119</v>
      </c>
      <c r="F194" s="350">
        <v>0</v>
      </c>
      <c r="G194" s="350">
        <v>0</v>
      </c>
      <c r="H194" s="350">
        <v>0</v>
      </c>
    </row>
    <row r="195" spans="1:8" ht="14.25" customHeight="1">
      <c r="A195" s="134" t="s">
        <v>622</v>
      </c>
      <c r="B195" s="37" t="s">
        <v>623</v>
      </c>
      <c r="C195" s="350">
        <v>838</v>
      </c>
      <c r="D195" s="350">
        <v>199</v>
      </c>
      <c r="E195" s="350">
        <v>639</v>
      </c>
      <c r="F195" s="350">
        <v>107</v>
      </c>
      <c r="G195" s="350">
        <v>2</v>
      </c>
      <c r="H195" s="350">
        <v>105</v>
      </c>
    </row>
    <row r="196" spans="1:8" ht="14.25" customHeight="1">
      <c r="A196" s="134" t="s">
        <v>624</v>
      </c>
      <c r="B196" s="37" t="s">
        <v>625</v>
      </c>
      <c r="C196" s="350">
        <v>616</v>
      </c>
      <c r="D196" s="350">
        <v>243</v>
      </c>
      <c r="E196" s="350">
        <v>373</v>
      </c>
      <c r="F196" s="350">
        <v>13</v>
      </c>
      <c r="G196" s="350">
        <v>0</v>
      </c>
      <c r="H196" s="350">
        <v>13</v>
      </c>
    </row>
    <row r="197" spans="1:8" ht="14.25" customHeight="1">
      <c r="A197" s="134" t="s">
        <v>626</v>
      </c>
      <c r="B197" s="37" t="s">
        <v>627</v>
      </c>
      <c r="C197" s="350">
        <v>259</v>
      </c>
      <c r="D197" s="350">
        <v>62</v>
      </c>
      <c r="E197" s="350">
        <v>197</v>
      </c>
      <c r="F197" s="350">
        <v>5</v>
      </c>
      <c r="G197" s="350">
        <v>0</v>
      </c>
      <c r="H197" s="350">
        <v>5</v>
      </c>
    </row>
    <row r="198" spans="1:8" ht="14.25" customHeight="1">
      <c r="A198" s="134" t="s">
        <v>628</v>
      </c>
      <c r="B198" s="37" t="s">
        <v>629</v>
      </c>
      <c r="C198" s="350">
        <v>617</v>
      </c>
      <c r="D198" s="350">
        <v>236</v>
      </c>
      <c r="E198" s="350">
        <v>381</v>
      </c>
      <c r="F198" s="350">
        <v>63</v>
      </c>
      <c r="G198" s="350">
        <v>54</v>
      </c>
      <c r="H198" s="350">
        <v>9</v>
      </c>
    </row>
    <row r="199" spans="1:8" ht="14.25" customHeight="1">
      <c r="A199" s="134" t="s">
        <v>630</v>
      </c>
      <c r="B199" s="37" t="s">
        <v>631</v>
      </c>
      <c r="C199" s="350">
        <v>393</v>
      </c>
      <c r="D199" s="350">
        <v>137</v>
      </c>
      <c r="E199" s="350">
        <v>256</v>
      </c>
      <c r="F199" s="350">
        <v>3</v>
      </c>
      <c r="G199" s="350">
        <v>3</v>
      </c>
      <c r="H199" s="350">
        <v>0</v>
      </c>
    </row>
    <row r="200" spans="1:8" ht="14.25" customHeight="1">
      <c r="A200" s="134" t="s">
        <v>632</v>
      </c>
      <c r="B200" s="37" t="s">
        <v>633</v>
      </c>
      <c r="C200" s="350">
        <v>954</v>
      </c>
      <c r="D200" s="350">
        <v>288</v>
      </c>
      <c r="E200" s="350">
        <v>666</v>
      </c>
      <c r="F200" s="350">
        <v>9</v>
      </c>
      <c r="G200" s="350">
        <v>0</v>
      </c>
      <c r="H200" s="350">
        <v>9</v>
      </c>
    </row>
    <row r="201" spans="1:8" ht="14.25" customHeight="1">
      <c r="A201" s="310"/>
      <c r="B201" s="310" t="s">
        <v>634</v>
      </c>
      <c r="C201" s="336">
        <v>5412</v>
      </c>
      <c r="D201" s="336">
        <v>2654</v>
      </c>
      <c r="E201" s="336">
        <v>2758</v>
      </c>
      <c r="F201" s="336">
        <v>78</v>
      </c>
      <c r="G201" s="336">
        <v>58</v>
      </c>
      <c r="H201" s="336">
        <v>20</v>
      </c>
    </row>
    <row r="202" spans="1:8" ht="14.25" customHeight="1">
      <c r="A202" s="134" t="s">
        <v>635</v>
      </c>
      <c r="B202" s="37" t="s">
        <v>636</v>
      </c>
      <c r="C202" s="350">
        <v>772</v>
      </c>
      <c r="D202" s="350">
        <v>323</v>
      </c>
      <c r="E202" s="350">
        <v>449</v>
      </c>
      <c r="F202" s="350">
        <v>2</v>
      </c>
      <c r="G202" s="350">
        <v>2</v>
      </c>
      <c r="H202" s="350">
        <v>0</v>
      </c>
    </row>
    <row r="203" spans="1:8" ht="14.25" customHeight="1">
      <c r="A203" s="134" t="s">
        <v>637</v>
      </c>
      <c r="B203" s="37" t="s">
        <v>638</v>
      </c>
      <c r="C203" s="350">
        <v>0</v>
      </c>
      <c r="D203" s="350">
        <v>0</v>
      </c>
      <c r="E203" s="350">
        <v>0</v>
      </c>
      <c r="F203" s="350">
        <v>0</v>
      </c>
      <c r="G203" s="350">
        <v>0</v>
      </c>
      <c r="H203" s="350">
        <v>0</v>
      </c>
    </row>
    <row r="204" spans="1:8" ht="14.25" customHeight="1">
      <c r="A204" s="134" t="s">
        <v>639</v>
      </c>
      <c r="B204" s="37" t="s">
        <v>640</v>
      </c>
      <c r="C204" s="350">
        <v>73</v>
      </c>
      <c r="D204" s="350">
        <v>73</v>
      </c>
      <c r="E204" s="350">
        <v>0</v>
      </c>
      <c r="F204" s="350">
        <v>0</v>
      </c>
      <c r="G204" s="350">
        <v>0</v>
      </c>
      <c r="H204" s="350">
        <v>0</v>
      </c>
    </row>
    <row r="205" spans="1:8" ht="14.25" customHeight="1">
      <c r="A205" s="134" t="s">
        <v>641</v>
      </c>
      <c r="B205" s="37" t="s">
        <v>642</v>
      </c>
      <c r="C205" s="350">
        <v>0</v>
      </c>
      <c r="D205" s="350">
        <v>0</v>
      </c>
      <c r="E205" s="135">
        <v>0</v>
      </c>
      <c r="F205" s="350">
        <v>0</v>
      </c>
      <c r="G205" s="350">
        <v>0</v>
      </c>
      <c r="H205" s="350">
        <v>0</v>
      </c>
    </row>
    <row r="206" spans="1:8" ht="14.25" customHeight="1">
      <c r="A206" s="134" t="s">
        <v>643</v>
      </c>
      <c r="B206" s="37" t="s">
        <v>644</v>
      </c>
      <c r="C206" s="350">
        <v>0</v>
      </c>
      <c r="D206" s="350">
        <v>0</v>
      </c>
      <c r="E206" s="350">
        <v>0</v>
      </c>
      <c r="F206" s="350">
        <v>0</v>
      </c>
      <c r="G206" s="350">
        <v>0</v>
      </c>
      <c r="H206" s="350">
        <v>0</v>
      </c>
    </row>
    <row r="207" spans="1:8" ht="14.25" customHeight="1">
      <c r="A207" s="134" t="s">
        <v>645</v>
      </c>
      <c r="B207" s="37" t="s">
        <v>646</v>
      </c>
      <c r="C207" s="350">
        <v>86</v>
      </c>
      <c r="D207" s="350">
        <v>80</v>
      </c>
      <c r="E207" s="350">
        <v>6</v>
      </c>
      <c r="F207" s="350">
        <v>0</v>
      </c>
      <c r="G207" s="350">
        <v>0</v>
      </c>
      <c r="H207" s="350">
        <v>0</v>
      </c>
    </row>
    <row r="208" spans="1:8" ht="14.25" customHeight="1">
      <c r="A208" s="134" t="s">
        <v>647</v>
      </c>
      <c r="B208" s="37" t="s">
        <v>648</v>
      </c>
      <c r="C208" s="350">
        <v>270</v>
      </c>
      <c r="D208" s="350">
        <v>89</v>
      </c>
      <c r="E208" s="135">
        <v>181</v>
      </c>
      <c r="F208" s="350">
        <v>3</v>
      </c>
      <c r="G208" s="350">
        <v>3</v>
      </c>
      <c r="H208" s="350">
        <v>0</v>
      </c>
    </row>
    <row r="209" spans="1:8" ht="14.25" customHeight="1">
      <c r="A209" s="134" t="s">
        <v>649</v>
      </c>
      <c r="B209" s="37" t="s">
        <v>650</v>
      </c>
      <c r="C209" s="350">
        <v>377</v>
      </c>
      <c r="D209" s="350">
        <v>192</v>
      </c>
      <c r="E209" s="350">
        <v>185</v>
      </c>
      <c r="F209" s="350">
        <v>11</v>
      </c>
      <c r="G209" s="350">
        <v>11</v>
      </c>
      <c r="H209" s="350">
        <v>0</v>
      </c>
    </row>
    <row r="210" spans="1:8" ht="14.25" customHeight="1">
      <c r="A210" s="134" t="s">
        <v>651</v>
      </c>
      <c r="B210" s="37" t="s">
        <v>652</v>
      </c>
      <c r="C210" s="350">
        <v>432</v>
      </c>
      <c r="D210" s="350">
        <v>165</v>
      </c>
      <c r="E210" s="350">
        <v>267</v>
      </c>
      <c r="F210" s="350">
        <v>6</v>
      </c>
      <c r="G210" s="350">
        <v>1</v>
      </c>
      <c r="H210" s="350">
        <v>5</v>
      </c>
    </row>
    <row r="211" spans="1:8" ht="14.25" customHeight="1">
      <c r="A211" s="134" t="s">
        <v>653</v>
      </c>
      <c r="B211" s="37" t="s">
        <v>654</v>
      </c>
      <c r="C211" s="350">
        <v>0</v>
      </c>
      <c r="D211" s="350">
        <v>0</v>
      </c>
      <c r="E211" s="350">
        <v>0</v>
      </c>
      <c r="F211" s="350">
        <v>0</v>
      </c>
      <c r="G211" s="350">
        <v>0</v>
      </c>
      <c r="H211" s="350">
        <v>0</v>
      </c>
    </row>
    <row r="212" spans="1:8" ht="14.25" customHeight="1">
      <c r="A212" s="134" t="s">
        <v>655</v>
      </c>
      <c r="B212" s="37" t="s">
        <v>656</v>
      </c>
      <c r="C212" s="350">
        <v>2143</v>
      </c>
      <c r="D212" s="350">
        <v>927</v>
      </c>
      <c r="E212" s="350">
        <v>1216</v>
      </c>
      <c r="F212" s="350">
        <v>51</v>
      </c>
      <c r="G212" s="350">
        <v>37</v>
      </c>
      <c r="H212" s="350">
        <v>14</v>
      </c>
    </row>
    <row r="213" spans="1:8" ht="14.25" customHeight="1">
      <c r="A213" s="134" t="s">
        <v>657</v>
      </c>
      <c r="B213" s="37" t="s">
        <v>658</v>
      </c>
      <c r="C213" s="350">
        <v>494</v>
      </c>
      <c r="D213" s="350">
        <v>452</v>
      </c>
      <c r="E213" s="135">
        <v>42</v>
      </c>
      <c r="F213" s="350">
        <v>3</v>
      </c>
      <c r="G213" s="350">
        <v>2</v>
      </c>
      <c r="H213" s="135">
        <v>1</v>
      </c>
    </row>
    <row r="214" spans="1:8" ht="14.25" customHeight="1">
      <c r="A214" s="134" t="s">
        <v>659</v>
      </c>
      <c r="B214" s="37" t="s">
        <v>660</v>
      </c>
      <c r="C214" s="350">
        <v>223</v>
      </c>
      <c r="D214" s="350">
        <v>0</v>
      </c>
      <c r="E214" s="135">
        <v>223</v>
      </c>
      <c r="F214" s="350">
        <v>0</v>
      </c>
      <c r="G214" s="350">
        <v>0</v>
      </c>
      <c r="H214" s="135">
        <v>0</v>
      </c>
    </row>
    <row r="215" spans="1:8" ht="14.25" customHeight="1">
      <c r="A215" s="134" t="s">
        <v>661</v>
      </c>
      <c r="B215" s="37" t="s">
        <v>662</v>
      </c>
      <c r="C215" s="350">
        <v>273</v>
      </c>
      <c r="D215" s="350">
        <v>175</v>
      </c>
      <c r="E215" s="135">
        <v>98</v>
      </c>
      <c r="F215" s="350">
        <v>1</v>
      </c>
      <c r="G215" s="350">
        <v>1</v>
      </c>
      <c r="H215" s="135">
        <v>0</v>
      </c>
    </row>
    <row r="216" spans="1:8" ht="14.25" customHeight="1">
      <c r="A216" s="134" t="s">
        <v>663</v>
      </c>
      <c r="B216" s="37" t="s">
        <v>664</v>
      </c>
      <c r="C216" s="350">
        <v>187</v>
      </c>
      <c r="D216" s="350">
        <v>178</v>
      </c>
      <c r="E216" s="350">
        <v>9</v>
      </c>
      <c r="F216" s="350">
        <v>1</v>
      </c>
      <c r="G216" s="350">
        <v>1</v>
      </c>
      <c r="H216" s="350">
        <v>0</v>
      </c>
    </row>
    <row r="217" spans="1:8" ht="14.25" customHeight="1">
      <c r="A217" s="134" t="s">
        <v>665</v>
      </c>
      <c r="B217" s="37" t="s">
        <v>666</v>
      </c>
      <c r="C217" s="350">
        <v>82</v>
      </c>
      <c r="D217" s="350">
        <v>0</v>
      </c>
      <c r="E217" s="350">
        <v>82</v>
      </c>
      <c r="F217" s="350">
        <v>0</v>
      </c>
      <c r="G217" s="350">
        <v>0</v>
      </c>
      <c r="H217" s="350">
        <v>0</v>
      </c>
    </row>
    <row r="218" spans="1:8" ht="14.25" customHeight="1">
      <c r="A218" s="310"/>
      <c r="B218" s="310" t="s">
        <v>667</v>
      </c>
      <c r="C218" s="336">
        <v>8064</v>
      </c>
      <c r="D218" s="336">
        <v>3252</v>
      </c>
      <c r="E218" s="336">
        <v>4812</v>
      </c>
      <c r="F218" s="336">
        <v>271</v>
      </c>
      <c r="G218" s="336">
        <v>219</v>
      </c>
      <c r="H218" s="336">
        <v>52</v>
      </c>
    </row>
    <row r="219" spans="1:8" ht="14.25" customHeight="1">
      <c r="A219" s="134" t="s">
        <v>668</v>
      </c>
      <c r="B219" s="37" t="s">
        <v>669</v>
      </c>
      <c r="C219" s="350">
        <v>575</v>
      </c>
      <c r="D219" s="350">
        <v>153</v>
      </c>
      <c r="E219" s="350">
        <v>422</v>
      </c>
      <c r="F219" s="350">
        <v>0</v>
      </c>
      <c r="G219" s="350">
        <v>0</v>
      </c>
      <c r="H219" s="350">
        <v>0</v>
      </c>
    </row>
    <row r="220" spans="1:8" ht="14.25" customHeight="1">
      <c r="A220" s="134" t="s">
        <v>670</v>
      </c>
      <c r="B220" s="37" t="s">
        <v>671</v>
      </c>
      <c r="C220" s="350">
        <v>0</v>
      </c>
      <c r="D220" s="350">
        <v>0</v>
      </c>
      <c r="E220" s="135">
        <v>0</v>
      </c>
      <c r="F220" s="350">
        <v>0</v>
      </c>
      <c r="G220" s="350">
        <v>0</v>
      </c>
      <c r="H220" s="350">
        <v>0</v>
      </c>
    </row>
    <row r="221" spans="1:8" ht="14.25" customHeight="1">
      <c r="A221" s="134" t="s">
        <v>672</v>
      </c>
      <c r="B221" s="37" t="s">
        <v>673</v>
      </c>
      <c r="C221" s="350">
        <v>637</v>
      </c>
      <c r="D221" s="350">
        <v>2</v>
      </c>
      <c r="E221" s="350">
        <v>635</v>
      </c>
      <c r="F221" s="350">
        <v>0</v>
      </c>
      <c r="G221" s="350">
        <v>0</v>
      </c>
      <c r="H221" s="350">
        <v>0</v>
      </c>
    </row>
    <row r="222" spans="1:8" ht="14.25" customHeight="1">
      <c r="A222" s="134" t="s">
        <v>674</v>
      </c>
      <c r="B222" s="37" t="s">
        <v>675</v>
      </c>
      <c r="C222" s="350">
        <v>406</v>
      </c>
      <c r="D222" s="350">
        <v>399</v>
      </c>
      <c r="E222" s="135">
        <v>7</v>
      </c>
      <c r="F222" s="350">
        <v>59</v>
      </c>
      <c r="G222" s="350">
        <v>59</v>
      </c>
      <c r="H222" s="350">
        <v>0</v>
      </c>
    </row>
    <row r="223" spans="1:8" ht="14.25" customHeight="1">
      <c r="A223" s="134" t="s">
        <v>676</v>
      </c>
      <c r="B223" s="37" t="s">
        <v>677</v>
      </c>
      <c r="C223" s="350">
        <v>224</v>
      </c>
      <c r="D223" s="350">
        <v>183</v>
      </c>
      <c r="E223" s="350">
        <v>41</v>
      </c>
      <c r="F223" s="350">
        <v>3</v>
      </c>
      <c r="G223" s="350">
        <v>3</v>
      </c>
      <c r="H223" s="350">
        <v>0</v>
      </c>
    </row>
    <row r="224" spans="1:8" ht="14.25" customHeight="1">
      <c r="A224" s="134" t="s">
        <v>678</v>
      </c>
      <c r="B224" s="37" t="s">
        <v>679</v>
      </c>
      <c r="C224" s="350">
        <v>54</v>
      </c>
      <c r="D224" s="350">
        <v>0</v>
      </c>
      <c r="E224" s="350">
        <v>54</v>
      </c>
      <c r="F224" s="350">
        <v>0</v>
      </c>
      <c r="G224" s="350">
        <v>0</v>
      </c>
      <c r="H224" s="350">
        <v>0</v>
      </c>
    </row>
    <row r="225" spans="1:8" ht="14.25" customHeight="1">
      <c r="A225" s="134" t="s">
        <v>680</v>
      </c>
      <c r="B225" s="37" t="s">
        <v>681</v>
      </c>
      <c r="C225" s="350">
        <v>3904</v>
      </c>
      <c r="D225" s="350">
        <v>1434</v>
      </c>
      <c r="E225" s="135">
        <v>2470</v>
      </c>
      <c r="F225" s="350">
        <v>193</v>
      </c>
      <c r="G225" s="350">
        <v>142</v>
      </c>
      <c r="H225" s="350">
        <v>51</v>
      </c>
    </row>
    <row r="226" spans="1:8" ht="14.25" customHeight="1">
      <c r="A226" s="134" t="s">
        <v>682</v>
      </c>
      <c r="B226" s="37" t="s">
        <v>683</v>
      </c>
      <c r="C226" s="350">
        <v>367</v>
      </c>
      <c r="D226" s="350">
        <v>185</v>
      </c>
      <c r="E226" s="350">
        <v>182</v>
      </c>
      <c r="F226" s="350">
        <v>1</v>
      </c>
      <c r="G226" s="350">
        <v>0</v>
      </c>
      <c r="H226" s="350">
        <v>1</v>
      </c>
    </row>
    <row r="227" spans="1:8" ht="14.25" customHeight="1">
      <c r="A227" s="134" t="s">
        <v>684</v>
      </c>
      <c r="B227" s="37" t="s">
        <v>685</v>
      </c>
      <c r="C227" s="350">
        <v>0</v>
      </c>
      <c r="D227" s="350">
        <v>0</v>
      </c>
      <c r="E227" s="350">
        <v>0</v>
      </c>
      <c r="F227" s="350">
        <v>0</v>
      </c>
      <c r="G227" s="350">
        <v>0</v>
      </c>
      <c r="H227" s="350">
        <v>0</v>
      </c>
    </row>
    <row r="228" spans="1:8" ht="14.25" customHeight="1">
      <c r="A228" s="134" t="s">
        <v>686</v>
      </c>
      <c r="B228" s="37" t="s">
        <v>687</v>
      </c>
      <c r="C228" s="350">
        <v>1292</v>
      </c>
      <c r="D228" s="350">
        <v>814</v>
      </c>
      <c r="E228" s="350">
        <v>478</v>
      </c>
      <c r="F228" s="350">
        <v>15</v>
      </c>
      <c r="G228" s="350">
        <v>15</v>
      </c>
      <c r="H228" s="350">
        <v>0</v>
      </c>
    </row>
    <row r="229" spans="1:8" ht="14.25" customHeight="1">
      <c r="A229" s="134" t="s">
        <v>688</v>
      </c>
      <c r="B229" s="37" t="s">
        <v>689</v>
      </c>
      <c r="C229" s="350">
        <v>415</v>
      </c>
      <c r="D229" s="350">
        <v>82</v>
      </c>
      <c r="E229" s="350">
        <v>333</v>
      </c>
      <c r="F229" s="350">
        <v>0</v>
      </c>
      <c r="G229" s="350">
        <v>0</v>
      </c>
      <c r="H229" s="350">
        <v>0</v>
      </c>
    </row>
    <row r="230" spans="1:8" ht="14.25" customHeight="1">
      <c r="A230" s="134" t="s">
        <v>690</v>
      </c>
      <c r="B230" s="37" t="s">
        <v>691</v>
      </c>
      <c r="C230" s="350">
        <v>190</v>
      </c>
      <c r="D230" s="350">
        <v>0</v>
      </c>
      <c r="E230" s="350">
        <v>190</v>
      </c>
      <c r="F230" s="350">
        <v>0</v>
      </c>
      <c r="G230" s="350">
        <v>0</v>
      </c>
      <c r="H230" s="350">
        <v>0</v>
      </c>
    </row>
    <row r="231" spans="1:8" ht="14.25" customHeight="1">
      <c r="A231" s="310"/>
      <c r="B231" s="310" t="s">
        <v>692</v>
      </c>
      <c r="C231" s="336">
        <v>4705</v>
      </c>
      <c r="D231" s="336">
        <v>1689</v>
      </c>
      <c r="E231" s="336">
        <v>3016</v>
      </c>
      <c r="F231" s="336">
        <v>265</v>
      </c>
      <c r="G231" s="336">
        <v>183</v>
      </c>
      <c r="H231" s="336">
        <v>82</v>
      </c>
    </row>
    <row r="232" spans="1:8" ht="14.25" customHeight="1">
      <c r="A232" s="134" t="s">
        <v>693</v>
      </c>
      <c r="B232" s="37" t="s">
        <v>694</v>
      </c>
      <c r="C232" s="350">
        <v>0</v>
      </c>
      <c r="D232" s="350">
        <v>0</v>
      </c>
      <c r="E232" s="350">
        <v>0</v>
      </c>
      <c r="F232" s="350">
        <v>0</v>
      </c>
      <c r="G232" s="350">
        <v>0</v>
      </c>
      <c r="H232" s="350">
        <v>0</v>
      </c>
    </row>
    <row r="233" spans="1:8" ht="14.25" customHeight="1">
      <c r="A233" s="134" t="s">
        <v>695</v>
      </c>
      <c r="B233" s="37" t="s">
        <v>696</v>
      </c>
      <c r="C233" s="350">
        <v>96</v>
      </c>
      <c r="D233" s="350">
        <v>96</v>
      </c>
      <c r="E233" s="350">
        <v>0</v>
      </c>
      <c r="F233" s="350">
        <v>0</v>
      </c>
      <c r="G233" s="350">
        <v>0</v>
      </c>
      <c r="H233" s="350">
        <v>0</v>
      </c>
    </row>
    <row r="234" spans="1:8" ht="14.25" customHeight="1">
      <c r="A234" s="134" t="s">
        <v>697</v>
      </c>
      <c r="B234" s="37" t="s">
        <v>698</v>
      </c>
      <c r="C234" s="350">
        <v>179</v>
      </c>
      <c r="D234" s="350">
        <v>179</v>
      </c>
      <c r="E234" s="350">
        <v>0</v>
      </c>
      <c r="F234" s="350">
        <v>0</v>
      </c>
      <c r="G234" s="350">
        <v>0</v>
      </c>
      <c r="H234" s="350">
        <v>0</v>
      </c>
    </row>
    <row r="235" spans="1:8" ht="14.25" customHeight="1">
      <c r="A235" s="134" t="s">
        <v>699</v>
      </c>
      <c r="B235" s="37" t="s">
        <v>700</v>
      </c>
      <c r="C235" s="73">
        <v>53</v>
      </c>
      <c r="D235" s="73">
        <v>0</v>
      </c>
      <c r="E235" s="73">
        <v>53</v>
      </c>
      <c r="F235" s="350">
        <v>0</v>
      </c>
      <c r="G235" s="350">
        <v>0</v>
      </c>
      <c r="H235" s="350">
        <v>0</v>
      </c>
    </row>
    <row r="236" spans="1:8" ht="14.25" customHeight="1">
      <c r="A236" s="134" t="s">
        <v>701</v>
      </c>
      <c r="B236" s="37" t="s">
        <v>702</v>
      </c>
      <c r="C236" s="350">
        <v>11</v>
      </c>
      <c r="D236" s="350">
        <v>0</v>
      </c>
      <c r="E236" s="350">
        <v>11</v>
      </c>
      <c r="F236" s="350">
        <v>0</v>
      </c>
      <c r="G236" s="350">
        <v>0</v>
      </c>
      <c r="H236" s="350">
        <v>0</v>
      </c>
    </row>
    <row r="237" spans="1:8" ht="14.25" customHeight="1">
      <c r="A237" s="134" t="s">
        <v>703</v>
      </c>
      <c r="B237" s="37" t="s">
        <v>704</v>
      </c>
      <c r="C237" s="350">
        <v>3037</v>
      </c>
      <c r="D237" s="350">
        <v>898</v>
      </c>
      <c r="E237" s="350">
        <v>2139</v>
      </c>
      <c r="F237" s="350">
        <v>74</v>
      </c>
      <c r="G237" s="350">
        <v>4</v>
      </c>
      <c r="H237" s="350">
        <v>70</v>
      </c>
    </row>
    <row r="238" spans="1:8" ht="14.25" customHeight="1">
      <c r="A238" s="134" t="s">
        <v>705</v>
      </c>
      <c r="B238" s="37" t="s">
        <v>706</v>
      </c>
      <c r="C238" s="350">
        <v>291</v>
      </c>
      <c r="D238" s="350">
        <v>0</v>
      </c>
      <c r="E238" s="350">
        <v>291</v>
      </c>
      <c r="F238" s="350">
        <v>5</v>
      </c>
      <c r="G238" s="350">
        <v>0</v>
      </c>
      <c r="H238" s="350">
        <v>5</v>
      </c>
    </row>
    <row r="239" spans="1:8" ht="14.25" customHeight="1">
      <c r="A239" s="134" t="s">
        <v>707</v>
      </c>
      <c r="B239" s="37" t="s">
        <v>708</v>
      </c>
      <c r="C239" s="350">
        <v>381</v>
      </c>
      <c r="D239" s="350">
        <v>0</v>
      </c>
      <c r="E239" s="350">
        <v>381</v>
      </c>
      <c r="F239" s="350">
        <v>0</v>
      </c>
      <c r="G239" s="350">
        <v>0</v>
      </c>
      <c r="H239" s="350">
        <v>0</v>
      </c>
    </row>
    <row r="240" spans="1:8" ht="14.25" customHeight="1">
      <c r="A240" s="134" t="s">
        <v>709</v>
      </c>
      <c r="B240" s="37" t="s">
        <v>710</v>
      </c>
      <c r="C240" s="350">
        <v>155</v>
      </c>
      <c r="D240" s="350">
        <v>155</v>
      </c>
      <c r="E240" s="350">
        <v>0</v>
      </c>
      <c r="F240" s="350">
        <v>0</v>
      </c>
      <c r="G240" s="350">
        <v>0</v>
      </c>
      <c r="H240" s="350">
        <v>0</v>
      </c>
    </row>
    <row r="241" spans="1:8" ht="14.25" customHeight="1">
      <c r="A241" s="134" t="s">
        <v>711</v>
      </c>
      <c r="B241" s="37" t="s">
        <v>712</v>
      </c>
      <c r="C241" s="350">
        <v>502</v>
      </c>
      <c r="D241" s="350">
        <v>361</v>
      </c>
      <c r="E241" s="350">
        <v>141</v>
      </c>
      <c r="F241" s="350">
        <v>186</v>
      </c>
      <c r="G241" s="350">
        <v>179</v>
      </c>
      <c r="H241" s="350">
        <v>7</v>
      </c>
    </row>
    <row r="242" spans="1:8" ht="14.25" customHeight="1">
      <c r="A242" s="310"/>
      <c r="B242" s="310" t="s">
        <v>713</v>
      </c>
      <c r="C242" s="336">
        <v>6813</v>
      </c>
      <c r="D242" s="336">
        <v>2980</v>
      </c>
      <c r="E242" s="336">
        <v>3833</v>
      </c>
      <c r="F242" s="336">
        <v>135</v>
      </c>
      <c r="G242" s="336">
        <v>50</v>
      </c>
      <c r="H242" s="336">
        <v>85</v>
      </c>
    </row>
    <row r="243" spans="1:8" ht="14.25" customHeight="1">
      <c r="A243" s="134" t="s">
        <v>714</v>
      </c>
      <c r="B243" s="37" t="s">
        <v>715</v>
      </c>
      <c r="C243" s="350">
        <v>0</v>
      </c>
      <c r="D243" s="350">
        <v>0</v>
      </c>
      <c r="E243" s="350">
        <v>0</v>
      </c>
      <c r="F243" s="350">
        <v>0</v>
      </c>
      <c r="G243" s="350">
        <v>0</v>
      </c>
      <c r="H243" s="350">
        <v>0</v>
      </c>
    </row>
    <row r="244" spans="1:8" ht="14.25" customHeight="1">
      <c r="A244" s="134" t="s">
        <v>716</v>
      </c>
      <c r="B244" s="37" t="s">
        <v>717</v>
      </c>
      <c r="C244" s="350">
        <v>497</v>
      </c>
      <c r="D244" s="350">
        <v>184</v>
      </c>
      <c r="E244" s="350">
        <v>313</v>
      </c>
      <c r="F244" s="350">
        <v>1</v>
      </c>
      <c r="G244" s="350">
        <v>0</v>
      </c>
      <c r="H244" s="350">
        <v>1</v>
      </c>
    </row>
    <row r="245" spans="1:8" ht="14.25" customHeight="1">
      <c r="A245" s="134" t="s">
        <v>718</v>
      </c>
      <c r="B245" s="37" t="s">
        <v>719</v>
      </c>
      <c r="C245" s="350">
        <v>0</v>
      </c>
      <c r="D245" s="350">
        <v>0</v>
      </c>
      <c r="E245" s="350">
        <v>0</v>
      </c>
      <c r="F245" s="350">
        <v>0</v>
      </c>
      <c r="G245" s="350">
        <v>0</v>
      </c>
      <c r="H245" s="350">
        <v>0</v>
      </c>
    </row>
    <row r="246" spans="1:8" ht="14.25" customHeight="1">
      <c r="A246" s="134" t="s">
        <v>720</v>
      </c>
      <c r="B246" s="37" t="s">
        <v>721</v>
      </c>
      <c r="C246" s="350">
        <v>469</v>
      </c>
      <c r="D246" s="350">
        <v>286</v>
      </c>
      <c r="E246" s="350">
        <v>183</v>
      </c>
      <c r="F246" s="350">
        <v>46</v>
      </c>
      <c r="G246" s="350">
        <v>46</v>
      </c>
      <c r="H246" s="350">
        <v>0</v>
      </c>
    </row>
    <row r="247" spans="1:8" ht="14.25" customHeight="1">
      <c r="A247" s="134" t="s">
        <v>722</v>
      </c>
      <c r="B247" s="37" t="s">
        <v>723</v>
      </c>
      <c r="C247" s="350">
        <v>144</v>
      </c>
      <c r="D247" s="350">
        <v>0</v>
      </c>
      <c r="E247" s="350">
        <v>144</v>
      </c>
      <c r="F247" s="350">
        <v>0</v>
      </c>
      <c r="G247" s="350">
        <v>0</v>
      </c>
      <c r="H247" s="350">
        <v>0</v>
      </c>
    </row>
    <row r="248" spans="1:8" ht="14.25" customHeight="1">
      <c r="A248" s="134" t="s">
        <v>724</v>
      </c>
      <c r="B248" s="37" t="s">
        <v>725</v>
      </c>
      <c r="C248" s="350">
        <v>184</v>
      </c>
      <c r="D248" s="350">
        <v>184</v>
      </c>
      <c r="E248" s="350">
        <v>0</v>
      </c>
      <c r="F248" s="350">
        <v>0</v>
      </c>
      <c r="G248" s="350">
        <v>0</v>
      </c>
      <c r="H248" s="350">
        <v>0</v>
      </c>
    </row>
    <row r="249" spans="1:8" ht="14.25" customHeight="1">
      <c r="A249" s="134" t="s">
        <v>726</v>
      </c>
      <c r="B249" s="37" t="s">
        <v>727</v>
      </c>
      <c r="C249" s="350">
        <v>356</v>
      </c>
      <c r="D249" s="350">
        <v>173</v>
      </c>
      <c r="E249" s="350">
        <v>183</v>
      </c>
      <c r="F249" s="350">
        <v>0</v>
      </c>
      <c r="G249" s="350">
        <v>0</v>
      </c>
      <c r="H249" s="350">
        <v>0</v>
      </c>
    </row>
    <row r="250" spans="1:8" ht="14.25" customHeight="1">
      <c r="A250" s="134" t="s">
        <v>728</v>
      </c>
      <c r="B250" s="37" t="s">
        <v>729</v>
      </c>
      <c r="C250" s="350">
        <v>175</v>
      </c>
      <c r="D250" s="350">
        <v>0</v>
      </c>
      <c r="E250" s="350">
        <v>175</v>
      </c>
      <c r="F250" s="350">
        <v>12</v>
      </c>
      <c r="G250" s="350">
        <v>0</v>
      </c>
      <c r="H250" s="350">
        <v>12</v>
      </c>
    </row>
    <row r="251" spans="1:8" ht="14.25" customHeight="1">
      <c r="A251" s="134" t="s">
        <v>730</v>
      </c>
      <c r="B251" s="37" t="s">
        <v>731</v>
      </c>
      <c r="C251" s="350">
        <v>190</v>
      </c>
      <c r="D251" s="350">
        <v>97</v>
      </c>
      <c r="E251" s="350">
        <v>93</v>
      </c>
      <c r="F251" s="350">
        <v>3</v>
      </c>
      <c r="G251" s="350">
        <v>3</v>
      </c>
      <c r="H251" s="350">
        <v>0</v>
      </c>
    </row>
    <row r="252" spans="1:8" ht="14.25" customHeight="1">
      <c r="A252" s="134" t="s">
        <v>732</v>
      </c>
      <c r="B252" s="37" t="s">
        <v>733</v>
      </c>
      <c r="C252" s="350">
        <v>1149</v>
      </c>
      <c r="D252" s="350">
        <v>238</v>
      </c>
      <c r="E252" s="135">
        <v>911</v>
      </c>
      <c r="F252" s="350">
        <v>20</v>
      </c>
      <c r="G252" s="350">
        <v>0</v>
      </c>
      <c r="H252" s="350">
        <v>20</v>
      </c>
    </row>
    <row r="253" spans="1:8" ht="14.25" customHeight="1">
      <c r="A253" s="134" t="s">
        <v>734</v>
      </c>
      <c r="B253" s="37" t="s">
        <v>735</v>
      </c>
      <c r="C253" s="350">
        <v>1489</v>
      </c>
      <c r="D253" s="350">
        <v>910</v>
      </c>
      <c r="E253" s="350">
        <v>579</v>
      </c>
      <c r="F253" s="350">
        <v>51</v>
      </c>
      <c r="G253" s="350">
        <v>1</v>
      </c>
      <c r="H253" s="350">
        <v>50</v>
      </c>
    </row>
    <row r="254" spans="1:8" ht="14.25" customHeight="1">
      <c r="A254" s="134" t="s">
        <v>736</v>
      </c>
      <c r="B254" s="37" t="s">
        <v>737</v>
      </c>
      <c r="C254" s="350">
        <v>454</v>
      </c>
      <c r="D254" s="350">
        <v>291</v>
      </c>
      <c r="E254" s="135">
        <v>163</v>
      </c>
      <c r="F254" s="350">
        <v>0</v>
      </c>
      <c r="G254" s="350">
        <v>0</v>
      </c>
      <c r="H254" s="350">
        <v>0</v>
      </c>
    </row>
    <row r="255" spans="1:8" ht="14.25" customHeight="1">
      <c r="A255" s="134" t="s">
        <v>738</v>
      </c>
      <c r="B255" s="37" t="s">
        <v>739</v>
      </c>
      <c r="C255" s="350">
        <v>675</v>
      </c>
      <c r="D255" s="350">
        <v>261</v>
      </c>
      <c r="E255" s="135">
        <v>414</v>
      </c>
      <c r="F255" s="350">
        <v>2</v>
      </c>
      <c r="G255" s="350">
        <v>0</v>
      </c>
      <c r="H255" s="350">
        <v>2</v>
      </c>
    </row>
    <row r="256" spans="1:8" ht="14.25" customHeight="1">
      <c r="A256" s="134" t="s">
        <v>740</v>
      </c>
      <c r="B256" s="37" t="s">
        <v>741</v>
      </c>
      <c r="C256" s="350">
        <v>452</v>
      </c>
      <c r="D256" s="350">
        <v>0</v>
      </c>
      <c r="E256" s="135">
        <v>452</v>
      </c>
      <c r="F256" s="350">
        <v>0</v>
      </c>
      <c r="G256" s="350">
        <v>0</v>
      </c>
      <c r="H256" s="350">
        <v>0</v>
      </c>
    </row>
    <row r="257" spans="1:8" ht="14.25" customHeight="1">
      <c r="A257" s="134" t="s">
        <v>742</v>
      </c>
      <c r="B257" s="37" t="s">
        <v>743</v>
      </c>
      <c r="C257" s="350">
        <v>579</v>
      </c>
      <c r="D257" s="350">
        <v>356</v>
      </c>
      <c r="E257" s="135">
        <v>223</v>
      </c>
      <c r="F257" s="350">
        <v>0</v>
      </c>
      <c r="G257" s="350">
        <v>0</v>
      </c>
      <c r="H257" s="350">
        <v>0</v>
      </c>
    </row>
    <row r="258" spans="1:8" ht="14.25" customHeight="1">
      <c r="A258" s="310"/>
      <c r="B258" s="310" t="s">
        <v>744</v>
      </c>
      <c r="C258" s="336">
        <v>4273</v>
      </c>
      <c r="D258" s="336">
        <v>1772</v>
      </c>
      <c r="E258" s="336">
        <v>2501</v>
      </c>
      <c r="F258" s="336">
        <v>99</v>
      </c>
      <c r="G258" s="336">
        <v>55</v>
      </c>
      <c r="H258" s="336">
        <v>44</v>
      </c>
    </row>
    <row r="259" spans="1:8" ht="14.25" customHeight="1">
      <c r="A259" s="134" t="s">
        <v>745</v>
      </c>
      <c r="B259" s="37" t="s">
        <v>746</v>
      </c>
      <c r="C259" s="350">
        <v>0</v>
      </c>
      <c r="D259" s="350">
        <v>0</v>
      </c>
      <c r="E259" s="350">
        <v>0</v>
      </c>
      <c r="F259" s="350">
        <v>0</v>
      </c>
      <c r="G259" s="350">
        <v>0</v>
      </c>
      <c r="H259" s="350">
        <v>0</v>
      </c>
    </row>
    <row r="260" spans="1:8" ht="14.25" customHeight="1">
      <c r="A260" s="134" t="s">
        <v>747</v>
      </c>
      <c r="B260" s="37" t="s">
        <v>748</v>
      </c>
      <c r="C260" s="350">
        <v>588</v>
      </c>
      <c r="D260" s="350">
        <v>32</v>
      </c>
      <c r="E260" s="350">
        <v>556</v>
      </c>
      <c r="F260" s="350">
        <v>3</v>
      </c>
      <c r="G260" s="350">
        <v>0</v>
      </c>
      <c r="H260" s="350">
        <v>3</v>
      </c>
    </row>
    <row r="261" spans="1:8" ht="14.25" customHeight="1">
      <c r="A261" s="134" t="s">
        <v>749</v>
      </c>
      <c r="B261" s="37" t="s">
        <v>750</v>
      </c>
      <c r="C261" s="350">
        <v>0</v>
      </c>
      <c r="D261" s="350">
        <v>0</v>
      </c>
      <c r="E261" s="350">
        <v>0</v>
      </c>
      <c r="F261" s="350">
        <v>0</v>
      </c>
      <c r="G261" s="350">
        <v>0</v>
      </c>
      <c r="H261" s="350">
        <v>0</v>
      </c>
    </row>
    <row r="262" spans="1:8" ht="14.25" customHeight="1">
      <c r="A262" s="134" t="s">
        <v>751</v>
      </c>
      <c r="B262" s="37" t="s">
        <v>752</v>
      </c>
      <c r="C262" s="350">
        <v>696</v>
      </c>
      <c r="D262" s="350">
        <v>119</v>
      </c>
      <c r="E262" s="350">
        <v>577</v>
      </c>
      <c r="F262" s="350">
        <v>17</v>
      </c>
      <c r="G262" s="350">
        <v>0</v>
      </c>
      <c r="H262" s="350">
        <v>17</v>
      </c>
    </row>
    <row r="263" spans="1:8" ht="14.25" customHeight="1">
      <c r="A263" s="134" t="s">
        <v>753</v>
      </c>
      <c r="B263" s="37" t="s">
        <v>754</v>
      </c>
      <c r="C263" s="350">
        <v>212</v>
      </c>
      <c r="D263" s="350">
        <v>0</v>
      </c>
      <c r="E263" s="350">
        <v>212</v>
      </c>
      <c r="F263" s="350">
        <v>0</v>
      </c>
      <c r="G263" s="350">
        <v>0</v>
      </c>
      <c r="H263" s="350">
        <v>0</v>
      </c>
    </row>
    <row r="264" spans="1:8" ht="14.25" customHeight="1">
      <c r="A264" s="134" t="s">
        <v>755</v>
      </c>
      <c r="B264" s="37" t="s">
        <v>756</v>
      </c>
      <c r="C264" s="350">
        <v>766</v>
      </c>
      <c r="D264" s="350">
        <v>485</v>
      </c>
      <c r="E264" s="350">
        <v>281</v>
      </c>
      <c r="F264" s="350">
        <v>0</v>
      </c>
      <c r="G264" s="350">
        <v>0</v>
      </c>
      <c r="H264" s="350">
        <v>0</v>
      </c>
    </row>
    <row r="265" spans="1:8" ht="14.25" customHeight="1">
      <c r="A265" s="134" t="s">
        <v>757</v>
      </c>
      <c r="B265" s="37" t="s">
        <v>758</v>
      </c>
      <c r="C265" s="73">
        <v>411</v>
      </c>
      <c r="D265" s="73">
        <v>198</v>
      </c>
      <c r="E265" s="73">
        <v>213</v>
      </c>
      <c r="F265" s="73">
        <v>22</v>
      </c>
      <c r="G265" s="73">
        <v>6</v>
      </c>
      <c r="H265" s="73">
        <v>16</v>
      </c>
    </row>
    <row r="266" spans="1:8" ht="14.25" customHeight="1">
      <c r="A266" s="134" t="s">
        <v>759</v>
      </c>
      <c r="B266" s="37" t="s">
        <v>760</v>
      </c>
      <c r="C266" s="350">
        <v>1054</v>
      </c>
      <c r="D266" s="350">
        <v>833</v>
      </c>
      <c r="E266" s="350">
        <v>221</v>
      </c>
      <c r="F266" s="350">
        <v>55</v>
      </c>
      <c r="G266" s="350">
        <v>49</v>
      </c>
      <c r="H266" s="350">
        <v>6</v>
      </c>
    </row>
    <row r="267" spans="1:8" ht="14.25" customHeight="1">
      <c r="A267" s="134" t="s">
        <v>761</v>
      </c>
      <c r="B267" s="37" t="s">
        <v>762</v>
      </c>
      <c r="C267" s="350">
        <v>288</v>
      </c>
      <c r="D267" s="350">
        <v>104</v>
      </c>
      <c r="E267" s="350">
        <v>184</v>
      </c>
      <c r="F267" s="350">
        <v>0</v>
      </c>
      <c r="G267" s="350">
        <v>0</v>
      </c>
      <c r="H267" s="350">
        <v>0</v>
      </c>
    </row>
    <row r="268" spans="1:8" ht="14.25" customHeight="1">
      <c r="A268" s="134" t="s">
        <v>763</v>
      </c>
      <c r="B268" s="37" t="s">
        <v>764</v>
      </c>
      <c r="C268" s="350">
        <v>258</v>
      </c>
      <c r="D268" s="350">
        <v>1</v>
      </c>
      <c r="E268" s="350">
        <v>257</v>
      </c>
      <c r="F268" s="350">
        <v>2</v>
      </c>
      <c r="G268" s="350">
        <v>0</v>
      </c>
      <c r="H268" s="350">
        <v>2</v>
      </c>
    </row>
    <row r="269" spans="1:8" ht="14.25" customHeight="1">
      <c r="A269" s="310"/>
      <c r="B269" s="310" t="s">
        <v>765</v>
      </c>
      <c r="C269" s="336">
        <v>2627</v>
      </c>
      <c r="D269" s="336">
        <v>1381</v>
      </c>
      <c r="E269" s="336">
        <v>1246</v>
      </c>
      <c r="F269" s="336">
        <v>15</v>
      </c>
      <c r="G269" s="336">
        <v>13</v>
      </c>
      <c r="H269" s="336">
        <v>2</v>
      </c>
    </row>
    <row r="270" spans="1:8" ht="14.25" customHeight="1">
      <c r="A270" s="134" t="s">
        <v>766</v>
      </c>
      <c r="B270" s="37" t="s">
        <v>767</v>
      </c>
      <c r="C270" s="350">
        <v>0</v>
      </c>
      <c r="D270" s="350">
        <v>0</v>
      </c>
      <c r="E270" s="350">
        <v>0</v>
      </c>
      <c r="F270" s="350">
        <v>0</v>
      </c>
      <c r="G270" s="350">
        <v>0</v>
      </c>
      <c r="H270" s="350">
        <v>0</v>
      </c>
    </row>
    <row r="271" spans="1:8" ht="14.25" customHeight="1">
      <c r="A271" s="134" t="s">
        <v>768</v>
      </c>
      <c r="B271" s="37" t="s">
        <v>769</v>
      </c>
      <c r="C271" s="350">
        <v>528</v>
      </c>
      <c r="D271" s="350">
        <v>455</v>
      </c>
      <c r="E271" s="135">
        <v>73</v>
      </c>
      <c r="F271" s="350">
        <v>6</v>
      </c>
      <c r="G271" s="350">
        <v>6</v>
      </c>
      <c r="H271" s="350">
        <v>0</v>
      </c>
    </row>
    <row r="272" spans="1:8" ht="14.25" customHeight="1">
      <c r="A272" s="134" t="s">
        <v>770</v>
      </c>
      <c r="B272" s="37" t="s">
        <v>771</v>
      </c>
      <c r="C272" s="350">
        <v>111</v>
      </c>
      <c r="D272" s="350">
        <v>0</v>
      </c>
      <c r="E272" s="350">
        <v>111</v>
      </c>
      <c r="F272" s="350">
        <v>0</v>
      </c>
      <c r="G272" s="350">
        <v>0</v>
      </c>
      <c r="H272" s="350">
        <v>0</v>
      </c>
    </row>
    <row r="273" spans="1:8" ht="14.25" customHeight="1">
      <c r="A273" s="134" t="s">
        <v>772</v>
      </c>
      <c r="B273" s="37" t="s">
        <v>773</v>
      </c>
      <c r="C273" s="350">
        <v>905</v>
      </c>
      <c r="D273" s="350">
        <v>382</v>
      </c>
      <c r="E273" s="350">
        <v>523</v>
      </c>
      <c r="F273" s="350">
        <v>9</v>
      </c>
      <c r="G273" s="350">
        <v>7</v>
      </c>
      <c r="H273" s="350">
        <v>2</v>
      </c>
    </row>
    <row r="274" spans="1:8" ht="14.25" customHeight="1">
      <c r="A274" s="134" t="s">
        <v>774</v>
      </c>
      <c r="B274" s="37" t="s">
        <v>775</v>
      </c>
      <c r="C274" s="350">
        <v>271</v>
      </c>
      <c r="D274" s="350">
        <v>113</v>
      </c>
      <c r="E274" s="350">
        <v>158</v>
      </c>
      <c r="F274" s="350">
        <v>0</v>
      </c>
      <c r="G274" s="350">
        <v>0</v>
      </c>
      <c r="H274" s="350">
        <v>0</v>
      </c>
    </row>
    <row r="275" spans="1:8" ht="14.25" customHeight="1">
      <c r="A275" s="134" t="s">
        <v>776</v>
      </c>
      <c r="B275" s="37" t="s">
        <v>777</v>
      </c>
      <c r="C275" s="350">
        <v>131</v>
      </c>
      <c r="D275" s="350">
        <v>127</v>
      </c>
      <c r="E275" s="135">
        <v>4</v>
      </c>
      <c r="F275" s="350">
        <v>0</v>
      </c>
      <c r="G275" s="350">
        <v>0</v>
      </c>
      <c r="H275" s="350">
        <v>0</v>
      </c>
    </row>
    <row r="276" spans="1:8" ht="14.25" customHeight="1">
      <c r="A276" s="134" t="s">
        <v>778</v>
      </c>
      <c r="B276" s="37" t="s">
        <v>779</v>
      </c>
      <c r="C276" s="350">
        <v>681</v>
      </c>
      <c r="D276" s="350">
        <v>304</v>
      </c>
      <c r="E276" s="350">
        <v>377</v>
      </c>
      <c r="F276" s="350">
        <v>0</v>
      </c>
      <c r="G276" s="350">
        <v>0</v>
      </c>
      <c r="H276" s="350">
        <v>0</v>
      </c>
    </row>
    <row r="277" spans="1:8" ht="14.25" customHeight="1">
      <c r="A277" s="310"/>
      <c r="B277" s="310" t="s">
        <v>780</v>
      </c>
      <c r="C277" s="336">
        <v>1740</v>
      </c>
      <c r="D277" s="336">
        <v>700</v>
      </c>
      <c r="E277" s="336">
        <v>1040</v>
      </c>
      <c r="F277" s="336">
        <v>12</v>
      </c>
      <c r="G277" s="336">
        <v>8</v>
      </c>
      <c r="H277" s="336">
        <v>4</v>
      </c>
    </row>
    <row r="278" spans="1:8" ht="14.25" customHeight="1">
      <c r="A278" s="134" t="s">
        <v>781</v>
      </c>
      <c r="B278" s="37" t="s">
        <v>782</v>
      </c>
      <c r="C278" s="350">
        <v>69</v>
      </c>
      <c r="D278" s="350">
        <v>69</v>
      </c>
      <c r="E278" s="135">
        <v>0</v>
      </c>
      <c r="F278" s="350">
        <v>0</v>
      </c>
      <c r="G278" s="350">
        <v>0</v>
      </c>
      <c r="H278" s="350">
        <v>0</v>
      </c>
    </row>
    <row r="279" spans="1:8" ht="14.25" customHeight="1">
      <c r="A279" s="134" t="s">
        <v>783</v>
      </c>
      <c r="B279" s="37" t="s">
        <v>784</v>
      </c>
      <c r="C279" s="350">
        <v>0</v>
      </c>
      <c r="D279" s="350">
        <v>0</v>
      </c>
      <c r="E279" s="350">
        <v>0</v>
      </c>
      <c r="F279" s="350">
        <v>0</v>
      </c>
      <c r="G279" s="350">
        <v>0</v>
      </c>
      <c r="H279" s="350">
        <v>0</v>
      </c>
    </row>
    <row r="280" spans="1:8" ht="14.25" customHeight="1">
      <c r="A280" s="134" t="s">
        <v>785</v>
      </c>
      <c r="B280" s="37" t="s">
        <v>786</v>
      </c>
      <c r="C280" s="350">
        <v>40</v>
      </c>
      <c r="D280" s="350">
        <v>0</v>
      </c>
      <c r="E280" s="350">
        <v>40</v>
      </c>
      <c r="F280" s="350">
        <v>0</v>
      </c>
      <c r="G280" s="350">
        <v>0</v>
      </c>
      <c r="H280" s="350">
        <v>0</v>
      </c>
    </row>
    <row r="281" spans="1:8" ht="14.25" customHeight="1">
      <c r="A281" s="134" t="s">
        <v>787</v>
      </c>
      <c r="B281" s="37" t="s">
        <v>788</v>
      </c>
      <c r="C281" s="350">
        <v>0</v>
      </c>
      <c r="D281" s="350">
        <v>0</v>
      </c>
      <c r="E281" s="350">
        <v>0</v>
      </c>
      <c r="F281" s="350">
        <v>0</v>
      </c>
      <c r="G281" s="350">
        <v>0</v>
      </c>
      <c r="H281" s="350">
        <v>0</v>
      </c>
    </row>
    <row r="282" spans="1:8" ht="14.25" customHeight="1">
      <c r="A282" s="134" t="s">
        <v>789</v>
      </c>
      <c r="B282" s="37" t="s">
        <v>790</v>
      </c>
      <c r="C282" s="350">
        <v>0</v>
      </c>
      <c r="D282" s="350">
        <v>0</v>
      </c>
      <c r="E282" s="135">
        <v>0</v>
      </c>
      <c r="F282" s="350">
        <v>0</v>
      </c>
      <c r="G282" s="350">
        <v>0</v>
      </c>
      <c r="H282" s="350">
        <v>0</v>
      </c>
    </row>
    <row r="283" spans="1:8" ht="14.25" customHeight="1">
      <c r="A283" s="134" t="s">
        <v>791</v>
      </c>
      <c r="B283" s="37" t="s">
        <v>792</v>
      </c>
      <c r="C283" s="350">
        <v>0</v>
      </c>
      <c r="D283" s="350">
        <v>0</v>
      </c>
      <c r="E283" s="350">
        <v>0</v>
      </c>
      <c r="F283" s="350">
        <v>0</v>
      </c>
      <c r="G283" s="350">
        <v>0</v>
      </c>
      <c r="H283" s="350">
        <v>0</v>
      </c>
    </row>
    <row r="284" spans="1:8" ht="14.25" customHeight="1">
      <c r="A284" s="134" t="s">
        <v>793</v>
      </c>
      <c r="B284" s="37" t="s">
        <v>794</v>
      </c>
      <c r="C284" s="350">
        <v>437</v>
      </c>
      <c r="D284" s="350">
        <v>177</v>
      </c>
      <c r="E284" s="350">
        <v>260</v>
      </c>
      <c r="F284" s="350">
        <v>0</v>
      </c>
      <c r="G284" s="350">
        <v>0</v>
      </c>
      <c r="H284" s="350">
        <v>0</v>
      </c>
    </row>
    <row r="285" spans="1:8" ht="14.25" customHeight="1">
      <c r="A285" s="134" t="s">
        <v>795</v>
      </c>
      <c r="B285" s="37" t="s">
        <v>796</v>
      </c>
      <c r="C285" s="350">
        <v>1194</v>
      </c>
      <c r="D285" s="350">
        <v>454</v>
      </c>
      <c r="E285" s="350">
        <v>740</v>
      </c>
      <c r="F285" s="350">
        <v>12</v>
      </c>
      <c r="G285" s="350">
        <v>8</v>
      </c>
      <c r="H285" s="350">
        <v>4</v>
      </c>
    </row>
    <row r="286" spans="1:8" ht="14.25" customHeight="1">
      <c r="A286" s="310"/>
      <c r="B286" s="310" t="s">
        <v>797</v>
      </c>
      <c r="C286" s="336">
        <v>5837</v>
      </c>
      <c r="D286" s="336">
        <v>2441</v>
      </c>
      <c r="E286" s="336">
        <v>3396</v>
      </c>
      <c r="F286" s="336">
        <v>214</v>
      </c>
      <c r="G286" s="336">
        <v>141</v>
      </c>
      <c r="H286" s="336">
        <v>73</v>
      </c>
    </row>
    <row r="287" spans="1:8" ht="14.25" customHeight="1">
      <c r="A287" s="134" t="s">
        <v>798</v>
      </c>
      <c r="B287" s="37" t="s">
        <v>799</v>
      </c>
      <c r="C287" s="350">
        <v>0</v>
      </c>
      <c r="D287" s="350">
        <v>0</v>
      </c>
      <c r="E287" s="135">
        <v>0</v>
      </c>
      <c r="F287" s="350">
        <v>0</v>
      </c>
      <c r="G287" s="350">
        <v>0</v>
      </c>
      <c r="H287" s="350">
        <v>0</v>
      </c>
    </row>
    <row r="288" spans="1:8" ht="14.25" customHeight="1">
      <c r="A288" s="134" t="s">
        <v>800</v>
      </c>
      <c r="B288" s="37" t="s">
        <v>801</v>
      </c>
      <c r="C288" s="350">
        <v>0</v>
      </c>
      <c r="D288" s="350">
        <v>0</v>
      </c>
      <c r="E288" s="135">
        <v>0</v>
      </c>
      <c r="F288" s="350">
        <v>0</v>
      </c>
      <c r="G288" s="350">
        <v>0</v>
      </c>
      <c r="H288" s="350">
        <v>0</v>
      </c>
    </row>
    <row r="289" spans="1:8" ht="14.25" customHeight="1">
      <c r="A289" s="134" t="s">
        <v>802</v>
      </c>
      <c r="B289" s="37" t="s">
        <v>803</v>
      </c>
      <c r="C289" s="350">
        <v>314</v>
      </c>
      <c r="D289" s="350">
        <v>0</v>
      </c>
      <c r="E289" s="350">
        <v>314</v>
      </c>
      <c r="F289" s="350">
        <v>72</v>
      </c>
      <c r="G289" s="350">
        <v>0</v>
      </c>
      <c r="H289" s="350">
        <v>72</v>
      </c>
    </row>
    <row r="290" spans="1:8" ht="14.25" customHeight="1">
      <c r="A290" s="134" t="s">
        <v>804</v>
      </c>
      <c r="B290" s="37" t="s">
        <v>805</v>
      </c>
      <c r="C290" s="350">
        <v>33</v>
      </c>
      <c r="D290" s="350">
        <v>0</v>
      </c>
      <c r="E290" s="350">
        <v>33</v>
      </c>
      <c r="F290" s="350">
        <v>0</v>
      </c>
      <c r="G290" s="350">
        <v>0</v>
      </c>
      <c r="H290" s="350">
        <v>0</v>
      </c>
    </row>
    <row r="291" spans="1:8" ht="14.25" customHeight="1">
      <c r="A291" s="134" t="s">
        <v>806</v>
      </c>
      <c r="B291" s="37" t="s">
        <v>807</v>
      </c>
      <c r="C291" s="350">
        <v>0</v>
      </c>
      <c r="D291" s="350">
        <v>0</v>
      </c>
      <c r="E291" s="350">
        <v>0</v>
      </c>
      <c r="F291" s="350">
        <v>0</v>
      </c>
      <c r="G291" s="350">
        <v>0</v>
      </c>
      <c r="H291" s="350">
        <v>0</v>
      </c>
    </row>
    <row r="292" spans="1:8" ht="14.25" customHeight="1">
      <c r="A292" s="134" t="s">
        <v>808</v>
      </c>
      <c r="B292" s="37" t="s">
        <v>809</v>
      </c>
      <c r="C292" s="350">
        <v>227</v>
      </c>
      <c r="D292" s="350">
        <v>171</v>
      </c>
      <c r="E292" s="350">
        <v>56</v>
      </c>
      <c r="F292" s="350">
        <v>0</v>
      </c>
      <c r="G292" s="350">
        <v>0</v>
      </c>
      <c r="H292" s="350">
        <v>0</v>
      </c>
    </row>
    <row r="293" spans="1:8" ht="14.25" customHeight="1">
      <c r="A293" s="134" t="s">
        <v>810</v>
      </c>
      <c r="B293" s="37" t="s">
        <v>811</v>
      </c>
      <c r="C293" s="350">
        <v>0</v>
      </c>
      <c r="D293" s="350">
        <v>0</v>
      </c>
      <c r="E293" s="135">
        <v>0</v>
      </c>
      <c r="F293" s="350">
        <v>0</v>
      </c>
      <c r="G293" s="350">
        <v>0</v>
      </c>
      <c r="H293" s="350">
        <v>0</v>
      </c>
    </row>
    <row r="294" spans="1:8" ht="14.25" customHeight="1">
      <c r="A294" s="134" t="s">
        <v>812</v>
      </c>
      <c r="B294" s="37" t="s">
        <v>813</v>
      </c>
      <c r="C294" s="350">
        <v>0</v>
      </c>
      <c r="D294" s="350">
        <v>0</v>
      </c>
      <c r="E294" s="350">
        <v>0</v>
      </c>
      <c r="F294" s="350">
        <v>0</v>
      </c>
      <c r="G294" s="350">
        <v>0</v>
      </c>
      <c r="H294" s="350">
        <v>0</v>
      </c>
    </row>
    <row r="295" spans="1:8" ht="14.25" customHeight="1">
      <c r="A295" s="134" t="s">
        <v>814</v>
      </c>
      <c r="B295" s="37" t="s">
        <v>815</v>
      </c>
      <c r="C295" s="350">
        <v>366</v>
      </c>
      <c r="D295" s="350">
        <v>198</v>
      </c>
      <c r="E295" s="135">
        <v>168</v>
      </c>
      <c r="F295" s="350">
        <v>7</v>
      </c>
      <c r="G295" s="350">
        <v>7</v>
      </c>
      <c r="H295" s="350">
        <v>0</v>
      </c>
    </row>
    <row r="296" spans="1:8" ht="14.25" customHeight="1">
      <c r="A296" s="134" t="s">
        <v>816</v>
      </c>
      <c r="B296" s="37" t="s">
        <v>817</v>
      </c>
      <c r="C296" s="350">
        <v>8</v>
      </c>
      <c r="D296" s="350">
        <v>8</v>
      </c>
      <c r="E296" s="350">
        <v>0</v>
      </c>
      <c r="F296" s="350">
        <v>0</v>
      </c>
      <c r="G296" s="350">
        <v>0</v>
      </c>
      <c r="H296" s="350">
        <v>0</v>
      </c>
    </row>
    <row r="297" spans="1:8" ht="14.25" customHeight="1">
      <c r="A297" s="134" t="s">
        <v>818</v>
      </c>
      <c r="B297" s="37" t="s">
        <v>819</v>
      </c>
      <c r="C297" s="350">
        <v>669</v>
      </c>
      <c r="D297" s="350">
        <v>195</v>
      </c>
      <c r="E297" s="350">
        <v>474</v>
      </c>
      <c r="F297" s="350">
        <v>0</v>
      </c>
      <c r="G297" s="350">
        <v>0</v>
      </c>
      <c r="H297" s="350">
        <v>0</v>
      </c>
    </row>
    <row r="298" spans="1:8" ht="14.25" customHeight="1">
      <c r="A298" s="134" t="s">
        <v>820</v>
      </c>
      <c r="B298" s="37" t="s">
        <v>821</v>
      </c>
      <c r="C298" s="350">
        <v>0</v>
      </c>
      <c r="D298" s="350">
        <v>0</v>
      </c>
      <c r="E298" s="350">
        <v>0</v>
      </c>
      <c r="F298" s="350">
        <v>0</v>
      </c>
      <c r="G298" s="350">
        <v>0</v>
      </c>
      <c r="H298" s="350">
        <v>0</v>
      </c>
    </row>
    <row r="299" spans="1:8" ht="14.25" customHeight="1">
      <c r="A299" s="134" t="s">
        <v>822</v>
      </c>
      <c r="B299" s="37" t="s">
        <v>823</v>
      </c>
      <c r="C299" s="350">
        <v>3506</v>
      </c>
      <c r="D299" s="350">
        <v>1840</v>
      </c>
      <c r="E299" s="135">
        <v>1666</v>
      </c>
      <c r="F299" s="350">
        <v>135</v>
      </c>
      <c r="G299" s="350">
        <v>134</v>
      </c>
      <c r="H299" s="350">
        <v>1</v>
      </c>
    </row>
    <row r="300" spans="1:8" ht="14.25" customHeight="1">
      <c r="A300" s="134" t="s">
        <v>824</v>
      </c>
      <c r="B300" s="37" t="s">
        <v>825</v>
      </c>
      <c r="C300" s="350">
        <v>398</v>
      </c>
      <c r="D300" s="350">
        <v>29</v>
      </c>
      <c r="E300" s="350">
        <v>369</v>
      </c>
      <c r="F300" s="350">
        <v>0</v>
      </c>
      <c r="G300" s="350">
        <v>0</v>
      </c>
      <c r="H300" s="350">
        <v>0</v>
      </c>
    </row>
    <row r="301" spans="1:8" ht="14.25" customHeight="1">
      <c r="A301" s="134" t="s">
        <v>826</v>
      </c>
      <c r="B301" s="37" t="s">
        <v>827</v>
      </c>
      <c r="C301" s="350">
        <v>316</v>
      </c>
      <c r="D301" s="350">
        <v>0</v>
      </c>
      <c r="E301" s="350">
        <v>316</v>
      </c>
      <c r="F301" s="350">
        <v>0</v>
      </c>
      <c r="G301" s="350">
        <v>0</v>
      </c>
      <c r="H301" s="350">
        <v>0</v>
      </c>
    </row>
    <row r="302" spans="1:8" ht="14.25" customHeight="1">
      <c r="A302" s="310"/>
      <c r="B302" s="310" t="s">
        <v>828</v>
      </c>
      <c r="C302" s="336">
        <v>5602</v>
      </c>
      <c r="D302" s="336">
        <v>2466</v>
      </c>
      <c r="E302" s="336">
        <v>3136</v>
      </c>
      <c r="F302" s="336">
        <v>105</v>
      </c>
      <c r="G302" s="336">
        <v>47</v>
      </c>
      <c r="H302" s="336">
        <v>58</v>
      </c>
    </row>
    <row r="303" spans="1:8" ht="14.25" customHeight="1">
      <c r="A303" s="134" t="s">
        <v>829</v>
      </c>
      <c r="B303" s="37" t="s">
        <v>830</v>
      </c>
      <c r="C303" s="350">
        <v>216</v>
      </c>
      <c r="D303" s="350">
        <v>0</v>
      </c>
      <c r="E303" s="135">
        <v>216</v>
      </c>
      <c r="F303" s="350">
        <v>0</v>
      </c>
      <c r="G303" s="350">
        <v>0</v>
      </c>
      <c r="H303" s="350">
        <v>0</v>
      </c>
    </row>
    <row r="304" spans="1:8" ht="14.25" customHeight="1">
      <c r="A304" s="134" t="s">
        <v>831</v>
      </c>
      <c r="B304" s="37" t="s">
        <v>832</v>
      </c>
      <c r="C304" s="350">
        <v>4</v>
      </c>
      <c r="D304" s="350">
        <v>0</v>
      </c>
      <c r="E304" s="350">
        <v>4</v>
      </c>
      <c r="F304" s="350">
        <v>0</v>
      </c>
      <c r="G304" s="350">
        <v>0</v>
      </c>
      <c r="H304" s="350">
        <v>0</v>
      </c>
    </row>
    <row r="305" spans="1:8" ht="14.25" customHeight="1">
      <c r="A305" s="134" t="s">
        <v>833</v>
      </c>
      <c r="B305" s="37" t="s">
        <v>834</v>
      </c>
      <c r="C305" s="350">
        <v>444</v>
      </c>
      <c r="D305" s="350">
        <v>177</v>
      </c>
      <c r="E305" s="350">
        <v>267</v>
      </c>
      <c r="F305" s="350">
        <v>0</v>
      </c>
      <c r="G305" s="350">
        <v>0</v>
      </c>
      <c r="H305" s="350">
        <v>0</v>
      </c>
    </row>
    <row r="306" spans="1:8" ht="14.25" customHeight="1">
      <c r="A306" s="134" t="s">
        <v>835</v>
      </c>
      <c r="B306" s="37" t="s">
        <v>836</v>
      </c>
      <c r="C306" s="350">
        <v>0</v>
      </c>
      <c r="D306" s="350">
        <v>0</v>
      </c>
      <c r="E306" s="350">
        <v>0</v>
      </c>
      <c r="F306" s="350">
        <v>0</v>
      </c>
      <c r="G306" s="350">
        <v>0</v>
      </c>
      <c r="H306" s="350">
        <v>0</v>
      </c>
    </row>
    <row r="307" spans="1:8" ht="14.25" customHeight="1">
      <c r="A307" s="134" t="s">
        <v>837</v>
      </c>
      <c r="B307" s="37" t="s">
        <v>838</v>
      </c>
      <c r="C307" s="350">
        <v>150</v>
      </c>
      <c r="D307" s="350">
        <v>0</v>
      </c>
      <c r="E307" s="350">
        <v>150</v>
      </c>
      <c r="F307" s="350">
        <v>1</v>
      </c>
      <c r="G307" s="350">
        <v>0</v>
      </c>
      <c r="H307" s="350">
        <v>1</v>
      </c>
    </row>
    <row r="308" spans="1:8" ht="14.25" customHeight="1">
      <c r="A308" s="134" t="s">
        <v>839</v>
      </c>
      <c r="B308" s="37" t="s">
        <v>840</v>
      </c>
      <c r="C308" s="350">
        <v>187</v>
      </c>
      <c r="D308" s="350">
        <v>0</v>
      </c>
      <c r="E308" s="350">
        <v>187</v>
      </c>
      <c r="F308" s="350">
        <v>7</v>
      </c>
      <c r="G308" s="350">
        <v>0</v>
      </c>
      <c r="H308" s="350">
        <v>7</v>
      </c>
    </row>
    <row r="309" spans="1:8" ht="14.25" customHeight="1">
      <c r="A309" s="134" t="s">
        <v>841</v>
      </c>
      <c r="B309" s="37" t="s">
        <v>842</v>
      </c>
      <c r="C309" s="350">
        <v>43</v>
      </c>
      <c r="D309" s="350">
        <v>0</v>
      </c>
      <c r="E309" s="350">
        <v>43</v>
      </c>
      <c r="F309" s="350">
        <v>0</v>
      </c>
      <c r="G309" s="350">
        <v>0</v>
      </c>
      <c r="H309" s="350">
        <v>0</v>
      </c>
    </row>
    <row r="310" spans="1:8" ht="14.25" customHeight="1">
      <c r="A310" s="134" t="s">
        <v>843</v>
      </c>
      <c r="B310" s="37" t="s">
        <v>844</v>
      </c>
      <c r="C310" s="350">
        <v>605</v>
      </c>
      <c r="D310" s="350">
        <v>132</v>
      </c>
      <c r="E310" s="350">
        <v>473</v>
      </c>
      <c r="F310" s="350">
        <v>0</v>
      </c>
      <c r="G310" s="350">
        <v>0</v>
      </c>
      <c r="H310" s="350">
        <v>0</v>
      </c>
    </row>
    <row r="311" spans="1:8" ht="14.25" customHeight="1">
      <c r="A311" s="134" t="s">
        <v>845</v>
      </c>
      <c r="B311" s="37" t="s">
        <v>846</v>
      </c>
      <c r="C311" s="350">
        <v>261</v>
      </c>
      <c r="D311" s="350">
        <v>27</v>
      </c>
      <c r="E311" s="350">
        <v>234</v>
      </c>
      <c r="F311" s="350">
        <v>0</v>
      </c>
      <c r="G311" s="350">
        <v>0</v>
      </c>
      <c r="H311" s="350">
        <v>0</v>
      </c>
    </row>
    <row r="312" spans="1:8" ht="14.25" customHeight="1">
      <c r="A312" s="134" t="s">
        <v>847</v>
      </c>
      <c r="B312" s="37" t="s">
        <v>848</v>
      </c>
      <c r="C312" s="350">
        <v>1312</v>
      </c>
      <c r="D312" s="350">
        <v>1105</v>
      </c>
      <c r="E312" s="350">
        <v>207</v>
      </c>
      <c r="F312" s="350">
        <v>47</v>
      </c>
      <c r="G312" s="350">
        <v>47</v>
      </c>
      <c r="H312" s="350">
        <v>0</v>
      </c>
    </row>
    <row r="313" spans="1:8" ht="14.25" customHeight="1">
      <c r="A313" s="134" t="s">
        <v>849</v>
      </c>
      <c r="B313" s="37" t="s">
        <v>850</v>
      </c>
      <c r="C313" s="350">
        <v>648</v>
      </c>
      <c r="D313" s="350">
        <v>118</v>
      </c>
      <c r="E313" s="350">
        <v>530</v>
      </c>
      <c r="F313" s="350">
        <v>47</v>
      </c>
      <c r="G313" s="350">
        <v>0</v>
      </c>
      <c r="H313" s="350">
        <v>47</v>
      </c>
    </row>
    <row r="314" spans="1:8" ht="14.25" customHeight="1">
      <c r="A314" s="134" t="s">
        <v>851</v>
      </c>
      <c r="B314" s="37" t="s">
        <v>852</v>
      </c>
      <c r="C314" s="350">
        <v>931</v>
      </c>
      <c r="D314" s="350">
        <v>542</v>
      </c>
      <c r="E314" s="350">
        <v>389</v>
      </c>
      <c r="F314" s="350">
        <v>0</v>
      </c>
      <c r="G314" s="350">
        <v>0</v>
      </c>
      <c r="H314" s="350">
        <v>0</v>
      </c>
    </row>
    <row r="315" spans="1:8" ht="14.25" customHeight="1">
      <c r="A315" s="134" t="s">
        <v>853</v>
      </c>
      <c r="B315" s="37" t="s">
        <v>854</v>
      </c>
      <c r="C315" s="350">
        <v>0</v>
      </c>
      <c r="D315" s="350">
        <v>0</v>
      </c>
      <c r="E315" s="135">
        <v>0</v>
      </c>
      <c r="F315" s="350">
        <v>0</v>
      </c>
      <c r="G315" s="350">
        <v>0</v>
      </c>
      <c r="H315" s="350">
        <v>0</v>
      </c>
    </row>
    <row r="316" spans="1:8" ht="14.25" customHeight="1">
      <c r="A316" s="148" t="s">
        <v>855</v>
      </c>
      <c r="B316" s="148" t="s">
        <v>856</v>
      </c>
      <c r="C316" s="351">
        <v>801</v>
      </c>
      <c r="D316" s="351">
        <v>365</v>
      </c>
      <c r="E316" s="351">
        <v>436</v>
      </c>
      <c r="F316" s="351">
        <v>3</v>
      </c>
      <c r="G316" s="351">
        <v>0</v>
      </c>
      <c r="H316" s="351">
        <v>3</v>
      </c>
    </row>
    <row r="317" spans="1:8" ht="17.45" customHeight="1">
      <c r="A317" s="262" t="s">
        <v>904</v>
      </c>
      <c r="B317" s="157"/>
      <c r="C317" s="157"/>
      <c r="D317" s="157"/>
      <c r="E317" s="157"/>
      <c r="F317" s="157"/>
      <c r="G317" s="157"/>
      <c r="H317" s="157"/>
    </row>
    <row r="318" spans="1:8" ht="17.45" customHeight="1"/>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workbookViewId="0"/>
  </sheetViews>
  <sheetFormatPr defaultColWidth="9.33203125" defaultRowHeight="13.5"/>
  <cols>
    <col min="1" max="1" width="25.1640625" style="1" customWidth="1"/>
    <col min="2" max="2" width="14.5" style="1" customWidth="1"/>
    <col min="3" max="16384" width="9.33203125" style="1"/>
  </cols>
  <sheetData>
    <row r="1" spans="1:12">
      <c r="A1" s="281" t="s">
        <v>1219</v>
      </c>
      <c r="B1" s="3"/>
      <c r="C1" s="3"/>
      <c r="D1" s="3"/>
      <c r="E1" s="3"/>
      <c r="F1" s="3"/>
      <c r="G1" s="3"/>
      <c r="H1" s="3"/>
      <c r="I1" s="3"/>
      <c r="J1" s="3"/>
      <c r="K1" s="3"/>
      <c r="L1" s="3"/>
    </row>
    <row r="2" spans="1:12">
      <c r="A2" s="3"/>
      <c r="B2" s="3"/>
      <c r="C2" s="3"/>
      <c r="D2" s="3"/>
      <c r="E2" s="3"/>
      <c r="F2" s="3"/>
      <c r="G2" s="3"/>
      <c r="H2" s="3"/>
      <c r="I2" s="3"/>
      <c r="J2" s="3"/>
      <c r="K2" s="3"/>
      <c r="L2" s="3"/>
    </row>
    <row r="3" spans="1:12">
      <c r="A3" s="3"/>
      <c r="B3" s="3"/>
      <c r="C3" s="3"/>
      <c r="D3" s="3"/>
      <c r="E3" s="3"/>
      <c r="F3" s="3"/>
      <c r="G3" s="3"/>
      <c r="H3" s="3"/>
      <c r="I3" s="3"/>
      <c r="J3" s="3"/>
      <c r="K3" s="3"/>
      <c r="L3" s="3"/>
    </row>
    <row r="4" spans="1:12">
      <c r="A4" s="3"/>
      <c r="B4" s="3"/>
      <c r="C4" s="3"/>
      <c r="D4" s="3"/>
      <c r="E4" s="3"/>
      <c r="F4" s="3"/>
      <c r="G4" s="3"/>
      <c r="H4" s="4"/>
      <c r="I4" s="3"/>
      <c r="J4" s="3"/>
      <c r="K4" s="3"/>
      <c r="L4" s="3"/>
    </row>
    <row r="5" spans="1:12" ht="17.45" customHeight="1">
      <c r="A5" s="5" t="s">
        <v>1127</v>
      </c>
      <c r="B5" s="3"/>
      <c r="C5" s="3"/>
      <c r="D5" s="3"/>
      <c r="E5" s="3"/>
      <c r="F5" s="3"/>
      <c r="G5" s="3"/>
      <c r="H5" s="3"/>
      <c r="I5" s="3"/>
      <c r="J5" s="3"/>
      <c r="K5" s="3"/>
      <c r="L5" s="3"/>
    </row>
    <row r="6" spans="1:12" ht="17.45" customHeight="1">
      <c r="A6" s="6" t="s">
        <v>1116</v>
      </c>
      <c r="B6" s="3"/>
      <c r="C6" s="3"/>
      <c r="D6" s="3"/>
      <c r="E6" s="3"/>
      <c r="F6" s="3"/>
      <c r="G6" s="3"/>
      <c r="H6" s="7"/>
      <c r="I6" s="7"/>
      <c r="J6" s="3"/>
      <c r="K6" s="3"/>
      <c r="L6" s="3"/>
    </row>
    <row r="7" spans="1:12" ht="17.45" customHeight="1">
      <c r="A7" s="8" t="s">
        <v>1117</v>
      </c>
      <c r="B7" s="3"/>
      <c r="C7" s="3"/>
      <c r="D7" s="3"/>
      <c r="E7" s="3"/>
      <c r="F7" s="3"/>
      <c r="G7" s="3"/>
      <c r="H7"/>
      <c r="I7" s="3"/>
      <c r="J7" s="3"/>
      <c r="K7" s="3"/>
      <c r="L7" s="3"/>
    </row>
    <row r="8" spans="1:12" ht="17.45" customHeight="1">
      <c r="A8" s="10" t="s">
        <v>0</v>
      </c>
      <c r="B8" s="11" t="s">
        <v>1216</v>
      </c>
      <c r="C8" s="12"/>
      <c r="D8" s="9"/>
      <c r="E8" s="9"/>
      <c r="F8" s="9"/>
      <c r="G8" s="9"/>
      <c r="H8" s="9"/>
      <c r="I8" s="13"/>
      <c r="J8" s="13"/>
      <c r="K8" s="3"/>
      <c r="L8" s="3"/>
    </row>
    <row r="9" spans="1:12" ht="17.45" customHeight="1">
      <c r="A9" s="10" t="s">
        <v>1</v>
      </c>
      <c r="B9" s="14">
        <v>45435</v>
      </c>
      <c r="C9" s="12"/>
      <c r="D9" s="9"/>
      <c r="E9" s="9"/>
      <c r="F9" s="9"/>
      <c r="G9" s="9"/>
      <c r="H9" s="9"/>
      <c r="I9" s="13"/>
      <c r="J9" s="13"/>
      <c r="K9" s="3"/>
      <c r="L9" s="3"/>
    </row>
    <row r="10" spans="1:12" ht="17.45" customHeight="1">
      <c r="A10" s="10" t="s">
        <v>2</v>
      </c>
      <c r="B10" s="15" t="s">
        <v>1217</v>
      </c>
      <c r="C10" s="12"/>
      <c r="D10" s="9"/>
      <c r="E10" s="9"/>
      <c r="F10" s="9"/>
      <c r="G10" s="9"/>
      <c r="H10" s="9"/>
      <c r="I10" s="13"/>
      <c r="J10" s="13"/>
      <c r="K10" s="3"/>
      <c r="L10" s="3"/>
    </row>
    <row r="11" spans="1:12" ht="17.45" customHeight="1">
      <c r="A11" s="10"/>
      <c r="B11" s="9" t="s">
        <v>3</v>
      </c>
      <c r="C11" s="9"/>
      <c r="D11" s="9"/>
      <c r="E11" s="9"/>
      <c r="F11" s="9"/>
      <c r="G11" s="9"/>
      <c r="H11" s="9"/>
      <c r="I11" s="13"/>
      <c r="J11" s="13"/>
      <c r="K11" s="3"/>
      <c r="L11" s="3"/>
    </row>
    <row r="12" spans="1:12" ht="17.45" customHeight="1">
      <c r="A12" s="9"/>
      <c r="B12" s="9" t="s">
        <v>4</v>
      </c>
      <c r="C12" s="9"/>
      <c r="D12" s="9"/>
      <c r="E12" s="9"/>
      <c r="F12" s="9"/>
      <c r="G12" s="9"/>
      <c r="H12" s="9"/>
      <c r="I12" s="13"/>
      <c r="J12" s="13"/>
      <c r="K12" s="3"/>
      <c r="L12" s="3"/>
    </row>
    <row r="13" spans="1:12" ht="17.45" customHeight="1">
      <c r="A13" s="10" t="s">
        <v>5</v>
      </c>
      <c r="B13" s="18" t="s">
        <v>6</v>
      </c>
      <c r="C13" s="19"/>
      <c r="D13" s="19"/>
      <c r="E13" s="20"/>
      <c r="F13" s="17"/>
      <c r="G13" s="17"/>
      <c r="H13" s="17"/>
      <c r="I13" s="21"/>
      <c r="J13" s="21"/>
      <c r="K13" s="4"/>
      <c r="L13" s="4"/>
    </row>
    <row r="14" spans="1:12" ht="17.45" customHeight="1">
      <c r="A14" s="10" t="s">
        <v>7</v>
      </c>
      <c r="B14" s="18" t="s">
        <v>8</v>
      </c>
      <c r="C14" s="17"/>
      <c r="D14" s="17"/>
      <c r="E14" s="12"/>
      <c r="F14" s="17"/>
      <c r="G14" s="17"/>
      <c r="H14" s="17"/>
      <c r="I14" s="13"/>
      <c r="J14" s="13"/>
      <c r="K14" s="3"/>
      <c r="L14" s="3"/>
    </row>
    <row r="15" spans="1:12" ht="17.45" customHeight="1">
      <c r="A15" s="362" t="s">
        <v>9</v>
      </c>
      <c r="B15" s="9" t="s">
        <v>10</v>
      </c>
      <c r="C15" s="17" t="s">
        <v>17</v>
      </c>
      <c r="D15" s="12"/>
      <c r="E15" s="9"/>
      <c r="F15" s="9"/>
      <c r="G15" s="16"/>
      <c r="H15" s="9"/>
      <c r="I15" s="13"/>
      <c r="J15" s="13"/>
      <c r="K15" s="3"/>
      <c r="L15" s="3"/>
    </row>
    <row r="16" spans="1:12" ht="17.45" customHeight="1">
      <c r="A16" s="9"/>
      <c r="B16" s="9" t="s">
        <v>11</v>
      </c>
      <c r="C16" s="17" t="s">
        <v>12</v>
      </c>
      <c r="D16" s="9"/>
      <c r="E16" s="9"/>
      <c r="F16" s="9"/>
      <c r="G16" s="9"/>
      <c r="H16" s="9"/>
      <c r="I16" s="13"/>
      <c r="J16" s="13"/>
      <c r="K16" s="3"/>
      <c r="L16" s="3"/>
    </row>
    <row r="17" spans="1:12" ht="17.45" customHeight="1">
      <c r="A17" s="9"/>
      <c r="B17" s="9" t="s">
        <v>13</v>
      </c>
      <c r="C17" s="17" t="s">
        <v>14</v>
      </c>
      <c r="D17" s="9"/>
      <c r="E17" s="9"/>
      <c r="F17" s="9"/>
      <c r="G17" s="9"/>
      <c r="H17" s="9"/>
      <c r="I17" s="13"/>
      <c r="J17" s="13"/>
      <c r="K17" s="3"/>
      <c r="L17" s="3"/>
    </row>
    <row r="18" spans="1:12" ht="26.1" customHeight="1">
      <c r="A18" s="9"/>
      <c r="B18" s="22" t="s">
        <v>15</v>
      </c>
      <c r="C18" s="279" t="s">
        <v>16</v>
      </c>
      <c r="D18" s="45"/>
      <c r="E18" s="9"/>
      <c r="F18" s="9"/>
      <c r="G18" s="16"/>
      <c r="H18" s="9"/>
      <c r="I18" s="13"/>
      <c r="J18" s="13"/>
      <c r="K18" s="3"/>
      <c r="L18" s="3"/>
    </row>
    <row r="19" spans="1:12" ht="17.45" customHeight="1">
      <c r="A19" s="9"/>
      <c r="B19" s="9" t="s">
        <v>11</v>
      </c>
      <c r="C19" s="17" t="s">
        <v>12</v>
      </c>
      <c r="D19" s="13"/>
      <c r="E19" s="9"/>
      <c r="F19" s="9"/>
      <c r="G19" s="9"/>
      <c r="H19" s="9"/>
      <c r="I19" s="13"/>
      <c r="J19" s="13"/>
      <c r="K19" s="3"/>
      <c r="L19" s="3"/>
    </row>
    <row r="20" spans="1:12" ht="17.45" customHeight="1">
      <c r="A20" s="16"/>
      <c r="B20" s="9" t="s">
        <v>13</v>
      </c>
      <c r="C20" s="17" t="s">
        <v>14</v>
      </c>
      <c r="D20" s="9"/>
      <c r="E20" s="9"/>
      <c r="F20" s="9"/>
      <c r="G20" s="9"/>
      <c r="H20" s="9"/>
      <c r="I20" s="9"/>
      <c r="J20" s="9"/>
      <c r="K20" s="9"/>
      <c r="L20" s="9"/>
    </row>
    <row r="21" spans="1:12" ht="17.45" customHeight="1">
      <c r="A21" s="9"/>
      <c r="B21" s="9"/>
      <c r="C21" s="9"/>
      <c r="D21" s="9"/>
      <c r="E21" s="9"/>
      <c r="F21" s="9"/>
      <c r="G21" s="9"/>
      <c r="H21" s="9"/>
      <c r="I21" s="9"/>
      <c r="J21" s="9"/>
      <c r="K21" s="9"/>
      <c r="L21" s="9"/>
    </row>
    <row r="22" spans="1:12" ht="17.45" customHeight="1">
      <c r="A22" s="9"/>
      <c r="B22" s="9"/>
      <c r="C22" s="9"/>
      <c r="D22" s="9"/>
      <c r="E22" s="13"/>
      <c r="F22" s="9"/>
      <c r="G22" s="9"/>
      <c r="H22" s="9"/>
      <c r="I22" s="9"/>
      <c r="J22" s="9"/>
      <c r="K22" s="9"/>
      <c r="L22" s="9"/>
    </row>
    <row r="23" spans="1:12" ht="17.45" customHeight="1">
      <c r="A23" s="9"/>
      <c r="B23" s="9"/>
      <c r="C23" s="9"/>
      <c r="D23" s="9"/>
      <c r="E23" s="13"/>
      <c r="F23" s="9"/>
      <c r="G23" s="9"/>
      <c r="H23" s="9"/>
      <c r="I23" s="9"/>
      <c r="J23" s="9"/>
      <c r="K23" s="9"/>
      <c r="L23" s="9"/>
    </row>
    <row r="24" spans="1:12" ht="17.45" customHeight="1">
      <c r="A24" s="9"/>
      <c r="B24" s="9"/>
      <c r="C24" s="9"/>
      <c r="D24" s="9"/>
      <c r="E24" s="9"/>
      <c r="F24" s="9"/>
      <c r="G24" s="9"/>
      <c r="H24" s="9"/>
      <c r="I24" s="13"/>
      <c r="J24" s="13"/>
      <c r="K24" s="3"/>
      <c r="L24" s="3"/>
    </row>
    <row r="25" spans="1:12">
      <c r="A25" s="9"/>
      <c r="B25" s="9"/>
      <c r="C25" s="9"/>
      <c r="D25" s="9"/>
      <c r="E25" s="9"/>
      <c r="F25" s="9"/>
      <c r="G25" s="9"/>
      <c r="H25" s="9"/>
      <c r="I25" s="13"/>
      <c r="J25" s="13"/>
      <c r="K25" s="3"/>
      <c r="L25" s="3"/>
    </row>
    <row r="26" spans="1:12">
      <c r="A26" s="9"/>
      <c r="B26" s="9"/>
      <c r="C26" s="9"/>
      <c r="D26" s="9"/>
      <c r="E26" s="9"/>
      <c r="F26" s="9"/>
      <c r="G26" s="9"/>
      <c r="H26" s="9"/>
      <c r="I26" s="3"/>
      <c r="J26" s="3"/>
      <c r="K26" s="3"/>
      <c r="L26" s="3"/>
    </row>
    <row r="27" spans="1:12">
      <c r="A27" s="9"/>
      <c r="B27" s="9"/>
      <c r="C27" s="9"/>
      <c r="D27" s="9"/>
      <c r="E27" s="9"/>
      <c r="F27" s="9"/>
      <c r="G27" s="9"/>
      <c r="H27" s="9"/>
      <c r="I27" s="3"/>
      <c r="J27" s="3"/>
      <c r="K27" s="3"/>
      <c r="L27" s="3"/>
    </row>
    <row r="28" spans="1:12">
      <c r="A28" s="9"/>
      <c r="B28" s="9"/>
      <c r="C28" s="9"/>
      <c r="D28" s="9"/>
      <c r="E28" s="9"/>
      <c r="F28" s="9"/>
      <c r="G28" s="9"/>
      <c r="H28" s="9"/>
      <c r="I28" s="3"/>
      <c r="J28" s="3"/>
      <c r="K28" s="3"/>
      <c r="L28" s="3"/>
    </row>
    <row r="29" spans="1:12">
      <c r="A29" s="9"/>
      <c r="B29" s="9"/>
      <c r="C29" s="9"/>
      <c r="D29" s="9"/>
      <c r="E29" s="9"/>
      <c r="F29" s="9"/>
      <c r="G29" s="9"/>
      <c r="H29" s="9"/>
      <c r="I29" s="3"/>
      <c r="J29" s="3"/>
      <c r="K29" s="3"/>
      <c r="L29" s="3"/>
    </row>
  </sheetData>
  <phoneticPr fontId="18" type="noConversion"/>
  <hyperlinks>
    <hyperlink ref="B13" r:id="rId1" xr:uid="{00000000-0004-0000-0100-000000000000}"/>
    <hyperlink ref="B14" r:id="rId2" xr:uid="{00000000-0004-0000-0100-000001000000}"/>
    <hyperlink ref="C17" r:id="rId3" xr:uid="{00000000-0004-0000-0100-000002000000}"/>
    <hyperlink ref="C20" r:id="rId4" xr:uid="{00000000-0004-0000-0100-000003000000}"/>
  </hyperlinks>
  <pageMargins left="0.7" right="0.7" top="0.75" bottom="0.75" header="0.3" footer="0.3"/>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43"/>
  <sheetViews>
    <sheetView workbookViewId="0"/>
  </sheetViews>
  <sheetFormatPr defaultColWidth="9.33203125" defaultRowHeight="13.5"/>
  <cols>
    <col min="1" max="1" width="11.5" style="23" customWidth="1"/>
    <col min="2" max="2" width="23.6640625" style="23" customWidth="1"/>
    <col min="3" max="3" width="12.6640625" style="23" customWidth="1"/>
    <col min="4" max="4" width="10.5" style="23" customWidth="1"/>
    <col min="5" max="8" width="11.6640625" style="23" customWidth="1"/>
    <col min="9" max="13" width="12.6640625" style="23" customWidth="1"/>
    <col min="14" max="16384" width="9.33203125" style="23"/>
  </cols>
  <sheetData>
    <row r="1" spans="1:13">
      <c r="A1" s="251" t="s">
        <v>1047</v>
      </c>
    </row>
    <row r="2" spans="1:13" ht="17.25">
      <c r="A2" s="143" t="s">
        <v>1056</v>
      </c>
    </row>
    <row r="3" spans="1:13" ht="17.25">
      <c r="A3" s="144" t="s">
        <v>1057</v>
      </c>
    </row>
    <row r="4" spans="1:13" ht="16.5" customHeight="1">
      <c r="A4" s="178"/>
      <c r="B4" s="179"/>
      <c r="C4" s="405" t="s">
        <v>926</v>
      </c>
      <c r="D4" s="405"/>
      <c r="E4" s="408"/>
      <c r="F4" s="409" t="s">
        <v>931</v>
      </c>
      <c r="G4" s="405"/>
      <c r="H4" s="405"/>
      <c r="I4" s="408"/>
      <c r="J4" s="405" t="s">
        <v>927</v>
      </c>
      <c r="K4" s="406"/>
      <c r="L4" s="406"/>
      <c r="M4" s="407"/>
    </row>
    <row r="5" spans="1:13" ht="53.25" customHeight="1">
      <c r="A5" s="164" t="s">
        <v>939</v>
      </c>
      <c r="B5" s="165" t="s">
        <v>938</v>
      </c>
      <c r="C5" s="181" t="s">
        <v>937</v>
      </c>
      <c r="D5" s="175" t="s">
        <v>930</v>
      </c>
      <c r="E5" s="198" t="s">
        <v>928</v>
      </c>
      <c r="F5" s="174" t="s">
        <v>929</v>
      </c>
      <c r="G5" s="174" t="s">
        <v>932</v>
      </c>
      <c r="H5" s="174" t="s">
        <v>933</v>
      </c>
      <c r="I5" s="201" t="s">
        <v>934</v>
      </c>
      <c r="J5" s="165" t="s">
        <v>103</v>
      </c>
      <c r="K5" s="165" t="s">
        <v>170</v>
      </c>
      <c r="L5" s="180" t="s">
        <v>935</v>
      </c>
      <c r="M5" s="180" t="s">
        <v>936</v>
      </c>
    </row>
    <row r="6" spans="1:13" ht="17.45" customHeight="1">
      <c r="A6" s="164"/>
      <c r="B6" s="165" t="s">
        <v>255</v>
      </c>
      <c r="C6" s="165">
        <v>775</v>
      </c>
      <c r="D6" s="166">
        <v>749</v>
      </c>
      <c r="E6" s="199">
        <v>96.645161290322577</v>
      </c>
      <c r="F6" s="165">
        <v>760</v>
      </c>
      <c r="G6" s="165">
        <v>459</v>
      </c>
      <c r="H6" s="165">
        <v>381</v>
      </c>
      <c r="I6" s="194">
        <v>259</v>
      </c>
      <c r="J6" s="165">
        <v>221</v>
      </c>
      <c r="K6" s="165">
        <v>361</v>
      </c>
      <c r="L6" s="167">
        <v>177</v>
      </c>
      <c r="M6" s="167">
        <v>16</v>
      </c>
    </row>
    <row r="7" spans="1:13" ht="17.45" customHeight="1">
      <c r="A7" s="164" t="s">
        <v>905</v>
      </c>
      <c r="B7" s="164" t="s">
        <v>256</v>
      </c>
      <c r="C7" s="164">
        <v>95</v>
      </c>
      <c r="D7" s="164">
        <v>91</v>
      </c>
      <c r="E7" s="200">
        <v>95.78947368421052</v>
      </c>
      <c r="F7" s="147">
        <v>95</v>
      </c>
      <c r="G7" s="164">
        <v>53</v>
      </c>
      <c r="H7" s="164">
        <v>45</v>
      </c>
      <c r="I7" s="195">
        <v>33</v>
      </c>
      <c r="J7" s="164">
        <v>28</v>
      </c>
      <c r="K7" s="164">
        <v>42</v>
      </c>
      <c r="L7" s="147">
        <v>25</v>
      </c>
      <c r="M7" s="147">
        <v>0</v>
      </c>
    </row>
    <row r="8" spans="1:13" ht="17.45" customHeight="1">
      <c r="A8" s="147" t="s">
        <v>906</v>
      </c>
      <c r="B8" s="147" t="s">
        <v>309</v>
      </c>
      <c r="C8" s="147">
        <v>32</v>
      </c>
      <c r="D8" s="164">
        <v>32</v>
      </c>
      <c r="E8" s="200">
        <v>100</v>
      </c>
      <c r="F8" s="147">
        <v>32</v>
      </c>
      <c r="G8" s="147">
        <v>15</v>
      </c>
      <c r="H8" s="147">
        <v>17</v>
      </c>
      <c r="I8" s="195">
        <v>16</v>
      </c>
      <c r="J8" s="147">
        <v>6</v>
      </c>
      <c r="K8" s="147">
        <v>18</v>
      </c>
      <c r="L8" s="147">
        <v>8</v>
      </c>
      <c r="M8" s="147">
        <v>0</v>
      </c>
    </row>
    <row r="9" spans="1:13" ht="17.45" customHeight="1">
      <c r="A9" s="147" t="s">
        <v>907</v>
      </c>
      <c r="B9" s="147" t="s">
        <v>326</v>
      </c>
      <c r="C9" s="147">
        <v>34</v>
      </c>
      <c r="D9" s="147">
        <v>34</v>
      </c>
      <c r="E9" s="200">
        <v>100</v>
      </c>
      <c r="F9" s="147">
        <v>32</v>
      </c>
      <c r="G9" s="147">
        <v>16</v>
      </c>
      <c r="H9" s="147">
        <v>16</v>
      </c>
      <c r="I9" s="195">
        <v>5</v>
      </c>
      <c r="J9" s="147">
        <v>9</v>
      </c>
      <c r="K9" s="147">
        <v>16</v>
      </c>
      <c r="L9" s="147">
        <v>9</v>
      </c>
      <c r="M9" s="147">
        <v>0</v>
      </c>
    </row>
    <row r="10" spans="1:13" ht="17.45" customHeight="1">
      <c r="A10" s="147" t="s">
        <v>908</v>
      </c>
      <c r="B10" s="147" t="s">
        <v>345</v>
      </c>
      <c r="C10" s="147">
        <v>44</v>
      </c>
      <c r="D10" s="168">
        <v>43</v>
      </c>
      <c r="E10" s="200">
        <v>97.727272727272734</v>
      </c>
      <c r="F10" s="147">
        <v>43</v>
      </c>
      <c r="G10" s="147">
        <v>11</v>
      </c>
      <c r="H10" s="147">
        <v>20</v>
      </c>
      <c r="I10" s="195">
        <v>6</v>
      </c>
      <c r="J10" s="147">
        <v>12</v>
      </c>
      <c r="K10" s="147">
        <v>21</v>
      </c>
      <c r="L10" s="147">
        <v>9</v>
      </c>
      <c r="M10" s="147">
        <v>2</v>
      </c>
    </row>
    <row r="11" spans="1:13" ht="17.45" customHeight="1">
      <c r="A11" s="147" t="s">
        <v>909</v>
      </c>
      <c r="B11" s="147" t="s">
        <v>372</v>
      </c>
      <c r="C11" s="147">
        <v>24</v>
      </c>
      <c r="D11" s="168">
        <v>24</v>
      </c>
      <c r="E11" s="200">
        <v>100</v>
      </c>
      <c r="F11" s="147">
        <v>22</v>
      </c>
      <c r="G11" s="147">
        <v>10</v>
      </c>
      <c r="H11" s="147">
        <v>12</v>
      </c>
      <c r="I11" s="195">
        <v>5</v>
      </c>
      <c r="J11" s="147">
        <v>9</v>
      </c>
      <c r="K11" s="147">
        <v>7</v>
      </c>
      <c r="L11" s="147">
        <v>5</v>
      </c>
      <c r="M11" s="147">
        <v>3</v>
      </c>
    </row>
    <row r="12" spans="1:13" ht="17.45" customHeight="1">
      <c r="A12" s="147" t="s">
        <v>910</v>
      </c>
      <c r="B12" s="147" t="s">
        <v>399</v>
      </c>
      <c r="C12" s="147">
        <v>21</v>
      </c>
      <c r="D12" s="168">
        <v>19</v>
      </c>
      <c r="E12" s="200">
        <v>90.476190476190482</v>
      </c>
      <c r="F12" s="147">
        <v>21</v>
      </c>
      <c r="G12" s="147">
        <v>13</v>
      </c>
      <c r="H12" s="147">
        <v>12</v>
      </c>
      <c r="I12" s="195">
        <v>3</v>
      </c>
      <c r="J12" s="147">
        <v>8</v>
      </c>
      <c r="K12" s="147">
        <v>8</v>
      </c>
      <c r="L12" s="147">
        <v>5</v>
      </c>
      <c r="M12" s="147">
        <v>0</v>
      </c>
    </row>
    <row r="13" spans="1:13" ht="17.45" customHeight="1">
      <c r="A13" s="147" t="s">
        <v>911</v>
      </c>
      <c r="B13" s="147" t="s">
        <v>416</v>
      </c>
      <c r="C13" s="147">
        <v>16</v>
      </c>
      <c r="D13" s="168">
        <v>15</v>
      </c>
      <c r="E13" s="200">
        <v>93.75</v>
      </c>
      <c r="F13" s="147">
        <v>16</v>
      </c>
      <c r="G13" s="147">
        <v>11</v>
      </c>
      <c r="H13" s="147">
        <v>10</v>
      </c>
      <c r="I13" s="195">
        <v>1</v>
      </c>
      <c r="J13" s="147">
        <v>10</v>
      </c>
      <c r="K13" s="147">
        <v>4</v>
      </c>
      <c r="L13" s="147">
        <v>1</v>
      </c>
      <c r="M13" s="147">
        <v>1</v>
      </c>
    </row>
    <row r="14" spans="1:13" ht="17.45" customHeight="1">
      <c r="A14" s="147" t="s">
        <v>912</v>
      </c>
      <c r="B14" s="147" t="s">
        <v>441</v>
      </c>
      <c r="C14" s="147">
        <v>9</v>
      </c>
      <c r="D14" s="168">
        <v>9</v>
      </c>
      <c r="E14" s="200">
        <v>100</v>
      </c>
      <c r="F14" s="147">
        <v>9</v>
      </c>
      <c r="G14" s="169">
        <v>2</v>
      </c>
      <c r="H14" s="169">
        <v>2</v>
      </c>
      <c r="I14" s="195">
        <v>2</v>
      </c>
      <c r="J14" s="147">
        <v>2</v>
      </c>
      <c r="K14" s="169">
        <v>4</v>
      </c>
      <c r="L14" s="169">
        <v>3</v>
      </c>
      <c r="M14" s="169">
        <v>0</v>
      </c>
    </row>
    <row r="15" spans="1:13" ht="17.45" customHeight="1">
      <c r="A15" s="147" t="s">
        <v>913</v>
      </c>
      <c r="B15" s="147" t="s">
        <v>444</v>
      </c>
      <c r="C15" s="147">
        <v>8</v>
      </c>
      <c r="D15" s="168">
        <v>8</v>
      </c>
      <c r="E15" s="200">
        <v>100</v>
      </c>
      <c r="F15" s="147">
        <v>8</v>
      </c>
      <c r="G15" s="147">
        <v>6</v>
      </c>
      <c r="H15" s="147">
        <v>6</v>
      </c>
      <c r="I15" s="195">
        <v>0</v>
      </c>
      <c r="J15" s="147">
        <v>2</v>
      </c>
      <c r="K15" s="147">
        <v>5</v>
      </c>
      <c r="L15" s="147">
        <v>1</v>
      </c>
      <c r="M15" s="147">
        <v>0</v>
      </c>
    </row>
    <row r="16" spans="1:13" ht="17.45" customHeight="1">
      <c r="A16" s="147" t="s">
        <v>914</v>
      </c>
      <c r="B16" s="147" t="s">
        <v>455</v>
      </c>
      <c r="C16" s="147">
        <v>77</v>
      </c>
      <c r="D16" s="168">
        <v>73</v>
      </c>
      <c r="E16" s="200">
        <v>94.805194805194802</v>
      </c>
      <c r="F16" s="147">
        <v>77</v>
      </c>
      <c r="G16" s="147">
        <v>49</v>
      </c>
      <c r="H16" s="147">
        <v>35</v>
      </c>
      <c r="I16" s="195">
        <v>27</v>
      </c>
      <c r="J16" s="147">
        <v>23</v>
      </c>
      <c r="K16" s="147">
        <v>30</v>
      </c>
      <c r="L16" s="147">
        <v>22</v>
      </c>
      <c r="M16" s="147">
        <v>2</v>
      </c>
    </row>
    <row r="17" spans="1:13" ht="17.45" customHeight="1">
      <c r="A17" s="147" t="s">
        <v>915</v>
      </c>
      <c r="B17" s="147" t="s">
        <v>522</v>
      </c>
      <c r="C17" s="147">
        <v>36</v>
      </c>
      <c r="D17" s="168">
        <v>34</v>
      </c>
      <c r="E17" s="200">
        <v>94.444444444444443</v>
      </c>
      <c r="F17" s="147">
        <v>34</v>
      </c>
      <c r="G17" s="147">
        <v>27</v>
      </c>
      <c r="H17" s="147">
        <v>27</v>
      </c>
      <c r="I17" s="195">
        <v>14</v>
      </c>
      <c r="J17" s="147">
        <v>11</v>
      </c>
      <c r="K17" s="147">
        <v>12</v>
      </c>
      <c r="L17" s="147">
        <v>12</v>
      </c>
      <c r="M17" s="147">
        <v>1</v>
      </c>
    </row>
    <row r="18" spans="1:13" ht="17.45" customHeight="1">
      <c r="A18" s="147" t="s">
        <v>916</v>
      </c>
      <c r="B18" s="147" t="s">
        <v>535</v>
      </c>
      <c r="C18" s="147">
        <v>109</v>
      </c>
      <c r="D18" s="168">
        <v>103</v>
      </c>
      <c r="E18" s="200">
        <v>94.495412844036693</v>
      </c>
      <c r="F18" s="147">
        <v>106</v>
      </c>
      <c r="G18" s="147">
        <v>67</v>
      </c>
      <c r="H18" s="147">
        <v>58</v>
      </c>
      <c r="I18" s="195">
        <v>37</v>
      </c>
      <c r="J18" s="147">
        <v>29</v>
      </c>
      <c r="K18" s="147">
        <v>50</v>
      </c>
      <c r="L18" s="147">
        <v>26</v>
      </c>
      <c r="M18" s="147">
        <v>4</v>
      </c>
    </row>
    <row r="19" spans="1:13" ht="17.45" customHeight="1">
      <c r="A19" s="147" t="s">
        <v>917</v>
      </c>
      <c r="B19" s="147" t="s">
        <v>634</v>
      </c>
      <c r="C19" s="147">
        <v>42</v>
      </c>
      <c r="D19" s="168">
        <v>41</v>
      </c>
      <c r="E19" s="200">
        <v>97.61904761904762</v>
      </c>
      <c r="F19" s="147">
        <v>41</v>
      </c>
      <c r="G19" s="147">
        <v>31</v>
      </c>
      <c r="H19" s="147">
        <v>20</v>
      </c>
      <c r="I19" s="195">
        <v>18</v>
      </c>
      <c r="J19" s="147">
        <v>15</v>
      </c>
      <c r="K19" s="147">
        <v>22</v>
      </c>
      <c r="L19" s="147">
        <v>5</v>
      </c>
      <c r="M19" s="147">
        <v>0</v>
      </c>
    </row>
    <row r="20" spans="1:13" ht="17.45" customHeight="1">
      <c r="A20" s="147" t="s">
        <v>918</v>
      </c>
      <c r="B20" s="147" t="s">
        <v>667</v>
      </c>
      <c r="C20" s="147">
        <v>52</v>
      </c>
      <c r="D20" s="168">
        <v>50</v>
      </c>
      <c r="E20" s="200">
        <v>96.15384615384616</v>
      </c>
      <c r="F20" s="147">
        <v>49</v>
      </c>
      <c r="G20" s="147">
        <v>37</v>
      </c>
      <c r="H20" s="147">
        <v>25</v>
      </c>
      <c r="I20" s="195">
        <v>24</v>
      </c>
      <c r="J20" s="147">
        <v>9</v>
      </c>
      <c r="K20" s="147">
        <v>27</v>
      </c>
      <c r="L20" s="147">
        <v>15</v>
      </c>
      <c r="M20" s="147">
        <v>1</v>
      </c>
    </row>
    <row r="21" spans="1:13" ht="17.45" customHeight="1">
      <c r="A21" s="147" t="s">
        <v>919</v>
      </c>
      <c r="B21" s="147" t="s">
        <v>692</v>
      </c>
      <c r="C21" s="147">
        <v>27</v>
      </c>
      <c r="D21" s="168">
        <v>26</v>
      </c>
      <c r="E21" s="200">
        <v>96.296296296296291</v>
      </c>
      <c r="F21" s="147">
        <v>26</v>
      </c>
      <c r="G21" s="147">
        <v>15</v>
      </c>
      <c r="H21" s="147">
        <v>11</v>
      </c>
      <c r="I21" s="195">
        <v>11</v>
      </c>
      <c r="J21" s="147">
        <v>4</v>
      </c>
      <c r="K21" s="147">
        <v>15</v>
      </c>
      <c r="L21" s="147">
        <v>8</v>
      </c>
      <c r="M21" s="147">
        <v>0</v>
      </c>
    </row>
    <row r="22" spans="1:13" ht="17.45" customHeight="1">
      <c r="A22" s="147" t="s">
        <v>920</v>
      </c>
      <c r="B22" s="147" t="s">
        <v>713</v>
      </c>
      <c r="C22" s="147">
        <v>37</v>
      </c>
      <c r="D22" s="168">
        <v>36</v>
      </c>
      <c r="E22" s="200">
        <v>97.297297297297305</v>
      </c>
      <c r="F22" s="147">
        <v>37</v>
      </c>
      <c r="G22" s="147">
        <v>25</v>
      </c>
      <c r="H22" s="147">
        <v>9</v>
      </c>
      <c r="I22" s="195">
        <v>9</v>
      </c>
      <c r="J22" s="147">
        <v>8</v>
      </c>
      <c r="K22" s="147">
        <v>22</v>
      </c>
      <c r="L22" s="147">
        <v>6</v>
      </c>
      <c r="M22" s="147">
        <v>1</v>
      </c>
    </row>
    <row r="23" spans="1:13" ht="17.45" customHeight="1">
      <c r="A23" s="147" t="s">
        <v>921</v>
      </c>
      <c r="B23" s="147" t="s">
        <v>744</v>
      </c>
      <c r="C23" s="147">
        <v>26</v>
      </c>
      <c r="D23" s="168">
        <v>26</v>
      </c>
      <c r="E23" s="200">
        <v>100</v>
      </c>
      <c r="F23" s="147">
        <v>26</v>
      </c>
      <c r="G23" s="147">
        <v>20</v>
      </c>
      <c r="H23" s="147">
        <v>9</v>
      </c>
      <c r="I23" s="195">
        <v>9</v>
      </c>
      <c r="J23" s="147">
        <v>9</v>
      </c>
      <c r="K23" s="147">
        <v>13</v>
      </c>
      <c r="L23" s="147">
        <v>4</v>
      </c>
      <c r="M23" s="147">
        <v>0</v>
      </c>
    </row>
    <row r="24" spans="1:13" ht="17.45" customHeight="1">
      <c r="A24" s="147" t="s">
        <v>922</v>
      </c>
      <c r="B24" s="147" t="s">
        <v>765</v>
      </c>
      <c r="C24" s="147">
        <v>21</v>
      </c>
      <c r="D24" s="168">
        <v>20</v>
      </c>
      <c r="E24" s="200">
        <v>95.238095238095227</v>
      </c>
      <c r="F24" s="147">
        <v>21</v>
      </c>
      <c r="G24" s="147">
        <v>10</v>
      </c>
      <c r="H24" s="147">
        <v>17</v>
      </c>
      <c r="I24" s="195">
        <v>14</v>
      </c>
      <c r="J24" s="147">
        <v>5</v>
      </c>
      <c r="K24" s="147">
        <v>14</v>
      </c>
      <c r="L24" s="147">
        <v>2</v>
      </c>
      <c r="M24" s="147">
        <v>0</v>
      </c>
    </row>
    <row r="25" spans="1:13" ht="17.45" customHeight="1">
      <c r="A25" s="147" t="s">
        <v>923</v>
      </c>
      <c r="B25" s="147" t="s">
        <v>780</v>
      </c>
      <c r="C25" s="147">
        <v>9</v>
      </c>
      <c r="D25" s="168">
        <v>9</v>
      </c>
      <c r="E25" s="200">
        <v>100</v>
      </c>
      <c r="F25" s="147">
        <v>9</v>
      </c>
      <c r="G25" s="147">
        <v>1</v>
      </c>
      <c r="H25" s="147">
        <v>5</v>
      </c>
      <c r="I25" s="195">
        <v>3</v>
      </c>
      <c r="J25" s="147">
        <v>3</v>
      </c>
      <c r="K25" s="147">
        <v>6</v>
      </c>
      <c r="L25" s="147">
        <v>0</v>
      </c>
      <c r="M25" s="147">
        <v>0</v>
      </c>
    </row>
    <row r="26" spans="1:13" ht="17.45" customHeight="1">
      <c r="A26" s="147" t="s">
        <v>924</v>
      </c>
      <c r="B26" s="147" t="s">
        <v>797</v>
      </c>
      <c r="C26" s="147">
        <v>27</v>
      </c>
      <c r="D26" s="168">
        <v>27</v>
      </c>
      <c r="E26" s="200">
        <v>100</v>
      </c>
      <c r="F26" s="147">
        <v>27</v>
      </c>
      <c r="G26" s="147">
        <v>19</v>
      </c>
      <c r="H26" s="147">
        <v>16</v>
      </c>
      <c r="I26" s="195">
        <v>13</v>
      </c>
      <c r="J26" s="147">
        <v>9</v>
      </c>
      <c r="K26" s="147">
        <v>12</v>
      </c>
      <c r="L26" s="147">
        <v>5</v>
      </c>
      <c r="M26" s="147">
        <v>1</v>
      </c>
    </row>
    <row r="27" spans="1:13" ht="17.45" customHeight="1">
      <c r="A27" s="205" t="s">
        <v>925</v>
      </c>
      <c r="B27" s="205" t="s">
        <v>828</v>
      </c>
      <c r="C27" s="205">
        <v>29</v>
      </c>
      <c r="D27" s="205">
        <v>29</v>
      </c>
      <c r="E27" s="207">
        <v>100</v>
      </c>
      <c r="F27" s="205">
        <v>29</v>
      </c>
      <c r="G27" s="205">
        <v>21</v>
      </c>
      <c r="H27" s="205">
        <v>9</v>
      </c>
      <c r="I27" s="206">
        <v>9</v>
      </c>
      <c r="J27" s="205">
        <v>10</v>
      </c>
      <c r="K27" s="205">
        <v>13</v>
      </c>
      <c r="L27" s="205">
        <v>6</v>
      </c>
      <c r="M27" s="205">
        <v>0</v>
      </c>
    </row>
    <row r="28" spans="1:13" ht="17.45" customHeight="1">
      <c r="A28" s="262" t="s">
        <v>956</v>
      </c>
    </row>
    <row r="29" spans="1:13" ht="17.45" customHeight="1">
      <c r="A29" s="190"/>
    </row>
    <row r="30" spans="1:13" ht="17.45" customHeight="1">
      <c r="A30" s="53" t="s">
        <v>967</v>
      </c>
    </row>
    <row r="31" spans="1:13" ht="17.45" customHeight="1"/>
    <row r="32" spans="1:13" ht="17.45" customHeight="1"/>
    <row r="33" ht="17.45" customHeight="1"/>
    <row r="34" ht="17.45" customHeight="1"/>
    <row r="35" ht="17.45" customHeight="1"/>
    <row r="36" ht="17.45" customHeight="1"/>
    <row r="37" ht="17.45" customHeight="1"/>
    <row r="38" ht="17.45" customHeight="1"/>
    <row r="39" ht="17.45" customHeight="1"/>
    <row r="40" ht="17.45" customHeight="1"/>
    <row r="41" ht="17.45" customHeight="1"/>
    <row r="42" ht="17.45" customHeight="1"/>
    <row r="43" ht="17.45" customHeight="1"/>
  </sheetData>
  <mergeCells count="3">
    <mergeCell ref="J4:M4"/>
    <mergeCell ref="C4:E4"/>
    <mergeCell ref="F4:I4"/>
  </mergeCells>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37"/>
  <sheetViews>
    <sheetView workbookViewId="0"/>
  </sheetViews>
  <sheetFormatPr defaultColWidth="9.33203125" defaultRowHeight="13.5"/>
  <cols>
    <col min="1" max="1" width="55.83203125" style="23" customWidth="1"/>
    <col min="2" max="7" width="11.6640625" style="23" customWidth="1"/>
    <col min="8" max="9" width="12.6640625" style="23" customWidth="1"/>
    <col min="10" max="16384" width="9.33203125" style="23"/>
  </cols>
  <sheetData>
    <row r="1" spans="1:20">
      <c r="A1" s="251" t="s">
        <v>1047</v>
      </c>
    </row>
    <row r="2" spans="1:20" ht="17.25">
      <c r="A2" s="143" t="s">
        <v>1058</v>
      </c>
    </row>
    <row r="3" spans="1:20" ht="17.25">
      <c r="A3" s="144" t="s">
        <v>1059</v>
      </c>
    </row>
    <row r="4" spans="1:20" ht="27">
      <c r="A4" s="165" t="s">
        <v>953</v>
      </c>
      <c r="B4" s="197" t="s">
        <v>214</v>
      </c>
      <c r="C4" s="186" t="s">
        <v>955</v>
      </c>
      <c r="D4" s="197" t="s">
        <v>164</v>
      </c>
      <c r="E4" s="186" t="s">
        <v>954</v>
      </c>
      <c r="F4" s="182" t="s">
        <v>949</v>
      </c>
      <c r="G4" s="182" t="s">
        <v>950</v>
      </c>
      <c r="H4" s="182" t="s">
        <v>951</v>
      </c>
      <c r="I4" s="182" t="s">
        <v>952</v>
      </c>
    </row>
    <row r="5" spans="1:20">
      <c r="A5" s="165" t="s">
        <v>184</v>
      </c>
      <c r="B5" s="197">
        <v>1006</v>
      </c>
      <c r="C5" s="182">
        <v>377</v>
      </c>
      <c r="D5" s="197">
        <v>629</v>
      </c>
      <c r="E5" s="182">
        <v>152</v>
      </c>
      <c r="F5" s="182">
        <v>334</v>
      </c>
      <c r="G5" s="182">
        <v>262</v>
      </c>
      <c r="H5" s="182">
        <v>178</v>
      </c>
      <c r="I5" s="182">
        <v>80</v>
      </c>
    </row>
    <row r="6" spans="1:20" ht="15.75" customHeight="1">
      <c r="A6" s="164"/>
      <c r="B6" s="352"/>
      <c r="C6" s="146"/>
      <c r="D6" s="352"/>
      <c r="E6" s="146"/>
      <c r="F6" s="146"/>
      <c r="G6" s="146"/>
      <c r="H6" s="146"/>
      <c r="I6" s="146"/>
    </row>
    <row r="7" spans="1:20" ht="12.75" customHeight="1">
      <c r="A7" s="183" t="s">
        <v>940</v>
      </c>
      <c r="B7" s="352">
        <v>257</v>
      </c>
      <c r="C7" s="146">
        <v>74</v>
      </c>
      <c r="D7" s="352">
        <v>183</v>
      </c>
      <c r="E7" s="146">
        <v>29</v>
      </c>
      <c r="F7" s="146">
        <v>77</v>
      </c>
      <c r="G7" s="146">
        <v>77</v>
      </c>
      <c r="H7" s="146">
        <v>59</v>
      </c>
      <c r="I7" s="146">
        <v>15</v>
      </c>
    </row>
    <row r="8" spans="1:20" ht="13.5" customHeight="1">
      <c r="A8" s="164" t="s">
        <v>941</v>
      </c>
      <c r="B8" s="353"/>
      <c r="C8" s="354"/>
      <c r="D8" s="353"/>
      <c r="E8" s="354"/>
      <c r="F8" s="354"/>
      <c r="G8" s="354"/>
      <c r="H8" s="354"/>
      <c r="I8" s="354"/>
      <c r="M8"/>
      <c r="N8"/>
      <c r="O8"/>
      <c r="P8"/>
      <c r="Q8"/>
      <c r="R8"/>
      <c r="S8"/>
      <c r="T8"/>
    </row>
    <row r="9" spans="1:20">
      <c r="A9" s="184" t="s">
        <v>942</v>
      </c>
      <c r="B9" s="330">
        <v>248</v>
      </c>
      <c r="C9" s="330">
        <v>72</v>
      </c>
      <c r="D9" s="330">
        <v>176</v>
      </c>
      <c r="E9" s="330">
        <v>28</v>
      </c>
      <c r="F9" s="330">
        <v>75</v>
      </c>
      <c r="G9" s="330">
        <v>74</v>
      </c>
      <c r="H9" s="330">
        <v>56</v>
      </c>
      <c r="I9" s="330">
        <v>15</v>
      </c>
      <c r="M9"/>
      <c r="N9"/>
      <c r="O9"/>
      <c r="P9"/>
      <c r="Q9"/>
      <c r="R9"/>
      <c r="S9"/>
      <c r="T9"/>
    </row>
    <row r="10" spans="1:20">
      <c r="A10" s="184" t="s">
        <v>943</v>
      </c>
      <c r="B10" s="352">
        <v>9</v>
      </c>
      <c r="C10" s="146">
        <v>2</v>
      </c>
      <c r="D10" s="352">
        <v>7</v>
      </c>
      <c r="E10" s="146">
        <v>1</v>
      </c>
      <c r="F10" s="146">
        <v>2</v>
      </c>
      <c r="G10" s="146">
        <v>3</v>
      </c>
      <c r="H10" s="146">
        <v>3</v>
      </c>
      <c r="I10" s="146">
        <v>0</v>
      </c>
      <c r="M10"/>
      <c r="N10"/>
      <c r="O10"/>
      <c r="P10"/>
      <c r="Q10"/>
      <c r="R10"/>
      <c r="S10"/>
      <c r="T10"/>
    </row>
    <row r="11" spans="1:20" ht="16.5" customHeight="1">
      <c r="A11" s="164"/>
      <c r="B11" s="352"/>
      <c r="C11" s="146"/>
      <c r="D11" s="352"/>
      <c r="E11" s="146"/>
      <c r="F11" s="146"/>
      <c r="G11" s="146"/>
      <c r="H11" s="146"/>
      <c r="I11" s="146"/>
      <c r="M11"/>
      <c r="N11"/>
      <c r="O11"/>
      <c r="P11"/>
      <c r="Q11"/>
      <c r="R11"/>
      <c r="S11"/>
      <c r="T11"/>
    </row>
    <row r="12" spans="1:20" ht="17.25" customHeight="1">
      <c r="A12" s="174" t="s">
        <v>944</v>
      </c>
      <c r="B12" s="352">
        <v>263</v>
      </c>
      <c r="C12" s="146">
        <v>118</v>
      </c>
      <c r="D12" s="352">
        <v>145</v>
      </c>
      <c r="E12" s="146">
        <v>39</v>
      </c>
      <c r="F12" s="146">
        <v>85</v>
      </c>
      <c r="G12" s="146">
        <v>70</v>
      </c>
      <c r="H12" s="146">
        <v>40</v>
      </c>
      <c r="I12" s="146">
        <v>29</v>
      </c>
      <c r="M12"/>
      <c r="N12"/>
      <c r="O12"/>
      <c r="P12"/>
      <c r="Q12"/>
      <c r="R12"/>
      <c r="S12"/>
      <c r="T12"/>
    </row>
    <row r="13" spans="1:20" ht="13.5" customHeight="1">
      <c r="A13" s="164" t="s">
        <v>941</v>
      </c>
      <c r="B13" s="352"/>
      <c r="C13" s="146"/>
      <c r="D13" s="352"/>
      <c r="E13" s="146"/>
      <c r="F13" s="146"/>
      <c r="G13" s="146"/>
      <c r="H13" s="146"/>
      <c r="I13" s="146"/>
      <c r="M13"/>
      <c r="N13"/>
      <c r="O13"/>
      <c r="P13"/>
      <c r="Q13"/>
      <c r="R13"/>
      <c r="S13"/>
      <c r="T13"/>
    </row>
    <row r="14" spans="1:20" ht="13.5" customHeight="1">
      <c r="A14" s="164" t="s">
        <v>942</v>
      </c>
      <c r="B14" s="352">
        <v>262</v>
      </c>
      <c r="C14" s="217">
        <v>117</v>
      </c>
      <c r="D14" s="352">
        <v>145</v>
      </c>
      <c r="E14" s="217">
        <v>38</v>
      </c>
      <c r="F14" s="217">
        <v>85</v>
      </c>
      <c r="G14" s="217">
        <v>70</v>
      </c>
      <c r="H14" s="217">
        <v>40</v>
      </c>
      <c r="I14" s="217">
        <v>29</v>
      </c>
      <c r="M14"/>
      <c r="N14"/>
      <c r="O14"/>
      <c r="P14"/>
      <c r="Q14"/>
      <c r="R14"/>
      <c r="S14"/>
      <c r="T14"/>
    </row>
    <row r="15" spans="1:20" ht="13.5" customHeight="1">
      <c r="A15" s="164" t="s">
        <v>945</v>
      </c>
      <c r="B15" s="352">
        <v>1</v>
      </c>
      <c r="C15" s="217">
        <v>1</v>
      </c>
      <c r="D15" s="352">
        <v>0</v>
      </c>
      <c r="E15" s="217">
        <v>1</v>
      </c>
      <c r="F15" s="217">
        <v>0</v>
      </c>
      <c r="G15" s="217">
        <v>0</v>
      </c>
      <c r="H15" s="217">
        <v>0</v>
      </c>
      <c r="I15" s="217">
        <v>0</v>
      </c>
      <c r="M15"/>
      <c r="N15"/>
      <c r="O15"/>
      <c r="P15"/>
      <c r="Q15"/>
      <c r="R15"/>
      <c r="S15"/>
      <c r="T15"/>
    </row>
    <row r="16" spans="1:20" ht="15" customHeight="1">
      <c r="A16" s="164"/>
      <c r="B16" s="352"/>
      <c r="C16" s="146"/>
      <c r="D16" s="352"/>
      <c r="E16" s="146"/>
      <c r="F16" s="146"/>
      <c r="G16" s="146"/>
      <c r="H16" s="146"/>
      <c r="I16" s="146"/>
      <c r="M16"/>
      <c r="N16"/>
      <c r="O16"/>
      <c r="P16"/>
      <c r="Q16"/>
      <c r="R16"/>
      <c r="S16"/>
      <c r="T16"/>
    </row>
    <row r="17" spans="1:24" ht="25.5" customHeight="1">
      <c r="A17" s="183" t="s">
        <v>946</v>
      </c>
      <c r="B17" s="352">
        <v>486</v>
      </c>
      <c r="C17" s="146">
        <v>185</v>
      </c>
      <c r="D17" s="352">
        <v>301</v>
      </c>
      <c r="E17" s="146">
        <v>84</v>
      </c>
      <c r="F17" s="146">
        <v>172</v>
      </c>
      <c r="G17" s="146">
        <v>115</v>
      </c>
      <c r="H17" s="146">
        <v>79</v>
      </c>
      <c r="I17" s="146">
        <v>36</v>
      </c>
      <c r="M17"/>
      <c r="N17"/>
      <c r="O17"/>
      <c r="P17"/>
      <c r="Q17"/>
      <c r="R17"/>
      <c r="S17"/>
      <c r="T17"/>
    </row>
    <row r="18" spans="1:24" ht="13.5" customHeight="1">
      <c r="A18" s="164" t="s">
        <v>941</v>
      </c>
      <c r="B18" s="352"/>
      <c r="C18" s="146"/>
      <c r="D18" s="352"/>
      <c r="E18" s="146"/>
      <c r="F18" s="146"/>
      <c r="G18" s="146"/>
      <c r="H18" s="146"/>
      <c r="I18" s="146"/>
      <c r="M18"/>
      <c r="N18"/>
      <c r="O18"/>
      <c r="P18"/>
      <c r="Q18"/>
      <c r="R18"/>
      <c r="S18"/>
      <c r="T18"/>
    </row>
    <row r="19" spans="1:24" ht="13.5" customHeight="1">
      <c r="A19" s="164" t="s">
        <v>945</v>
      </c>
      <c r="B19" s="352">
        <v>438</v>
      </c>
      <c r="C19" s="217">
        <v>171</v>
      </c>
      <c r="D19" s="352">
        <v>267</v>
      </c>
      <c r="E19" s="217">
        <v>73</v>
      </c>
      <c r="F19" s="217">
        <v>159</v>
      </c>
      <c r="G19" s="217">
        <v>104</v>
      </c>
      <c r="H19" s="217">
        <v>68</v>
      </c>
      <c r="I19" s="217">
        <v>34</v>
      </c>
    </row>
    <row r="20" spans="1:24" ht="13.5" customHeight="1">
      <c r="A20" s="185" t="s">
        <v>947</v>
      </c>
      <c r="B20" s="352">
        <v>36</v>
      </c>
      <c r="C20" s="146">
        <v>12</v>
      </c>
      <c r="D20" s="352">
        <v>24</v>
      </c>
      <c r="E20" s="146">
        <v>10</v>
      </c>
      <c r="F20" s="146">
        <v>9</v>
      </c>
      <c r="G20" s="146">
        <v>7</v>
      </c>
      <c r="H20" s="146">
        <v>8</v>
      </c>
      <c r="I20" s="146">
        <v>2</v>
      </c>
    </row>
    <row r="21" spans="1:24">
      <c r="A21" s="164" t="s">
        <v>948</v>
      </c>
      <c r="B21" s="352">
        <v>22</v>
      </c>
      <c r="C21" s="217">
        <v>5</v>
      </c>
      <c r="D21" s="352">
        <v>17</v>
      </c>
      <c r="E21" s="217">
        <v>3</v>
      </c>
      <c r="F21" s="217">
        <v>6</v>
      </c>
      <c r="G21" s="217">
        <v>7</v>
      </c>
      <c r="H21" s="217">
        <v>6</v>
      </c>
      <c r="I21" s="217">
        <v>0</v>
      </c>
    </row>
    <row r="22" spans="1:24">
      <c r="A22" s="262" t="s">
        <v>956</v>
      </c>
    </row>
    <row r="23" spans="1:24">
      <c r="A23" s="188"/>
    </row>
    <row r="24" spans="1:24">
      <c r="A24" s="53" t="s">
        <v>957</v>
      </c>
    </row>
    <row r="28" spans="1:24">
      <c r="X28" s="157"/>
    </row>
    <row r="37" spans="20:20" ht="14.25" thickBot="1">
      <c r="T37" s="67"/>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81"/>
  <sheetViews>
    <sheetView workbookViewId="0"/>
  </sheetViews>
  <sheetFormatPr defaultColWidth="9.33203125" defaultRowHeight="13.5"/>
  <cols>
    <col min="1" max="1" width="12.6640625" style="23" customWidth="1"/>
    <col min="2" max="2" width="21.1640625" style="23" customWidth="1"/>
    <col min="3" max="3" width="11.6640625" style="23" customWidth="1"/>
    <col min="4" max="4" width="13.33203125" style="23" customWidth="1"/>
    <col min="5" max="8" width="11.6640625" style="23" customWidth="1"/>
    <col min="9" max="9" width="12.6640625" style="23" customWidth="1"/>
    <col min="10" max="16384" width="9.33203125" style="23"/>
  </cols>
  <sheetData>
    <row r="1" spans="1:26">
      <c r="A1" s="251" t="s">
        <v>1047</v>
      </c>
    </row>
    <row r="2" spans="1:26" ht="18">
      <c r="A2" s="143" t="s">
        <v>1061</v>
      </c>
    </row>
    <row r="3" spans="1:26" ht="17.25">
      <c r="A3" s="144" t="s">
        <v>1060</v>
      </c>
    </row>
    <row r="4" spans="1:26" ht="51.75" customHeight="1">
      <c r="A4" s="147" t="s">
        <v>939</v>
      </c>
      <c r="B4" s="167" t="s">
        <v>938</v>
      </c>
      <c r="C4" s="186" t="s">
        <v>1009</v>
      </c>
      <c r="D4" s="196" t="s">
        <v>1010</v>
      </c>
      <c r="E4" s="186" t="s">
        <v>1011</v>
      </c>
      <c r="F4" s="182" t="s">
        <v>949</v>
      </c>
      <c r="G4" s="182" t="s">
        <v>950</v>
      </c>
      <c r="H4" s="182" t="s">
        <v>951</v>
      </c>
      <c r="I4" s="182" t="s">
        <v>952</v>
      </c>
    </row>
    <row r="5" spans="1:26" ht="17.45" customHeight="1">
      <c r="A5" s="147"/>
      <c r="B5" s="167" t="s">
        <v>255</v>
      </c>
      <c r="C5" s="182">
        <v>1006</v>
      </c>
      <c r="D5" s="197">
        <v>257</v>
      </c>
      <c r="E5" s="182">
        <v>152</v>
      </c>
      <c r="F5" s="182">
        <v>334</v>
      </c>
      <c r="G5" s="182">
        <v>262</v>
      </c>
      <c r="H5" s="182">
        <v>178</v>
      </c>
      <c r="I5" s="182">
        <v>80</v>
      </c>
      <c r="T5"/>
      <c r="U5"/>
      <c r="V5"/>
      <c r="W5"/>
      <c r="X5"/>
      <c r="Y5"/>
      <c r="Z5"/>
    </row>
    <row r="6" spans="1:26" ht="17.45" customHeight="1">
      <c r="A6" s="147"/>
      <c r="B6" s="167" t="s">
        <v>212</v>
      </c>
      <c r="C6" s="182">
        <v>377</v>
      </c>
      <c r="D6" s="197">
        <v>74</v>
      </c>
      <c r="E6" s="182">
        <v>82</v>
      </c>
      <c r="F6" s="182">
        <v>120</v>
      </c>
      <c r="G6" s="182">
        <v>90</v>
      </c>
      <c r="H6" s="182">
        <v>61</v>
      </c>
      <c r="I6" s="182">
        <v>24</v>
      </c>
      <c r="T6"/>
      <c r="U6"/>
      <c r="V6"/>
      <c r="W6"/>
      <c r="X6"/>
      <c r="Y6"/>
      <c r="Z6"/>
    </row>
    <row r="7" spans="1:26" ht="17.45" customHeight="1">
      <c r="A7" s="147"/>
      <c r="B7" s="167" t="s">
        <v>164</v>
      </c>
      <c r="C7" s="182">
        <v>629</v>
      </c>
      <c r="D7" s="197">
        <v>183</v>
      </c>
      <c r="E7" s="182">
        <v>70</v>
      </c>
      <c r="F7" s="182">
        <v>214</v>
      </c>
      <c r="G7" s="182">
        <v>172</v>
      </c>
      <c r="H7" s="182">
        <v>117</v>
      </c>
      <c r="I7" s="182">
        <v>56</v>
      </c>
      <c r="T7"/>
      <c r="U7"/>
      <c r="V7"/>
      <c r="W7"/>
      <c r="X7"/>
      <c r="Y7"/>
      <c r="Z7"/>
    </row>
    <row r="8" spans="1:26" ht="17.45" customHeight="1">
      <c r="A8" s="147" t="s">
        <v>905</v>
      </c>
      <c r="B8" s="147" t="s">
        <v>1012</v>
      </c>
      <c r="C8" s="146">
        <v>128</v>
      </c>
      <c r="D8" s="352">
        <v>36</v>
      </c>
      <c r="E8" s="146">
        <v>12</v>
      </c>
      <c r="F8" s="146">
        <v>41</v>
      </c>
      <c r="G8" s="146">
        <v>41</v>
      </c>
      <c r="H8" s="146">
        <v>29</v>
      </c>
      <c r="I8" s="146">
        <v>5</v>
      </c>
      <c r="T8"/>
      <c r="U8"/>
      <c r="V8"/>
      <c r="W8"/>
      <c r="X8"/>
      <c r="Y8"/>
      <c r="Z8"/>
    </row>
    <row r="9" spans="1:26" ht="17.45" customHeight="1">
      <c r="A9" s="147" t="s">
        <v>906</v>
      </c>
      <c r="B9" s="147" t="s">
        <v>1013</v>
      </c>
      <c r="C9" s="146">
        <v>38</v>
      </c>
      <c r="D9" s="352">
        <v>6</v>
      </c>
      <c r="E9" s="146">
        <v>7</v>
      </c>
      <c r="F9" s="146">
        <v>13</v>
      </c>
      <c r="G9" s="146">
        <v>8</v>
      </c>
      <c r="H9" s="146">
        <v>8</v>
      </c>
      <c r="I9" s="146">
        <v>2</v>
      </c>
      <c r="T9"/>
      <c r="U9"/>
      <c r="V9"/>
      <c r="W9"/>
      <c r="X9"/>
      <c r="Y9"/>
      <c r="Z9"/>
    </row>
    <row r="10" spans="1:26" ht="17.45" customHeight="1">
      <c r="A10" s="147" t="s">
        <v>907</v>
      </c>
      <c r="B10" s="147" t="s">
        <v>1014</v>
      </c>
      <c r="C10" s="146">
        <v>38</v>
      </c>
      <c r="D10" s="352">
        <v>5</v>
      </c>
      <c r="E10" s="146">
        <v>7</v>
      </c>
      <c r="F10" s="146">
        <v>15</v>
      </c>
      <c r="G10" s="146">
        <v>8</v>
      </c>
      <c r="H10" s="146">
        <v>5</v>
      </c>
      <c r="I10" s="146">
        <v>3</v>
      </c>
      <c r="T10"/>
      <c r="U10"/>
      <c r="V10"/>
      <c r="W10"/>
      <c r="X10"/>
      <c r="Y10"/>
      <c r="Z10"/>
    </row>
    <row r="11" spans="1:26" ht="17.45" customHeight="1">
      <c r="A11" s="147" t="s">
        <v>908</v>
      </c>
      <c r="B11" s="147" t="s">
        <v>1015</v>
      </c>
      <c r="C11" s="146">
        <v>53</v>
      </c>
      <c r="D11" s="352">
        <v>11</v>
      </c>
      <c r="E11" s="146">
        <v>9</v>
      </c>
      <c r="F11" s="146">
        <v>14</v>
      </c>
      <c r="G11" s="146">
        <v>14</v>
      </c>
      <c r="H11" s="146">
        <v>9</v>
      </c>
      <c r="I11" s="146">
        <v>7</v>
      </c>
      <c r="T11"/>
      <c r="U11"/>
      <c r="V11"/>
      <c r="W11"/>
      <c r="X11"/>
      <c r="Y11"/>
      <c r="Z11"/>
    </row>
    <row r="12" spans="1:26" ht="17.45" customHeight="1">
      <c r="A12" s="147" t="s">
        <v>909</v>
      </c>
      <c r="B12" s="147" t="s">
        <v>1016</v>
      </c>
      <c r="C12" s="146">
        <v>28</v>
      </c>
      <c r="D12" s="352">
        <v>4</v>
      </c>
      <c r="E12" s="146">
        <v>3</v>
      </c>
      <c r="F12" s="146">
        <v>8</v>
      </c>
      <c r="G12" s="146">
        <v>6</v>
      </c>
      <c r="H12" s="146">
        <v>7</v>
      </c>
      <c r="I12" s="146">
        <v>4</v>
      </c>
      <c r="T12"/>
      <c r="U12"/>
      <c r="V12"/>
      <c r="W12"/>
      <c r="X12"/>
      <c r="Y12"/>
      <c r="Z12"/>
    </row>
    <row r="13" spans="1:26" ht="17.45" customHeight="1">
      <c r="A13" s="147" t="s">
        <v>910</v>
      </c>
      <c r="B13" s="147" t="s">
        <v>1017</v>
      </c>
      <c r="C13" s="146">
        <v>33</v>
      </c>
      <c r="D13" s="352">
        <v>12</v>
      </c>
      <c r="E13" s="146">
        <v>4</v>
      </c>
      <c r="F13" s="146">
        <v>9</v>
      </c>
      <c r="G13" s="146">
        <v>7</v>
      </c>
      <c r="H13" s="146">
        <v>7</v>
      </c>
      <c r="I13" s="146">
        <v>6</v>
      </c>
      <c r="T13"/>
      <c r="U13"/>
      <c r="V13"/>
      <c r="W13"/>
      <c r="X13"/>
      <c r="Y13"/>
      <c r="Z13"/>
    </row>
    <row r="14" spans="1:26" ht="17.45" customHeight="1">
      <c r="A14" s="147" t="s">
        <v>911</v>
      </c>
      <c r="B14" s="147" t="s">
        <v>1018</v>
      </c>
      <c r="C14" s="146">
        <v>24</v>
      </c>
      <c r="D14" s="352">
        <v>8</v>
      </c>
      <c r="E14" s="146">
        <v>1</v>
      </c>
      <c r="F14" s="146">
        <v>6</v>
      </c>
      <c r="G14" s="146">
        <v>7</v>
      </c>
      <c r="H14" s="146">
        <v>8</v>
      </c>
      <c r="I14" s="146">
        <v>2</v>
      </c>
      <c r="T14"/>
      <c r="U14"/>
      <c r="V14"/>
      <c r="W14"/>
      <c r="X14"/>
      <c r="Y14"/>
      <c r="Z14"/>
    </row>
    <row r="15" spans="1:26" ht="17.45" customHeight="1">
      <c r="A15" s="147" t="s">
        <v>912</v>
      </c>
      <c r="B15" s="147" t="s">
        <v>1019</v>
      </c>
      <c r="C15" s="146">
        <v>10</v>
      </c>
      <c r="D15" s="352">
        <v>3</v>
      </c>
      <c r="E15" s="146">
        <v>1</v>
      </c>
      <c r="F15" s="146">
        <v>2</v>
      </c>
      <c r="G15" s="146">
        <v>4</v>
      </c>
      <c r="H15" s="146">
        <v>3</v>
      </c>
      <c r="I15" s="146"/>
      <c r="T15"/>
      <c r="U15"/>
      <c r="V15"/>
      <c r="W15"/>
      <c r="X15"/>
      <c r="Y15"/>
      <c r="Z15"/>
    </row>
    <row r="16" spans="1:26" ht="17.45" customHeight="1">
      <c r="A16" s="147" t="s">
        <v>913</v>
      </c>
      <c r="B16" s="147" t="s">
        <v>1020</v>
      </c>
      <c r="C16" s="146">
        <v>12</v>
      </c>
      <c r="D16" s="352">
        <v>4</v>
      </c>
      <c r="E16" s="146">
        <v>5</v>
      </c>
      <c r="F16" s="146">
        <v>3</v>
      </c>
      <c r="G16" s="146">
        <v>2</v>
      </c>
      <c r="H16" s="146">
        <v>1</v>
      </c>
      <c r="I16" s="146">
        <v>1</v>
      </c>
      <c r="T16"/>
      <c r="U16"/>
      <c r="V16"/>
      <c r="W16"/>
      <c r="X16"/>
      <c r="Y16"/>
      <c r="Z16"/>
    </row>
    <row r="17" spans="1:26" ht="17.45" customHeight="1">
      <c r="A17" s="147" t="s">
        <v>914</v>
      </c>
      <c r="B17" s="147" t="s">
        <v>1021</v>
      </c>
      <c r="C17" s="146">
        <v>112</v>
      </c>
      <c r="D17" s="352">
        <v>40</v>
      </c>
      <c r="E17" s="146">
        <v>24</v>
      </c>
      <c r="F17" s="146">
        <v>29</v>
      </c>
      <c r="G17" s="146">
        <v>33</v>
      </c>
      <c r="H17" s="146">
        <v>19</v>
      </c>
      <c r="I17" s="146">
        <v>7</v>
      </c>
      <c r="T17"/>
      <c r="U17"/>
      <c r="V17"/>
      <c r="W17"/>
      <c r="X17"/>
      <c r="Y17"/>
      <c r="Z17"/>
    </row>
    <row r="18" spans="1:26" ht="17.45" customHeight="1">
      <c r="A18" s="147" t="s">
        <v>915</v>
      </c>
      <c r="B18" s="147" t="s">
        <v>1022</v>
      </c>
      <c r="C18" s="146">
        <v>47</v>
      </c>
      <c r="D18" s="352">
        <v>12</v>
      </c>
      <c r="E18" s="146">
        <v>8</v>
      </c>
      <c r="F18" s="146">
        <v>19</v>
      </c>
      <c r="G18" s="146">
        <v>3</v>
      </c>
      <c r="H18" s="146">
        <v>13</v>
      </c>
      <c r="I18" s="146">
        <v>4</v>
      </c>
      <c r="T18"/>
      <c r="U18"/>
      <c r="V18"/>
      <c r="W18"/>
      <c r="X18"/>
      <c r="Y18"/>
      <c r="Z18"/>
    </row>
    <row r="19" spans="1:26" ht="17.45" customHeight="1">
      <c r="A19" s="147" t="s">
        <v>916</v>
      </c>
      <c r="B19" s="147" t="s">
        <v>1023</v>
      </c>
      <c r="C19" s="146">
        <v>137</v>
      </c>
      <c r="D19" s="352">
        <v>33</v>
      </c>
      <c r="E19" s="146">
        <v>29</v>
      </c>
      <c r="F19" s="146">
        <v>40</v>
      </c>
      <c r="G19" s="146">
        <v>42</v>
      </c>
      <c r="H19" s="146">
        <v>16</v>
      </c>
      <c r="I19" s="146">
        <v>10</v>
      </c>
      <c r="T19"/>
      <c r="U19"/>
      <c r="V19"/>
      <c r="W19"/>
      <c r="X19"/>
      <c r="Y19"/>
      <c r="Z19"/>
    </row>
    <row r="20" spans="1:26" ht="17.45" customHeight="1">
      <c r="A20" s="147" t="s">
        <v>917</v>
      </c>
      <c r="B20" s="147" t="s">
        <v>1024</v>
      </c>
      <c r="C20" s="146">
        <v>54</v>
      </c>
      <c r="D20" s="352">
        <v>13</v>
      </c>
      <c r="E20" s="146">
        <v>1</v>
      </c>
      <c r="F20" s="146">
        <v>22</v>
      </c>
      <c r="G20" s="146">
        <v>15</v>
      </c>
      <c r="H20" s="146">
        <v>10</v>
      </c>
      <c r="I20" s="146">
        <v>6</v>
      </c>
      <c r="T20"/>
      <c r="U20"/>
      <c r="V20"/>
      <c r="W20"/>
      <c r="X20"/>
      <c r="Y20"/>
      <c r="Z20"/>
    </row>
    <row r="21" spans="1:26" ht="17.45" customHeight="1">
      <c r="A21" s="147" t="s">
        <v>918</v>
      </c>
      <c r="B21" s="147" t="s">
        <v>1025</v>
      </c>
      <c r="C21" s="146">
        <v>62</v>
      </c>
      <c r="D21" s="352">
        <v>10</v>
      </c>
      <c r="E21" s="146">
        <v>10</v>
      </c>
      <c r="F21" s="146">
        <v>19</v>
      </c>
      <c r="G21" s="146">
        <v>22</v>
      </c>
      <c r="H21" s="146">
        <v>7</v>
      </c>
      <c r="I21" s="146">
        <v>4</v>
      </c>
      <c r="T21"/>
      <c r="U21"/>
      <c r="V21"/>
      <c r="W21"/>
      <c r="X21"/>
      <c r="Y21"/>
      <c r="Z21"/>
    </row>
    <row r="22" spans="1:26" ht="17.45" customHeight="1">
      <c r="A22" s="147" t="s">
        <v>919</v>
      </c>
      <c r="B22" s="147" t="s">
        <v>1026</v>
      </c>
      <c r="C22" s="146">
        <v>38</v>
      </c>
      <c r="D22" s="352">
        <v>11</v>
      </c>
      <c r="E22" s="146">
        <v>4</v>
      </c>
      <c r="F22" s="146">
        <v>17</v>
      </c>
      <c r="G22" s="146">
        <v>10</v>
      </c>
      <c r="H22" s="146">
        <v>5</v>
      </c>
      <c r="I22" s="146">
        <v>2</v>
      </c>
      <c r="T22"/>
      <c r="U22"/>
      <c r="V22"/>
      <c r="W22"/>
      <c r="X22"/>
      <c r="Y22"/>
      <c r="Z22"/>
    </row>
    <row r="23" spans="1:26" ht="17.45" customHeight="1">
      <c r="A23" s="147" t="s">
        <v>920</v>
      </c>
      <c r="B23" s="147" t="s">
        <v>1027</v>
      </c>
      <c r="C23" s="146">
        <v>38</v>
      </c>
      <c r="D23" s="352">
        <v>3</v>
      </c>
      <c r="E23" s="146">
        <v>9</v>
      </c>
      <c r="F23" s="146">
        <v>14</v>
      </c>
      <c r="G23" s="146">
        <v>8</v>
      </c>
      <c r="H23" s="146">
        <v>1</v>
      </c>
      <c r="I23" s="146">
        <v>6</v>
      </c>
      <c r="T23"/>
      <c r="U23"/>
      <c r="V23"/>
      <c r="W23"/>
      <c r="X23"/>
      <c r="Y23"/>
      <c r="Z23"/>
    </row>
    <row r="24" spans="1:26" ht="17.45" customHeight="1">
      <c r="A24" s="147" t="s">
        <v>921</v>
      </c>
      <c r="B24" s="147" t="s">
        <v>1028</v>
      </c>
      <c r="C24" s="146">
        <v>31</v>
      </c>
      <c r="D24" s="352">
        <v>6</v>
      </c>
      <c r="E24" s="146">
        <v>4</v>
      </c>
      <c r="F24" s="146">
        <v>10</v>
      </c>
      <c r="G24" s="146">
        <v>10</v>
      </c>
      <c r="H24" s="146">
        <v>5</v>
      </c>
      <c r="I24" s="146">
        <v>2</v>
      </c>
      <c r="T24"/>
      <c r="U24"/>
      <c r="V24"/>
      <c r="W24"/>
      <c r="X24"/>
      <c r="Y24"/>
      <c r="Z24"/>
    </row>
    <row r="25" spans="1:26" ht="17.45" customHeight="1">
      <c r="A25" s="147" t="s">
        <v>922</v>
      </c>
      <c r="B25" s="147" t="s">
        <v>1029</v>
      </c>
      <c r="C25" s="146">
        <v>31</v>
      </c>
      <c r="D25" s="352">
        <v>11</v>
      </c>
      <c r="E25" s="146">
        <v>2</v>
      </c>
      <c r="F25" s="146">
        <v>19</v>
      </c>
      <c r="G25" s="146">
        <v>5</v>
      </c>
      <c r="H25" s="146">
        <v>4</v>
      </c>
      <c r="I25" s="146">
        <v>1</v>
      </c>
      <c r="T25"/>
      <c r="U25"/>
      <c r="V25"/>
      <c r="W25"/>
      <c r="X25"/>
      <c r="Y25"/>
      <c r="Z25"/>
    </row>
    <row r="26" spans="1:26" ht="17.45" customHeight="1">
      <c r="A26" s="147" t="s">
        <v>923</v>
      </c>
      <c r="B26" s="147" t="s">
        <v>1030</v>
      </c>
      <c r="C26" s="146">
        <v>14</v>
      </c>
      <c r="D26" s="352">
        <v>5</v>
      </c>
      <c r="E26" s="146">
        <v>1</v>
      </c>
      <c r="F26" s="146">
        <v>4</v>
      </c>
      <c r="G26" s="146">
        <v>3</v>
      </c>
      <c r="H26" s="146">
        <v>3</v>
      </c>
      <c r="I26" s="146">
        <v>3</v>
      </c>
      <c r="T26"/>
      <c r="U26"/>
      <c r="V26"/>
      <c r="W26"/>
      <c r="X26"/>
      <c r="Y26"/>
      <c r="Z26"/>
    </row>
    <row r="27" spans="1:26" ht="17.45" customHeight="1">
      <c r="A27" s="164" t="s">
        <v>924</v>
      </c>
      <c r="B27" s="164" t="s">
        <v>1031</v>
      </c>
      <c r="C27" s="146">
        <v>34</v>
      </c>
      <c r="D27" s="352">
        <v>9</v>
      </c>
      <c r="E27" s="146">
        <v>2</v>
      </c>
      <c r="F27" s="146">
        <v>13</v>
      </c>
      <c r="G27" s="146">
        <v>5</v>
      </c>
      <c r="H27" s="146">
        <v>11</v>
      </c>
      <c r="I27" s="146">
        <v>3</v>
      </c>
      <c r="T27"/>
      <c r="U27"/>
      <c r="V27"/>
      <c r="W27"/>
      <c r="X27"/>
      <c r="Y27"/>
      <c r="Z27"/>
    </row>
    <row r="28" spans="1:26" ht="17.45" customHeight="1">
      <c r="A28" s="164" t="s">
        <v>925</v>
      </c>
      <c r="B28" s="164" t="s">
        <v>1032</v>
      </c>
      <c r="C28" s="217">
        <v>44</v>
      </c>
      <c r="D28" s="352">
        <v>15</v>
      </c>
      <c r="E28" s="217">
        <v>9</v>
      </c>
      <c r="F28" s="217">
        <v>17</v>
      </c>
      <c r="G28" s="217">
        <v>9</v>
      </c>
      <c r="H28" s="217">
        <v>7</v>
      </c>
      <c r="I28" s="217">
        <v>2</v>
      </c>
      <c r="T28"/>
      <c r="U28"/>
      <c r="V28"/>
      <c r="W28"/>
      <c r="X28"/>
      <c r="Y28"/>
      <c r="Z28"/>
    </row>
    <row r="29" spans="1:26" ht="17.45" customHeight="1">
      <c r="A29" s="262" t="s">
        <v>1033</v>
      </c>
    </row>
    <row r="30" spans="1:26" ht="17.45" customHeight="1">
      <c r="A30" s="190"/>
    </row>
    <row r="31" spans="1:26" ht="17.45" customHeight="1">
      <c r="A31" s="53" t="s">
        <v>1007</v>
      </c>
    </row>
    <row r="32" spans="1:26" ht="17.45" customHeight="1">
      <c r="A32" s="53" t="s">
        <v>1008</v>
      </c>
    </row>
    <row r="33" ht="17.45" customHeight="1"/>
    <row r="34" ht="17.45" customHeight="1"/>
    <row r="35" ht="17.45" customHeight="1"/>
    <row r="36" ht="17.45" customHeight="1"/>
    <row r="37" ht="17.45" customHeight="1"/>
    <row r="38" ht="17.45" customHeight="1"/>
    <row r="39" ht="17.45" customHeight="1"/>
    <row r="40" ht="17.45" customHeight="1"/>
    <row r="41" ht="17.45" customHeight="1"/>
    <row r="42" ht="17.45" customHeight="1"/>
    <row r="43" ht="17.45" customHeight="1"/>
    <row r="44" ht="17.45" customHeight="1"/>
    <row r="45" ht="17.45" customHeight="1"/>
    <row r="46" ht="17.45" customHeight="1"/>
    <row r="47" ht="17.45" customHeight="1"/>
    <row r="48" ht="17.45" customHeight="1"/>
    <row r="49" ht="17.45" customHeight="1"/>
    <row r="50" ht="17.45" customHeight="1"/>
    <row r="51" ht="17.45" customHeight="1"/>
    <row r="52" ht="17.45" customHeight="1"/>
    <row r="53" ht="17.45" customHeight="1"/>
    <row r="54" ht="17.45" customHeight="1"/>
    <row r="55" ht="17.45" customHeight="1"/>
    <row r="56" ht="17.45" customHeight="1"/>
    <row r="57" ht="17.45" customHeight="1"/>
    <row r="58" ht="17.45" customHeight="1"/>
    <row r="59" ht="17.45" customHeight="1"/>
    <row r="60" ht="17.45" customHeight="1"/>
    <row r="61" ht="17.45" customHeight="1"/>
    <row r="62" ht="17.45" customHeight="1"/>
    <row r="63" ht="17.45" customHeight="1"/>
    <row r="64" ht="17.45" customHeight="1"/>
    <row r="65" ht="17.45" customHeight="1"/>
    <row r="66" ht="17.45" customHeight="1"/>
    <row r="67" ht="17.45" customHeight="1"/>
    <row r="68" ht="17.45" customHeight="1"/>
    <row r="69" ht="17.45" customHeight="1"/>
    <row r="70" ht="17.45" customHeight="1"/>
    <row r="71" ht="17.45" customHeight="1"/>
    <row r="72" ht="17.45" customHeight="1"/>
    <row r="73" ht="17.45" customHeight="1"/>
    <row r="74" ht="17.45" customHeight="1"/>
    <row r="75" ht="17.45" customHeight="1"/>
    <row r="76" ht="17.45" customHeight="1"/>
    <row r="77" ht="17.45" customHeight="1"/>
    <row r="78" ht="17.45" customHeight="1"/>
    <row r="79" ht="17.45" customHeight="1"/>
    <row r="80" ht="17.45" customHeight="1"/>
    <row r="81" ht="17.45" customHeight="1"/>
  </sheetData>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39"/>
  <sheetViews>
    <sheetView workbookViewId="0"/>
  </sheetViews>
  <sheetFormatPr defaultColWidth="9.33203125" defaultRowHeight="13.5"/>
  <cols>
    <col min="1" max="1" width="11.5" style="23" customWidth="1"/>
    <col min="2" max="2" width="21.33203125" style="23" customWidth="1"/>
    <col min="3" max="3" width="12.83203125" style="23" customWidth="1"/>
    <col min="4" max="4" width="13.83203125" style="23" customWidth="1"/>
    <col min="5" max="5" width="13.5" style="23" customWidth="1"/>
    <col min="6" max="6" width="11.6640625" style="23" customWidth="1"/>
    <col min="7" max="7" width="14.1640625" style="23" customWidth="1"/>
    <col min="8" max="8" width="12.6640625" style="23" customWidth="1"/>
    <col min="9" max="16384" width="9.33203125" style="23"/>
  </cols>
  <sheetData>
    <row r="1" spans="1:25">
      <c r="A1" s="251" t="s">
        <v>1047</v>
      </c>
    </row>
    <row r="2" spans="1:25">
      <c r="A2" s="400" t="s">
        <v>1062</v>
      </c>
      <c r="B2" s="400"/>
      <c r="C2" s="400"/>
      <c r="D2" s="400"/>
      <c r="E2" s="400"/>
      <c r="F2" s="400"/>
      <c r="G2" s="400"/>
      <c r="H2" s="400"/>
      <c r="I2" s="400"/>
      <c r="J2" s="400"/>
      <c r="K2" s="400"/>
      <c r="L2" s="400"/>
    </row>
    <row r="3" spans="1:25" ht="23.25" customHeight="1">
      <c r="A3" s="400"/>
      <c r="B3" s="400"/>
      <c r="C3" s="400"/>
      <c r="D3" s="400"/>
      <c r="E3" s="400"/>
      <c r="F3" s="400"/>
      <c r="G3" s="400"/>
      <c r="H3" s="400"/>
      <c r="I3" s="400"/>
      <c r="J3" s="400"/>
      <c r="K3" s="400"/>
      <c r="L3" s="400"/>
    </row>
    <row r="4" spans="1:25" ht="16.5" customHeight="1">
      <c r="A4" s="144" t="s">
        <v>1063</v>
      </c>
      <c r="B4" s="203"/>
      <c r="C4" s="203"/>
      <c r="D4" s="203"/>
      <c r="E4" s="203"/>
      <c r="F4" s="203"/>
      <c r="G4" s="203"/>
      <c r="H4" s="203"/>
      <c r="I4" s="148"/>
      <c r="J4" s="148"/>
      <c r="K4" s="148"/>
      <c r="L4"/>
    </row>
    <row r="5" spans="1:25" ht="27">
      <c r="A5" s="167" t="s">
        <v>939</v>
      </c>
      <c r="B5" s="167" t="s">
        <v>938</v>
      </c>
      <c r="C5" s="191" t="s">
        <v>960</v>
      </c>
      <c r="D5" s="202" t="s">
        <v>961</v>
      </c>
      <c r="E5" s="180" t="s">
        <v>926</v>
      </c>
      <c r="F5" s="202" t="s">
        <v>962</v>
      </c>
      <c r="G5" s="180" t="s">
        <v>963</v>
      </c>
      <c r="H5" s="180" t="s">
        <v>964</v>
      </c>
      <c r="I5" s="157"/>
      <c r="J5" s="157"/>
      <c r="K5" s="157"/>
    </row>
    <row r="6" spans="1:25" ht="17.45" customHeight="1">
      <c r="A6" s="147"/>
      <c r="B6" s="167" t="s">
        <v>255</v>
      </c>
      <c r="C6" s="167">
        <v>811</v>
      </c>
      <c r="D6" s="194">
        <v>743</v>
      </c>
      <c r="E6" s="167">
        <v>775</v>
      </c>
      <c r="F6" s="194">
        <v>750</v>
      </c>
      <c r="G6" s="167">
        <v>892</v>
      </c>
      <c r="H6" s="167">
        <v>834</v>
      </c>
    </row>
    <row r="7" spans="1:25" ht="17.45" customHeight="1">
      <c r="A7" s="147"/>
      <c r="B7" s="167" t="s">
        <v>212</v>
      </c>
      <c r="C7" s="167">
        <v>279</v>
      </c>
      <c r="D7" s="194">
        <v>259</v>
      </c>
      <c r="E7" s="167">
        <v>309</v>
      </c>
      <c r="F7" s="194">
        <v>304</v>
      </c>
      <c r="G7" s="167">
        <v>343</v>
      </c>
      <c r="H7" s="167">
        <v>323</v>
      </c>
    </row>
    <row r="8" spans="1:25" ht="17.45" customHeight="1">
      <c r="A8" s="147"/>
      <c r="B8" s="167" t="s">
        <v>164</v>
      </c>
      <c r="C8" s="167">
        <v>532</v>
      </c>
      <c r="D8" s="194">
        <v>484</v>
      </c>
      <c r="E8" s="167">
        <v>466</v>
      </c>
      <c r="F8" s="194">
        <v>446</v>
      </c>
      <c r="G8" s="167">
        <v>549</v>
      </c>
      <c r="H8" s="167">
        <v>511</v>
      </c>
    </row>
    <row r="9" spans="1:25" ht="17.45" customHeight="1">
      <c r="A9" s="147" t="s">
        <v>905</v>
      </c>
      <c r="B9" s="147" t="s">
        <v>256</v>
      </c>
      <c r="C9" s="147">
        <v>112</v>
      </c>
      <c r="D9" s="195">
        <v>99</v>
      </c>
      <c r="E9" s="147">
        <v>95</v>
      </c>
      <c r="F9" s="195">
        <v>92</v>
      </c>
      <c r="G9" s="147">
        <v>139</v>
      </c>
      <c r="H9" s="147">
        <v>123</v>
      </c>
    </row>
    <row r="10" spans="1:25" ht="17.45" customHeight="1">
      <c r="A10" s="147" t="s">
        <v>906</v>
      </c>
      <c r="B10" s="147" t="s">
        <v>309</v>
      </c>
      <c r="C10" s="147">
        <v>24</v>
      </c>
      <c r="D10" s="195">
        <v>23</v>
      </c>
      <c r="E10" s="147">
        <v>32</v>
      </c>
      <c r="F10" s="195">
        <v>32</v>
      </c>
      <c r="G10" s="147">
        <v>30</v>
      </c>
      <c r="H10" s="147">
        <v>29</v>
      </c>
    </row>
    <row r="11" spans="1:25" ht="17.45" customHeight="1">
      <c r="A11" s="147" t="s">
        <v>907</v>
      </c>
      <c r="B11" s="147" t="s">
        <v>326</v>
      </c>
      <c r="C11" s="147">
        <v>28</v>
      </c>
      <c r="D11" s="195">
        <v>26</v>
      </c>
      <c r="E11" s="147">
        <v>34</v>
      </c>
      <c r="F11" s="195">
        <v>33</v>
      </c>
      <c r="G11" s="147">
        <v>31</v>
      </c>
      <c r="H11" s="147">
        <v>29</v>
      </c>
    </row>
    <row r="12" spans="1:25" ht="17.45" customHeight="1">
      <c r="A12" s="147" t="s">
        <v>908</v>
      </c>
      <c r="B12" s="147" t="s">
        <v>345</v>
      </c>
      <c r="C12" s="147">
        <v>39</v>
      </c>
      <c r="D12" s="195">
        <v>37</v>
      </c>
      <c r="E12" s="147">
        <v>44</v>
      </c>
      <c r="F12" s="195">
        <v>42</v>
      </c>
      <c r="G12" s="147">
        <v>43</v>
      </c>
      <c r="H12" s="147">
        <v>41</v>
      </c>
    </row>
    <row r="13" spans="1:25" ht="17.45" customHeight="1">
      <c r="A13" s="147" t="s">
        <v>909</v>
      </c>
      <c r="B13" s="147" t="s">
        <v>372</v>
      </c>
      <c r="C13" s="147">
        <v>14</v>
      </c>
      <c r="D13" s="195">
        <v>14</v>
      </c>
      <c r="E13" s="147">
        <v>24</v>
      </c>
      <c r="F13" s="195">
        <v>24</v>
      </c>
      <c r="G13" s="147">
        <v>33</v>
      </c>
      <c r="H13" s="147">
        <v>31</v>
      </c>
    </row>
    <row r="14" spans="1:25" ht="17.45" customHeight="1">
      <c r="A14" s="147" t="s">
        <v>910</v>
      </c>
      <c r="B14" s="147" t="s">
        <v>399</v>
      </c>
      <c r="C14" s="147">
        <v>31</v>
      </c>
      <c r="D14" s="195">
        <v>30</v>
      </c>
      <c r="E14" s="147">
        <v>21</v>
      </c>
      <c r="F14" s="195">
        <v>21</v>
      </c>
      <c r="G14" s="147">
        <v>26</v>
      </c>
      <c r="H14" s="147">
        <v>25</v>
      </c>
      <c r="O14" s="147"/>
      <c r="P14" s="167"/>
      <c r="Q14" s="167"/>
      <c r="R14" s="167"/>
      <c r="S14" s="167"/>
      <c r="T14" s="167"/>
      <c r="U14" s="167"/>
      <c r="V14" s="167"/>
      <c r="W14" s="167"/>
      <c r="X14" s="167"/>
      <c r="Y14" s="167"/>
    </row>
    <row r="15" spans="1:25" ht="17.45" customHeight="1">
      <c r="A15" s="147" t="s">
        <v>911</v>
      </c>
      <c r="B15" s="147" t="s">
        <v>416</v>
      </c>
      <c r="C15" s="147">
        <v>20</v>
      </c>
      <c r="D15" s="195">
        <v>19</v>
      </c>
      <c r="E15" s="147">
        <v>16</v>
      </c>
      <c r="F15" s="195">
        <v>16</v>
      </c>
      <c r="G15" s="147">
        <v>16</v>
      </c>
      <c r="H15" s="147">
        <v>15</v>
      </c>
      <c r="O15" s="147"/>
      <c r="P15" s="167"/>
      <c r="Q15" s="167"/>
      <c r="R15" s="167"/>
      <c r="S15" s="167"/>
      <c r="T15" s="167"/>
      <c r="U15" s="167"/>
      <c r="V15" s="167"/>
      <c r="W15" s="167"/>
      <c r="X15" s="167"/>
      <c r="Y15" s="167"/>
    </row>
    <row r="16" spans="1:25" ht="17.45" customHeight="1">
      <c r="A16" s="147" t="s">
        <v>912</v>
      </c>
      <c r="B16" s="147" t="s">
        <v>441</v>
      </c>
      <c r="C16" s="147">
        <v>13</v>
      </c>
      <c r="D16" s="195">
        <v>10</v>
      </c>
      <c r="E16" s="147">
        <v>9</v>
      </c>
      <c r="F16" s="195">
        <v>7</v>
      </c>
      <c r="G16" s="147">
        <v>12</v>
      </c>
      <c r="H16" s="147">
        <v>12</v>
      </c>
      <c r="O16" s="147"/>
      <c r="P16" s="167"/>
      <c r="Q16" s="167"/>
      <c r="R16" s="167"/>
      <c r="S16" s="167"/>
      <c r="T16" s="167"/>
      <c r="U16" s="167"/>
      <c r="V16" s="167"/>
      <c r="W16" s="167"/>
      <c r="X16" s="167"/>
      <c r="Y16" s="167"/>
    </row>
    <row r="17" spans="1:25" ht="17.45" customHeight="1">
      <c r="A17" s="147" t="s">
        <v>913</v>
      </c>
      <c r="B17" s="147" t="s">
        <v>444</v>
      </c>
      <c r="C17" s="147">
        <v>11</v>
      </c>
      <c r="D17" s="195">
        <v>11</v>
      </c>
      <c r="E17" s="147">
        <v>8</v>
      </c>
      <c r="F17" s="195">
        <v>8</v>
      </c>
      <c r="G17" s="147">
        <v>15</v>
      </c>
      <c r="H17" s="147">
        <v>15</v>
      </c>
      <c r="O17" s="147"/>
      <c r="P17" s="147"/>
      <c r="Q17" s="147"/>
      <c r="R17" s="147"/>
      <c r="S17" s="147"/>
      <c r="T17" s="147"/>
      <c r="U17" s="147"/>
      <c r="V17" s="147"/>
      <c r="W17" s="147"/>
      <c r="X17" s="147"/>
      <c r="Y17" s="147"/>
    </row>
    <row r="18" spans="1:25" ht="17.45" customHeight="1">
      <c r="A18" s="147" t="s">
        <v>914</v>
      </c>
      <c r="B18" s="147" t="s">
        <v>455</v>
      </c>
      <c r="C18" s="147">
        <v>104</v>
      </c>
      <c r="D18" s="195">
        <v>92</v>
      </c>
      <c r="E18" s="147">
        <v>77</v>
      </c>
      <c r="F18" s="195">
        <v>72</v>
      </c>
      <c r="G18" s="147">
        <v>87</v>
      </c>
      <c r="H18" s="147">
        <v>84</v>
      </c>
      <c r="O18" s="147"/>
      <c r="P18" s="147"/>
      <c r="Q18" s="147"/>
      <c r="R18" s="147"/>
      <c r="S18" s="147"/>
      <c r="T18" s="147"/>
      <c r="U18" s="147"/>
      <c r="V18" s="147"/>
      <c r="W18" s="147"/>
      <c r="X18" s="147"/>
      <c r="Y18" s="147"/>
    </row>
    <row r="19" spans="1:25" ht="17.45" customHeight="1">
      <c r="A19" s="147" t="s">
        <v>915</v>
      </c>
      <c r="B19" s="147" t="s">
        <v>522</v>
      </c>
      <c r="C19" s="147">
        <v>39</v>
      </c>
      <c r="D19" s="195">
        <v>35</v>
      </c>
      <c r="E19" s="147">
        <v>36</v>
      </c>
      <c r="F19" s="195">
        <v>35</v>
      </c>
      <c r="G19" s="147">
        <v>48</v>
      </c>
      <c r="H19" s="147">
        <v>44</v>
      </c>
      <c r="O19" s="147"/>
      <c r="P19" s="147"/>
      <c r="Q19" s="147"/>
      <c r="R19" s="147"/>
      <c r="S19" s="147"/>
      <c r="T19" s="147"/>
      <c r="U19" s="147"/>
      <c r="V19" s="147"/>
      <c r="W19" s="147"/>
      <c r="X19" s="147"/>
      <c r="Y19" s="147"/>
    </row>
    <row r="20" spans="1:25" ht="17.45" customHeight="1">
      <c r="A20" s="147" t="s">
        <v>916</v>
      </c>
      <c r="B20" s="147" t="s">
        <v>535</v>
      </c>
      <c r="C20" s="147">
        <v>106</v>
      </c>
      <c r="D20" s="195">
        <v>97</v>
      </c>
      <c r="E20" s="147">
        <v>109</v>
      </c>
      <c r="F20" s="195">
        <v>104</v>
      </c>
      <c r="G20" s="147">
        <v>136</v>
      </c>
      <c r="H20" s="147">
        <v>129</v>
      </c>
      <c r="O20" s="147"/>
      <c r="P20" s="147"/>
      <c r="Q20" s="147"/>
      <c r="R20" s="147"/>
      <c r="S20" s="147"/>
      <c r="T20" s="147"/>
      <c r="U20" s="147"/>
      <c r="V20" s="147"/>
      <c r="W20" s="147"/>
      <c r="X20" s="147"/>
      <c r="Y20" s="147"/>
    </row>
    <row r="21" spans="1:25" ht="17.45" customHeight="1">
      <c r="A21" s="147" t="s">
        <v>917</v>
      </c>
      <c r="B21" s="147" t="s">
        <v>634</v>
      </c>
      <c r="C21" s="147">
        <v>38</v>
      </c>
      <c r="D21" s="195">
        <v>36</v>
      </c>
      <c r="E21" s="147">
        <v>42</v>
      </c>
      <c r="F21" s="195">
        <v>41</v>
      </c>
      <c r="G21" s="147">
        <v>28</v>
      </c>
      <c r="H21" s="147">
        <v>28</v>
      </c>
      <c r="O21" s="147"/>
      <c r="P21" s="147"/>
      <c r="Q21" s="147"/>
      <c r="R21" s="147"/>
      <c r="S21" s="147"/>
      <c r="T21" s="147"/>
      <c r="U21" s="147"/>
      <c r="V21" s="147"/>
      <c r="W21" s="147"/>
      <c r="X21" s="147"/>
      <c r="Y21" s="147"/>
    </row>
    <row r="22" spans="1:25" ht="17.45" customHeight="1">
      <c r="A22" s="147" t="s">
        <v>918</v>
      </c>
      <c r="B22" s="147" t="s">
        <v>667</v>
      </c>
      <c r="C22" s="147">
        <v>42</v>
      </c>
      <c r="D22" s="195">
        <v>41</v>
      </c>
      <c r="E22" s="147">
        <v>52</v>
      </c>
      <c r="F22" s="195">
        <v>52</v>
      </c>
      <c r="G22" s="147">
        <v>48</v>
      </c>
      <c r="H22" s="147">
        <v>46</v>
      </c>
      <c r="O22" s="147"/>
      <c r="P22" s="147"/>
      <c r="Q22" s="147"/>
      <c r="R22" s="147"/>
      <c r="S22" s="147"/>
      <c r="T22" s="147"/>
      <c r="U22" s="147"/>
      <c r="V22" s="147"/>
      <c r="W22" s="147"/>
      <c r="X22" s="147"/>
      <c r="Y22" s="147"/>
    </row>
    <row r="23" spans="1:25" ht="17.45" customHeight="1">
      <c r="A23" s="147" t="s">
        <v>919</v>
      </c>
      <c r="B23" s="147" t="s">
        <v>692</v>
      </c>
      <c r="C23" s="147">
        <v>25</v>
      </c>
      <c r="D23" s="195">
        <v>22</v>
      </c>
      <c r="E23" s="147">
        <v>27</v>
      </c>
      <c r="F23" s="195">
        <v>27</v>
      </c>
      <c r="G23" s="147">
        <v>35</v>
      </c>
      <c r="H23" s="147">
        <v>31</v>
      </c>
      <c r="O23" s="147"/>
      <c r="P23" s="147"/>
      <c r="Q23" s="147"/>
      <c r="R23" s="147"/>
      <c r="S23" s="147"/>
      <c r="T23" s="147"/>
      <c r="U23" s="147"/>
      <c r="V23" s="147"/>
      <c r="W23" s="147"/>
      <c r="X23" s="147"/>
      <c r="Y23" s="147"/>
    </row>
    <row r="24" spans="1:25" ht="17.45" customHeight="1">
      <c r="A24" s="147" t="s">
        <v>920</v>
      </c>
      <c r="B24" s="147" t="s">
        <v>713</v>
      </c>
      <c r="C24" s="147">
        <v>32</v>
      </c>
      <c r="D24" s="195">
        <v>30</v>
      </c>
      <c r="E24" s="147">
        <v>37</v>
      </c>
      <c r="F24" s="195">
        <v>35</v>
      </c>
      <c r="G24" s="147">
        <v>38</v>
      </c>
      <c r="H24" s="147">
        <v>36</v>
      </c>
      <c r="O24" s="147"/>
      <c r="P24" s="147"/>
      <c r="Q24" s="147"/>
      <c r="R24" s="147"/>
      <c r="S24" s="147"/>
      <c r="T24" s="147"/>
      <c r="U24" s="147"/>
      <c r="V24" s="147"/>
      <c r="W24" s="147"/>
      <c r="X24" s="147"/>
      <c r="Y24" s="147"/>
    </row>
    <row r="25" spans="1:25" ht="17.45" customHeight="1">
      <c r="A25" s="147" t="s">
        <v>921</v>
      </c>
      <c r="B25" s="147" t="s">
        <v>744</v>
      </c>
      <c r="C25" s="147">
        <v>25</v>
      </c>
      <c r="D25" s="195">
        <v>24</v>
      </c>
      <c r="E25" s="147">
        <v>26</v>
      </c>
      <c r="F25" s="195">
        <v>25</v>
      </c>
      <c r="G25" s="147">
        <v>31</v>
      </c>
      <c r="H25" s="147">
        <v>28</v>
      </c>
      <c r="O25" s="147"/>
      <c r="P25" s="147"/>
      <c r="Q25" s="147"/>
      <c r="R25" s="147"/>
      <c r="S25" s="147"/>
      <c r="T25" s="147"/>
      <c r="U25" s="147"/>
      <c r="V25" s="147"/>
      <c r="W25" s="147"/>
      <c r="X25" s="147"/>
      <c r="Y25" s="147"/>
    </row>
    <row r="26" spans="1:25" ht="17.45" customHeight="1">
      <c r="A26" s="147" t="s">
        <v>922</v>
      </c>
      <c r="B26" s="147" t="s">
        <v>765</v>
      </c>
      <c r="C26" s="147">
        <v>29</v>
      </c>
      <c r="D26" s="195">
        <v>25</v>
      </c>
      <c r="E26" s="147">
        <v>21</v>
      </c>
      <c r="F26" s="195">
        <v>21</v>
      </c>
      <c r="G26" s="147">
        <v>16</v>
      </c>
      <c r="H26" s="147">
        <v>15</v>
      </c>
      <c r="O26" s="147"/>
      <c r="P26" s="147"/>
      <c r="Q26" s="147"/>
      <c r="R26" s="147"/>
      <c r="S26" s="147"/>
      <c r="T26" s="147"/>
      <c r="U26" s="147"/>
      <c r="V26" s="147"/>
      <c r="W26" s="147"/>
      <c r="X26" s="147"/>
      <c r="Y26" s="147"/>
    </row>
    <row r="27" spans="1:25" ht="17.45" customHeight="1">
      <c r="A27" s="147" t="s">
        <v>923</v>
      </c>
      <c r="B27" s="147" t="s">
        <v>780</v>
      </c>
      <c r="C27" s="147">
        <v>13</v>
      </c>
      <c r="D27" s="195">
        <v>13</v>
      </c>
      <c r="E27" s="147">
        <v>9</v>
      </c>
      <c r="F27" s="195">
        <v>9</v>
      </c>
      <c r="G27" s="147">
        <v>10</v>
      </c>
      <c r="H27" s="147">
        <v>10</v>
      </c>
      <c r="O27" s="147"/>
      <c r="P27" s="147"/>
      <c r="Q27" s="147"/>
      <c r="R27" s="147"/>
      <c r="S27" s="147"/>
      <c r="T27" s="147"/>
      <c r="U27" s="147"/>
      <c r="V27" s="147"/>
      <c r="W27" s="147"/>
      <c r="X27" s="147"/>
      <c r="Y27" s="147"/>
    </row>
    <row r="28" spans="1:25" ht="17.45" customHeight="1">
      <c r="A28" s="147" t="s">
        <v>924</v>
      </c>
      <c r="B28" s="147" t="s">
        <v>797</v>
      </c>
      <c r="C28" s="147">
        <v>28</v>
      </c>
      <c r="D28" s="195">
        <v>23</v>
      </c>
      <c r="E28" s="147">
        <v>27</v>
      </c>
      <c r="F28" s="195">
        <v>25</v>
      </c>
      <c r="G28" s="147">
        <v>33</v>
      </c>
      <c r="H28" s="147">
        <v>30</v>
      </c>
      <c r="O28" s="147"/>
      <c r="P28" s="147"/>
      <c r="Q28" s="147"/>
      <c r="R28" s="147"/>
      <c r="S28" s="147"/>
      <c r="T28" s="147"/>
      <c r="U28" s="147"/>
      <c r="V28" s="147"/>
      <c r="W28" s="147"/>
      <c r="X28" s="147"/>
      <c r="Y28" s="147"/>
    </row>
    <row r="29" spans="1:25" ht="17.45" customHeight="1">
      <c r="A29" s="205" t="s">
        <v>925</v>
      </c>
      <c r="B29" s="205" t="s">
        <v>828</v>
      </c>
      <c r="C29" s="205">
        <v>38</v>
      </c>
      <c r="D29" s="206">
        <v>36</v>
      </c>
      <c r="E29" s="205">
        <v>29</v>
      </c>
      <c r="F29" s="206">
        <v>29</v>
      </c>
      <c r="G29" s="205">
        <v>37</v>
      </c>
      <c r="H29" s="205">
        <v>33</v>
      </c>
      <c r="O29" s="147"/>
      <c r="P29" s="147"/>
      <c r="Q29" s="147"/>
      <c r="R29" s="147"/>
      <c r="S29" s="147"/>
      <c r="T29" s="147"/>
      <c r="U29" s="147"/>
      <c r="V29" s="147"/>
      <c r="W29" s="147"/>
      <c r="X29" s="147"/>
      <c r="Y29" s="147"/>
    </row>
    <row r="30" spans="1:25" ht="17.45" customHeight="1">
      <c r="A30" s="262" t="s">
        <v>956</v>
      </c>
      <c r="B30" s="208"/>
      <c r="C30" s="208"/>
      <c r="D30" s="208"/>
      <c r="E30" s="208"/>
      <c r="F30" s="208"/>
      <c r="G30" s="208"/>
      <c r="H30" s="208"/>
      <c r="O30" s="147"/>
      <c r="P30" s="147"/>
      <c r="Q30" s="147"/>
      <c r="R30" s="147"/>
      <c r="S30" s="147"/>
      <c r="T30" s="147"/>
      <c r="U30" s="147"/>
      <c r="V30" s="147"/>
      <c r="W30" s="147"/>
      <c r="X30" s="147"/>
      <c r="Y30" s="147"/>
    </row>
    <row r="31" spans="1:25" ht="17.45" customHeight="1">
      <c r="A31" s="192"/>
      <c r="O31" s="147"/>
      <c r="P31" s="147"/>
      <c r="Q31" s="147"/>
      <c r="R31" s="147"/>
      <c r="S31" s="147"/>
      <c r="T31" s="147"/>
      <c r="U31" s="147"/>
      <c r="V31" s="147"/>
      <c r="W31" s="147"/>
      <c r="X31" s="147"/>
      <c r="Y31" s="147"/>
    </row>
    <row r="32" spans="1:25" ht="17.45" customHeight="1">
      <c r="A32" s="193" t="s">
        <v>959</v>
      </c>
      <c r="O32" s="147"/>
      <c r="P32" s="147"/>
      <c r="Q32" s="147"/>
      <c r="R32" s="147"/>
      <c r="S32" s="147"/>
      <c r="T32" s="147"/>
      <c r="U32" s="147"/>
      <c r="V32" s="147"/>
      <c r="W32" s="147"/>
      <c r="X32" s="147"/>
      <c r="Y32" s="147"/>
    </row>
    <row r="33" spans="1:25" ht="17.45" customHeight="1">
      <c r="A33" s="193" t="s">
        <v>965</v>
      </c>
      <c r="O33" s="147"/>
      <c r="P33" s="147"/>
      <c r="Q33" s="147"/>
      <c r="R33" s="147"/>
      <c r="S33" s="147"/>
      <c r="T33" s="147"/>
      <c r="U33" s="147"/>
      <c r="V33" s="147"/>
      <c r="W33" s="147"/>
      <c r="X33" s="147"/>
      <c r="Y33" s="147"/>
    </row>
    <row r="34" spans="1:25" ht="17.45" customHeight="1">
      <c r="A34" s="193" t="s">
        <v>966</v>
      </c>
      <c r="O34" s="147"/>
      <c r="P34" s="147"/>
      <c r="Q34" s="147"/>
      <c r="R34" s="147"/>
      <c r="S34" s="147"/>
      <c r="T34" s="147"/>
      <c r="U34" s="147"/>
      <c r="V34" s="147"/>
      <c r="W34" s="147"/>
      <c r="X34" s="147"/>
      <c r="Y34" s="147"/>
    </row>
    <row r="35" spans="1:25" ht="17.45" customHeight="1"/>
    <row r="36" spans="1:25" ht="17.45" customHeight="1"/>
    <row r="37" spans="1:25" ht="17.45" customHeight="1"/>
    <row r="38" spans="1:25" ht="17.45" customHeight="1"/>
    <row r="39" spans="1:25" ht="17.45" customHeight="1"/>
  </sheetData>
  <mergeCells count="1">
    <mergeCell ref="A2:L3"/>
  </mergeCell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9"/>
  <sheetViews>
    <sheetView workbookViewId="0"/>
  </sheetViews>
  <sheetFormatPr defaultColWidth="9.33203125" defaultRowHeight="13.5"/>
  <cols>
    <col min="1" max="1" width="13.83203125" style="23" customWidth="1"/>
    <col min="2" max="2" width="23.5" style="23" customWidth="1"/>
    <col min="3" max="3" width="15.6640625" style="23" customWidth="1"/>
    <col min="4" max="4" width="13.6640625" style="23" customWidth="1"/>
    <col min="5" max="5" width="17.5" style="23" customWidth="1"/>
    <col min="6" max="6" width="15.33203125" style="23" customWidth="1"/>
    <col min="7" max="7" width="15.83203125" style="23" customWidth="1"/>
    <col min="8" max="8" width="13.83203125" style="23" customWidth="1"/>
    <col min="9" max="10" width="16.6640625" style="23" customWidth="1"/>
    <col min="11" max="11" width="17.5" style="23" customWidth="1"/>
    <col min="12" max="16384" width="9.33203125" style="23"/>
  </cols>
  <sheetData>
    <row r="1" spans="1:11">
      <c r="A1" s="251" t="s">
        <v>1047</v>
      </c>
    </row>
    <row r="2" spans="1:11" ht="17.25">
      <c r="A2" s="143" t="s">
        <v>1085</v>
      </c>
    </row>
    <row r="3" spans="1:11" ht="17.25" customHeight="1">
      <c r="A3" s="144" t="s">
        <v>1086</v>
      </c>
    </row>
    <row r="4" spans="1:11" ht="18" customHeight="1">
      <c r="A4" s="176"/>
      <c r="B4" s="177"/>
      <c r="C4" s="410" t="s">
        <v>968</v>
      </c>
      <c r="D4" s="411"/>
      <c r="E4" s="412"/>
      <c r="F4" s="410" t="s">
        <v>969</v>
      </c>
      <c r="G4" s="411"/>
      <c r="H4" s="412"/>
      <c r="I4" s="410" t="s">
        <v>970</v>
      </c>
      <c r="J4" s="413"/>
      <c r="K4" s="413"/>
    </row>
    <row r="5" spans="1:11" ht="72" customHeight="1">
      <c r="A5" s="210" t="s">
        <v>939</v>
      </c>
      <c r="B5" s="210" t="s">
        <v>938</v>
      </c>
      <c r="C5" s="211" t="s">
        <v>214</v>
      </c>
      <c r="D5" s="212" t="s">
        <v>972</v>
      </c>
      <c r="E5" s="209" t="s">
        <v>971</v>
      </c>
      <c r="F5" s="211" t="s">
        <v>973</v>
      </c>
      <c r="G5" s="212" t="s">
        <v>974</v>
      </c>
      <c r="H5" s="212" t="s">
        <v>975</v>
      </c>
      <c r="I5" s="209" t="s">
        <v>976</v>
      </c>
      <c r="J5" s="209" t="s">
        <v>977</v>
      </c>
      <c r="K5" s="209" t="s">
        <v>978</v>
      </c>
    </row>
    <row r="6" spans="1:11" ht="14.25" customHeight="1">
      <c r="B6" s="26" t="s">
        <v>255</v>
      </c>
      <c r="C6" s="355">
        <v>1006</v>
      </c>
      <c r="D6" s="355">
        <v>257</v>
      </c>
      <c r="E6" s="355">
        <v>749</v>
      </c>
      <c r="F6" s="355">
        <v>1585</v>
      </c>
      <c r="G6" s="355">
        <v>811</v>
      </c>
      <c r="H6" s="355">
        <v>774</v>
      </c>
      <c r="I6" s="355">
        <v>794</v>
      </c>
      <c r="J6" s="355">
        <v>483</v>
      </c>
      <c r="K6" s="355">
        <v>329</v>
      </c>
    </row>
    <row r="7" spans="1:11" ht="14.25" customHeight="1">
      <c r="A7" s="23" t="s">
        <v>905</v>
      </c>
      <c r="B7" s="23" t="s">
        <v>256</v>
      </c>
      <c r="C7" s="216">
        <v>128</v>
      </c>
      <c r="D7" s="216">
        <v>36</v>
      </c>
      <c r="E7" s="216">
        <v>92</v>
      </c>
      <c r="F7" s="216">
        <v>207</v>
      </c>
      <c r="G7" s="216">
        <v>112</v>
      </c>
      <c r="H7" s="216">
        <v>95</v>
      </c>
      <c r="I7" s="216">
        <v>108</v>
      </c>
      <c r="J7" s="216">
        <v>64</v>
      </c>
      <c r="K7" s="216">
        <v>57</v>
      </c>
    </row>
    <row r="8" spans="1:11" ht="14.25" customHeight="1">
      <c r="A8" s="23" t="s">
        <v>906</v>
      </c>
      <c r="B8" s="23" t="s">
        <v>309</v>
      </c>
      <c r="C8" s="216">
        <v>38</v>
      </c>
      <c r="D8" s="216">
        <v>6</v>
      </c>
      <c r="E8" s="216">
        <v>32</v>
      </c>
      <c r="F8" s="216">
        <v>56</v>
      </c>
      <c r="G8" s="216">
        <v>24</v>
      </c>
      <c r="H8" s="216">
        <v>32</v>
      </c>
      <c r="I8" s="216">
        <v>24</v>
      </c>
      <c r="J8" s="216">
        <v>19</v>
      </c>
      <c r="K8" s="216">
        <v>19</v>
      </c>
    </row>
    <row r="9" spans="1:11" ht="14.25" customHeight="1">
      <c r="A9" s="23" t="s">
        <v>907</v>
      </c>
      <c r="B9" s="23" t="s">
        <v>326</v>
      </c>
      <c r="C9" s="216">
        <v>38</v>
      </c>
      <c r="D9" s="216">
        <v>5</v>
      </c>
      <c r="E9" s="216">
        <v>33</v>
      </c>
      <c r="F9" s="216">
        <v>62</v>
      </c>
      <c r="G9" s="216">
        <v>28</v>
      </c>
      <c r="H9" s="216">
        <v>34</v>
      </c>
      <c r="I9" s="216">
        <v>27</v>
      </c>
      <c r="J9" s="216">
        <v>21</v>
      </c>
      <c r="K9" s="216">
        <v>3</v>
      </c>
    </row>
    <row r="10" spans="1:11" ht="14.25" customHeight="1">
      <c r="A10" s="23" t="s">
        <v>908</v>
      </c>
      <c r="B10" s="23" t="s">
        <v>345</v>
      </c>
      <c r="C10" s="216">
        <v>53</v>
      </c>
      <c r="D10" s="216">
        <v>11</v>
      </c>
      <c r="E10" s="216">
        <v>42</v>
      </c>
      <c r="F10" s="216">
        <v>83</v>
      </c>
      <c r="G10" s="216">
        <v>39</v>
      </c>
      <c r="H10" s="216">
        <v>44</v>
      </c>
      <c r="I10" s="216">
        <v>39</v>
      </c>
      <c r="J10" s="216">
        <v>21</v>
      </c>
      <c r="K10" s="216">
        <v>11</v>
      </c>
    </row>
    <row r="11" spans="1:11" ht="14.25" customHeight="1">
      <c r="A11" s="23" t="s">
        <v>909</v>
      </c>
      <c r="B11" s="23" t="s">
        <v>372</v>
      </c>
      <c r="C11" s="216">
        <v>28</v>
      </c>
      <c r="D11" s="216">
        <v>4</v>
      </c>
      <c r="E11" s="216">
        <v>24</v>
      </c>
      <c r="F11" s="216">
        <v>38</v>
      </c>
      <c r="G11" s="216">
        <v>14</v>
      </c>
      <c r="H11" s="216">
        <v>24</v>
      </c>
      <c r="I11" s="216">
        <v>13</v>
      </c>
      <c r="J11" s="216">
        <v>11</v>
      </c>
      <c r="K11" s="216">
        <v>4</v>
      </c>
    </row>
    <row r="12" spans="1:11" ht="14.25" customHeight="1">
      <c r="A12" s="23" t="s">
        <v>910</v>
      </c>
      <c r="B12" s="23" t="s">
        <v>399</v>
      </c>
      <c r="C12" s="216">
        <v>33</v>
      </c>
      <c r="D12" s="216">
        <v>12</v>
      </c>
      <c r="E12" s="216">
        <v>21</v>
      </c>
      <c r="F12" s="216">
        <v>52</v>
      </c>
      <c r="G12" s="216">
        <v>31</v>
      </c>
      <c r="H12" s="216">
        <v>21</v>
      </c>
      <c r="I12" s="216">
        <v>31</v>
      </c>
      <c r="J12" s="216">
        <v>6</v>
      </c>
      <c r="K12" s="216">
        <v>1</v>
      </c>
    </row>
    <row r="13" spans="1:11" ht="14.25" customHeight="1">
      <c r="A13" s="23" t="s">
        <v>911</v>
      </c>
      <c r="B13" s="23" t="s">
        <v>416</v>
      </c>
      <c r="C13" s="216">
        <v>24</v>
      </c>
      <c r="D13" s="216">
        <v>8</v>
      </c>
      <c r="E13" s="216">
        <v>16</v>
      </c>
      <c r="F13" s="216">
        <v>36</v>
      </c>
      <c r="G13" s="216">
        <v>20</v>
      </c>
      <c r="H13" s="216">
        <v>16</v>
      </c>
      <c r="I13" s="216">
        <v>20</v>
      </c>
      <c r="J13" s="216">
        <v>6</v>
      </c>
      <c r="K13" s="216">
        <v>3</v>
      </c>
    </row>
    <row r="14" spans="1:11" ht="14.25" customHeight="1">
      <c r="A14" s="23" t="s">
        <v>912</v>
      </c>
      <c r="B14" s="23" t="s">
        <v>441</v>
      </c>
      <c r="C14" s="216">
        <v>10</v>
      </c>
      <c r="D14" s="216">
        <v>3</v>
      </c>
      <c r="E14" s="216">
        <v>7</v>
      </c>
      <c r="F14" s="216">
        <v>22</v>
      </c>
      <c r="G14" s="216">
        <v>13</v>
      </c>
      <c r="H14" s="216">
        <v>9</v>
      </c>
      <c r="I14" s="216">
        <v>13</v>
      </c>
      <c r="J14" s="216">
        <v>13</v>
      </c>
      <c r="K14" s="216">
        <v>13</v>
      </c>
    </row>
    <row r="15" spans="1:11" ht="14.25" customHeight="1">
      <c r="A15" s="23" t="s">
        <v>913</v>
      </c>
      <c r="B15" s="23" t="s">
        <v>444</v>
      </c>
      <c r="C15" s="216">
        <v>12</v>
      </c>
      <c r="D15" s="216">
        <v>4</v>
      </c>
      <c r="E15" s="216">
        <v>8</v>
      </c>
      <c r="F15" s="216">
        <v>19</v>
      </c>
      <c r="G15" s="216">
        <v>11</v>
      </c>
      <c r="H15" s="216">
        <v>8</v>
      </c>
      <c r="I15" s="216">
        <v>11</v>
      </c>
      <c r="J15" s="216">
        <v>3</v>
      </c>
      <c r="K15" s="216">
        <v>0</v>
      </c>
    </row>
    <row r="16" spans="1:11" ht="14.25" customHeight="1">
      <c r="A16" s="23" t="s">
        <v>914</v>
      </c>
      <c r="B16" s="23" t="s">
        <v>455</v>
      </c>
      <c r="C16" s="216">
        <v>112</v>
      </c>
      <c r="D16" s="216">
        <v>40</v>
      </c>
      <c r="E16" s="216">
        <v>72</v>
      </c>
      <c r="F16" s="216">
        <v>181</v>
      </c>
      <c r="G16" s="216">
        <v>104</v>
      </c>
      <c r="H16" s="216">
        <v>77</v>
      </c>
      <c r="I16" s="216">
        <v>102</v>
      </c>
      <c r="J16" s="216">
        <v>50</v>
      </c>
      <c r="K16" s="216">
        <v>29</v>
      </c>
    </row>
    <row r="17" spans="1:11" ht="14.25" customHeight="1">
      <c r="A17" s="23" t="s">
        <v>915</v>
      </c>
      <c r="B17" s="23" t="s">
        <v>522</v>
      </c>
      <c r="C17" s="216">
        <v>47</v>
      </c>
      <c r="D17" s="216">
        <v>12</v>
      </c>
      <c r="E17" s="216">
        <v>35</v>
      </c>
      <c r="F17" s="216">
        <v>75</v>
      </c>
      <c r="G17" s="216">
        <v>39</v>
      </c>
      <c r="H17" s="216">
        <v>36</v>
      </c>
      <c r="I17" s="216">
        <v>36</v>
      </c>
      <c r="J17" s="216">
        <v>31</v>
      </c>
      <c r="K17" s="216">
        <v>20</v>
      </c>
    </row>
    <row r="18" spans="1:11" ht="14.25" customHeight="1">
      <c r="A18" s="23" t="s">
        <v>916</v>
      </c>
      <c r="B18" s="23" t="s">
        <v>535</v>
      </c>
      <c r="C18" s="216">
        <v>137</v>
      </c>
      <c r="D18" s="216">
        <v>33</v>
      </c>
      <c r="E18" s="216">
        <v>104</v>
      </c>
      <c r="F18" s="216">
        <v>215</v>
      </c>
      <c r="G18" s="216">
        <v>106</v>
      </c>
      <c r="H18" s="216">
        <v>109</v>
      </c>
      <c r="I18" s="216">
        <v>103</v>
      </c>
      <c r="J18" s="216">
        <v>57</v>
      </c>
      <c r="K18" s="216">
        <v>28</v>
      </c>
    </row>
    <row r="19" spans="1:11" ht="14.25" customHeight="1">
      <c r="A19" s="23" t="s">
        <v>917</v>
      </c>
      <c r="B19" s="23" t="s">
        <v>634</v>
      </c>
      <c r="C19" s="216">
        <v>54</v>
      </c>
      <c r="D19" s="216">
        <v>13</v>
      </c>
      <c r="E19" s="216">
        <v>41</v>
      </c>
      <c r="F19" s="216">
        <v>80</v>
      </c>
      <c r="G19" s="216">
        <v>38</v>
      </c>
      <c r="H19" s="216">
        <v>42</v>
      </c>
      <c r="I19" s="216">
        <v>38</v>
      </c>
      <c r="J19" s="216">
        <v>23</v>
      </c>
      <c r="K19" s="216">
        <v>17</v>
      </c>
    </row>
    <row r="20" spans="1:11" ht="14.25" customHeight="1">
      <c r="A20" s="23" t="s">
        <v>918</v>
      </c>
      <c r="B20" s="23" t="s">
        <v>667</v>
      </c>
      <c r="C20" s="216">
        <v>62</v>
      </c>
      <c r="D20" s="216">
        <v>10</v>
      </c>
      <c r="E20" s="216">
        <v>52</v>
      </c>
      <c r="F20" s="216">
        <v>94</v>
      </c>
      <c r="G20" s="216">
        <v>42</v>
      </c>
      <c r="H20" s="216">
        <v>52</v>
      </c>
      <c r="I20" s="216">
        <v>41</v>
      </c>
      <c r="J20" s="216">
        <v>20</v>
      </c>
      <c r="K20" s="216">
        <v>15</v>
      </c>
    </row>
    <row r="21" spans="1:11" ht="14.25" customHeight="1">
      <c r="A21" s="23" t="s">
        <v>919</v>
      </c>
      <c r="B21" s="23" t="s">
        <v>692</v>
      </c>
      <c r="C21" s="216">
        <v>38</v>
      </c>
      <c r="D21" s="216">
        <v>11</v>
      </c>
      <c r="E21" s="216">
        <v>27</v>
      </c>
      <c r="F21" s="216">
        <v>52</v>
      </c>
      <c r="G21" s="216">
        <v>25</v>
      </c>
      <c r="H21" s="216">
        <v>27</v>
      </c>
      <c r="I21" s="216">
        <v>25</v>
      </c>
      <c r="J21" s="216">
        <v>24</v>
      </c>
      <c r="K21" s="216">
        <v>23</v>
      </c>
    </row>
    <row r="22" spans="1:11" ht="14.25" customHeight="1">
      <c r="A22" s="23" t="s">
        <v>920</v>
      </c>
      <c r="B22" s="23" t="s">
        <v>713</v>
      </c>
      <c r="C22" s="216">
        <v>38</v>
      </c>
      <c r="D22" s="216">
        <v>3</v>
      </c>
      <c r="E22" s="216">
        <v>35</v>
      </c>
      <c r="F22" s="216">
        <v>69</v>
      </c>
      <c r="G22" s="216">
        <v>32</v>
      </c>
      <c r="H22" s="216">
        <v>37</v>
      </c>
      <c r="I22" s="216">
        <v>30</v>
      </c>
      <c r="J22" s="216">
        <v>27</v>
      </c>
      <c r="K22" s="216">
        <v>11</v>
      </c>
    </row>
    <row r="23" spans="1:11" ht="14.25" customHeight="1">
      <c r="A23" s="23" t="s">
        <v>921</v>
      </c>
      <c r="B23" s="23" t="s">
        <v>744</v>
      </c>
      <c r="C23" s="216">
        <v>31</v>
      </c>
      <c r="D23" s="216">
        <v>6</v>
      </c>
      <c r="E23" s="216">
        <v>25</v>
      </c>
      <c r="F23" s="216">
        <v>51</v>
      </c>
      <c r="G23" s="216">
        <v>25</v>
      </c>
      <c r="H23" s="216">
        <v>26</v>
      </c>
      <c r="I23" s="216">
        <v>25</v>
      </c>
      <c r="J23" s="216">
        <v>15</v>
      </c>
      <c r="K23" s="216">
        <v>13</v>
      </c>
    </row>
    <row r="24" spans="1:11" ht="14.25" customHeight="1">
      <c r="A24" s="23" t="s">
        <v>922</v>
      </c>
      <c r="B24" s="23" t="s">
        <v>765</v>
      </c>
      <c r="C24" s="216">
        <v>31</v>
      </c>
      <c r="D24" s="216">
        <v>11</v>
      </c>
      <c r="E24" s="216">
        <v>20</v>
      </c>
      <c r="F24" s="216">
        <v>49</v>
      </c>
      <c r="G24" s="216">
        <v>29</v>
      </c>
      <c r="H24" s="216">
        <v>20</v>
      </c>
      <c r="I24" s="216">
        <v>29</v>
      </c>
      <c r="J24" s="216">
        <v>23</v>
      </c>
      <c r="K24" s="216">
        <v>19</v>
      </c>
    </row>
    <row r="25" spans="1:11" ht="14.25" customHeight="1">
      <c r="A25" s="23" t="s">
        <v>923</v>
      </c>
      <c r="B25" s="23" t="s">
        <v>780</v>
      </c>
      <c r="C25" s="216">
        <v>14</v>
      </c>
      <c r="D25" s="216">
        <v>5</v>
      </c>
      <c r="E25" s="216">
        <v>9</v>
      </c>
      <c r="F25" s="216">
        <v>22</v>
      </c>
      <c r="G25" s="216">
        <v>13</v>
      </c>
      <c r="H25" s="216">
        <v>9</v>
      </c>
      <c r="I25" s="216">
        <v>13</v>
      </c>
      <c r="J25" s="216">
        <v>7</v>
      </c>
      <c r="K25" s="216">
        <v>5</v>
      </c>
    </row>
    <row r="26" spans="1:11" ht="14.25" customHeight="1">
      <c r="A26" s="23" t="s">
        <v>924</v>
      </c>
      <c r="B26" s="23" t="s">
        <v>797</v>
      </c>
      <c r="C26" s="216">
        <v>34</v>
      </c>
      <c r="D26" s="216">
        <v>9</v>
      </c>
      <c r="E26" s="216">
        <v>25</v>
      </c>
      <c r="F26" s="216">
        <v>55</v>
      </c>
      <c r="G26" s="216">
        <v>28</v>
      </c>
      <c r="H26" s="216">
        <v>27</v>
      </c>
      <c r="I26" s="216">
        <v>28</v>
      </c>
      <c r="J26" s="216">
        <v>15</v>
      </c>
      <c r="K26" s="216">
        <v>12</v>
      </c>
    </row>
    <row r="27" spans="1:11" ht="14.25" customHeight="1" thickBot="1">
      <c r="A27" s="109" t="s">
        <v>925</v>
      </c>
      <c r="B27" s="109" t="s">
        <v>828</v>
      </c>
      <c r="C27" s="142">
        <v>44</v>
      </c>
      <c r="D27" s="142">
        <v>15</v>
      </c>
      <c r="E27" s="142">
        <v>29</v>
      </c>
      <c r="F27" s="142">
        <v>67</v>
      </c>
      <c r="G27" s="142">
        <v>38</v>
      </c>
      <c r="H27" s="142">
        <v>29</v>
      </c>
      <c r="I27" s="142">
        <v>38</v>
      </c>
      <c r="J27" s="142">
        <v>27</v>
      </c>
      <c r="K27" s="142">
        <v>26</v>
      </c>
    </row>
    <row r="28" spans="1:11" ht="17.45" customHeight="1">
      <c r="A28" s="262" t="s">
        <v>958</v>
      </c>
    </row>
    <row r="29" spans="1:11" ht="17.45" customHeight="1"/>
  </sheetData>
  <mergeCells count="3">
    <mergeCell ref="C4:E4"/>
    <mergeCell ref="F4:H4"/>
    <mergeCell ref="I4:K4"/>
  </mergeCell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52"/>
  <sheetViews>
    <sheetView workbookViewId="0"/>
  </sheetViews>
  <sheetFormatPr defaultColWidth="9.33203125" defaultRowHeight="13.5"/>
  <cols>
    <col min="1" max="1" width="22" style="23" customWidth="1"/>
    <col min="2" max="2" width="11.5" style="23" customWidth="1"/>
    <col min="3" max="8" width="11.6640625" style="23" customWidth="1"/>
    <col min="9" max="13" width="9.33203125" style="23"/>
    <col min="14" max="20" width="11.5" style="23" customWidth="1"/>
    <col min="21" max="16384" width="9.33203125" style="23"/>
  </cols>
  <sheetData>
    <row r="1" spans="1:7">
      <c r="A1" s="251" t="s">
        <v>1088</v>
      </c>
    </row>
    <row r="2" spans="1:7" ht="17.25">
      <c r="A2" s="75" t="s">
        <v>1129</v>
      </c>
      <c r="B2" s="75"/>
      <c r="C2" s="75"/>
      <c r="D2" s="75"/>
      <c r="E2" s="75"/>
      <c r="F2" s="75"/>
      <c r="G2" s="75"/>
    </row>
    <row r="3" spans="1:7" ht="14.25" customHeight="1">
      <c r="A3" s="144" t="s">
        <v>1130</v>
      </c>
      <c r="B3" s="75"/>
      <c r="C3" s="75"/>
      <c r="D3" s="75"/>
      <c r="E3" s="75"/>
      <c r="F3" s="75"/>
      <c r="G3" s="75"/>
    </row>
    <row r="4" spans="1:7" ht="27" customHeight="1">
      <c r="A4" s="23" t="s">
        <v>979</v>
      </c>
      <c r="B4" s="216" t="s">
        <v>214</v>
      </c>
      <c r="C4" s="216" t="s">
        <v>212</v>
      </c>
      <c r="D4" s="216" t="s">
        <v>164</v>
      </c>
      <c r="E4" s="209" t="s">
        <v>962</v>
      </c>
      <c r="F4" s="216" t="s">
        <v>903</v>
      </c>
      <c r="G4" s="204" t="s">
        <v>862</v>
      </c>
    </row>
    <row r="5" spans="1:7" ht="14.25" customHeight="1">
      <c r="A5" s="23">
        <v>1994</v>
      </c>
      <c r="B5" s="216">
        <v>40</v>
      </c>
      <c r="C5" s="216">
        <v>37</v>
      </c>
      <c r="D5" s="216">
        <v>41</v>
      </c>
      <c r="E5" s="204">
        <v>1828</v>
      </c>
      <c r="F5" s="216">
        <v>503</v>
      </c>
      <c r="G5" s="204">
        <v>1325</v>
      </c>
    </row>
    <row r="6" spans="1:7" ht="14.25" customHeight="1">
      <c r="A6" s="23">
        <v>1995</v>
      </c>
      <c r="B6" s="216">
        <v>39</v>
      </c>
      <c r="C6" s="216">
        <v>36</v>
      </c>
      <c r="D6" s="216">
        <v>40</v>
      </c>
      <c r="E6" s="204">
        <v>1375</v>
      </c>
      <c r="F6" s="216">
        <v>414</v>
      </c>
      <c r="G6" s="204">
        <v>961</v>
      </c>
    </row>
    <row r="7" spans="1:7" ht="14.25" customHeight="1">
      <c r="A7" s="23">
        <v>1996</v>
      </c>
      <c r="B7" s="216">
        <v>38</v>
      </c>
      <c r="C7" s="216">
        <v>36</v>
      </c>
      <c r="D7" s="216">
        <v>40</v>
      </c>
      <c r="E7" s="204">
        <v>1249</v>
      </c>
      <c r="F7" s="216">
        <v>347</v>
      </c>
      <c r="G7" s="204">
        <v>902</v>
      </c>
    </row>
    <row r="8" spans="1:7" ht="14.25" customHeight="1">
      <c r="A8" s="23">
        <v>1997</v>
      </c>
      <c r="B8" s="216">
        <v>40</v>
      </c>
      <c r="C8" s="216">
        <v>36</v>
      </c>
      <c r="D8" s="216">
        <v>42</v>
      </c>
      <c r="E8" s="204">
        <v>946</v>
      </c>
      <c r="F8" s="216">
        <v>290</v>
      </c>
      <c r="G8" s="204">
        <v>656</v>
      </c>
    </row>
    <row r="9" spans="1:7" ht="14.25" customHeight="1">
      <c r="A9" s="23">
        <v>1998</v>
      </c>
      <c r="B9" s="216">
        <v>40</v>
      </c>
      <c r="C9" s="216">
        <v>37</v>
      </c>
      <c r="D9" s="216">
        <v>40</v>
      </c>
      <c r="E9" s="204">
        <v>921</v>
      </c>
      <c r="F9" s="216">
        <v>266</v>
      </c>
      <c r="G9" s="204">
        <v>655</v>
      </c>
    </row>
    <row r="10" spans="1:7" ht="14.25" customHeight="1">
      <c r="A10" s="23">
        <v>1999</v>
      </c>
      <c r="B10" s="216">
        <v>40</v>
      </c>
      <c r="C10" s="216">
        <v>37</v>
      </c>
      <c r="D10" s="216">
        <v>42</v>
      </c>
      <c r="E10" s="204">
        <v>1002</v>
      </c>
      <c r="F10" s="216">
        <v>314</v>
      </c>
      <c r="G10" s="204">
        <v>688</v>
      </c>
    </row>
    <row r="11" spans="1:7" ht="14.25" customHeight="1">
      <c r="A11" s="23">
        <v>2000</v>
      </c>
      <c r="B11" s="216">
        <v>40</v>
      </c>
      <c r="C11" s="216">
        <v>37</v>
      </c>
      <c r="D11" s="216">
        <v>41</v>
      </c>
      <c r="E11" s="204">
        <v>1008</v>
      </c>
      <c r="F11" s="216">
        <v>327</v>
      </c>
      <c r="G11" s="204">
        <v>681</v>
      </c>
    </row>
    <row r="12" spans="1:7" ht="14.25" customHeight="1">
      <c r="A12" s="23">
        <v>2001</v>
      </c>
      <c r="B12" s="216">
        <v>40</v>
      </c>
      <c r="C12" s="216">
        <v>35</v>
      </c>
      <c r="D12" s="216">
        <v>41</v>
      </c>
      <c r="E12" s="204">
        <v>984</v>
      </c>
      <c r="F12" s="216">
        <v>296</v>
      </c>
      <c r="G12" s="204">
        <v>688</v>
      </c>
    </row>
    <row r="13" spans="1:7" ht="14.25" customHeight="1">
      <c r="A13" s="23">
        <v>2002</v>
      </c>
      <c r="B13" s="216">
        <v>40</v>
      </c>
      <c r="C13" s="216">
        <v>36</v>
      </c>
      <c r="D13" s="216">
        <v>42</v>
      </c>
      <c r="E13" s="204">
        <v>1045</v>
      </c>
      <c r="F13" s="216">
        <v>303</v>
      </c>
      <c r="G13" s="204">
        <v>742</v>
      </c>
    </row>
    <row r="14" spans="1:7" ht="14.25" customHeight="1">
      <c r="A14" s="23">
        <v>2003</v>
      </c>
      <c r="B14" s="216">
        <v>41</v>
      </c>
      <c r="C14" s="216">
        <v>36</v>
      </c>
      <c r="D14" s="216">
        <v>44</v>
      </c>
      <c r="E14" s="204">
        <v>920</v>
      </c>
      <c r="F14" s="216">
        <v>275</v>
      </c>
      <c r="G14" s="204">
        <v>645</v>
      </c>
    </row>
    <row r="15" spans="1:7" ht="14.25" customHeight="1">
      <c r="A15" s="23">
        <v>2004</v>
      </c>
      <c r="B15" s="216">
        <v>41</v>
      </c>
      <c r="C15" s="216">
        <v>38</v>
      </c>
      <c r="D15" s="216">
        <v>42</v>
      </c>
      <c r="E15" s="204">
        <v>862</v>
      </c>
      <c r="F15" s="216">
        <v>298</v>
      </c>
      <c r="G15" s="204">
        <v>564</v>
      </c>
    </row>
    <row r="16" spans="1:7" ht="14.25" customHeight="1">
      <c r="A16" s="23">
        <v>2005</v>
      </c>
      <c r="B16" s="216">
        <v>42</v>
      </c>
      <c r="C16" s="216">
        <v>39</v>
      </c>
      <c r="D16" s="216">
        <v>43</v>
      </c>
      <c r="E16" s="204">
        <v>876</v>
      </c>
      <c r="F16" s="216">
        <v>293</v>
      </c>
      <c r="G16" s="204">
        <v>583</v>
      </c>
    </row>
    <row r="17" spans="1:7" ht="14.25" customHeight="1">
      <c r="A17" s="23">
        <v>2006</v>
      </c>
      <c r="B17" s="216">
        <v>42</v>
      </c>
      <c r="C17" s="216">
        <v>35</v>
      </c>
      <c r="D17" s="216">
        <v>44</v>
      </c>
      <c r="E17" s="204">
        <v>1024</v>
      </c>
      <c r="F17" s="216">
        <v>351</v>
      </c>
      <c r="G17" s="204">
        <v>673</v>
      </c>
    </row>
    <row r="18" spans="1:7" ht="14.25" customHeight="1">
      <c r="A18" s="23">
        <v>2007</v>
      </c>
      <c r="B18" s="216">
        <v>42.5</v>
      </c>
      <c r="C18" s="216">
        <v>40</v>
      </c>
      <c r="D18" s="216">
        <v>44</v>
      </c>
      <c r="E18" s="204">
        <v>1086</v>
      </c>
      <c r="F18" s="216">
        <v>370</v>
      </c>
      <c r="G18" s="204">
        <v>716</v>
      </c>
    </row>
    <row r="19" spans="1:7" ht="14.25" customHeight="1">
      <c r="A19" s="23">
        <v>2008</v>
      </c>
      <c r="B19" s="216">
        <v>42.5</v>
      </c>
      <c r="C19" s="216">
        <v>36</v>
      </c>
      <c r="D19" s="216">
        <v>45</v>
      </c>
      <c r="E19" s="204">
        <v>1081</v>
      </c>
      <c r="F19" s="216">
        <v>345</v>
      </c>
      <c r="G19" s="204">
        <v>736</v>
      </c>
    </row>
    <row r="20" spans="1:7" ht="14.25" customHeight="1">
      <c r="A20" s="23">
        <v>2009</v>
      </c>
      <c r="B20" s="216">
        <v>43</v>
      </c>
      <c r="C20" s="216">
        <v>39</v>
      </c>
      <c r="D20" s="216">
        <v>45</v>
      </c>
      <c r="E20" s="204">
        <v>973</v>
      </c>
      <c r="F20" s="216">
        <v>318</v>
      </c>
      <c r="G20" s="204">
        <v>655</v>
      </c>
    </row>
    <row r="21" spans="1:7" ht="14.25" customHeight="1">
      <c r="A21" s="23">
        <v>2010</v>
      </c>
      <c r="B21" s="216">
        <v>43</v>
      </c>
      <c r="C21" s="216">
        <v>41</v>
      </c>
      <c r="D21" s="216">
        <v>44</v>
      </c>
      <c r="E21" s="204">
        <v>1066</v>
      </c>
      <c r="F21" s="216">
        <v>335</v>
      </c>
      <c r="G21" s="204">
        <v>731</v>
      </c>
    </row>
    <row r="22" spans="1:7" ht="14.25" customHeight="1">
      <c r="A22" s="23">
        <v>2011</v>
      </c>
      <c r="B22" s="216">
        <v>39</v>
      </c>
      <c r="C22" s="216">
        <v>33</v>
      </c>
      <c r="D22" s="216">
        <v>42</v>
      </c>
      <c r="E22" s="204">
        <v>1031</v>
      </c>
      <c r="F22" s="216">
        <v>347</v>
      </c>
      <c r="G22" s="204">
        <v>684</v>
      </c>
    </row>
    <row r="23" spans="1:7" ht="14.25" customHeight="1">
      <c r="A23" s="23">
        <v>2012</v>
      </c>
      <c r="B23" s="216">
        <v>39</v>
      </c>
      <c r="C23" s="216">
        <v>36</v>
      </c>
      <c r="D23" s="216">
        <v>40</v>
      </c>
      <c r="E23" s="204">
        <v>962</v>
      </c>
      <c r="F23" s="216">
        <v>312</v>
      </c>
      <c r="G23" s="204">
        <v>650</v>
      </c>
    </row>
    <row r="24" spans="1:7" ht="14.25" customHeight="1">
      <c r="A24" s="23">
        <v>2013</v>
      </c>
      <c r="B24" s="216">
        <v>37</v>
      </c>
      <c r="C24" s="216">
        <v>33</v>
      </c>
      <c r="D24" s="216">
        <v>40</v>
      </c>
      <c r="E24" s="204">
        <v>980</v>
      </c>
      <c r="F24" s="216">
        <v>310</v>
      </c>
      <c r="G24" s="204">
        <v>670</v>
      </c>
    </row>
    <row r="25" spans="1:7" ht="14.25" customHeight="1">
      <c r="A25" s="23">
        <v>2014</v>
      </c>
      <c r="B25" s="216">
        <v>33</v>
      </c>
      <c r="C25" s="216">
        <v>30</v>
      </c>
      <c r="D25" s="216">
        <v>34</v>
      </c>
      <c r="E25" s="204">
        <v>1152</v>
      </c>
      <c r="F25" s="216">
        <v>371</v>
      </c>
      <c r="G25" s="204">
        <v>781</v>
      </c>
    </row>
    <row r="26" spans="1:7" ht="14.25" customHeight="1">
      <c r="A26" s="23">
        <v>2015</v>
      </c>
      <c r="B26" s="216">
        <v>32</v>
      </c>
      <c r="C26" s="216">
        <v>31</v>
      </c>
      <c r="D26" s="216">
        <v>32</v>
      </c>
      <c r="E26" s="204">
        <v>1107</v>
      </c>
      <c r="F26" s="216">
        <v>376</v>
      </c>
      <c r="G26" s="204">
        <v>731</v>
      </c>
    </row>
    <row r="27" spans="1:7" ht="14.25" customHeight="1">
      <c r="A27" s="23">
        <v>2016</v>
      </c>
      <c r="B27" s="216">
        <v>34</v>
      </c>
      <c r="C27" s="216">
        <v>31</v>
      </c>
      <c r="D27" s="216">
        <v>35</v>
      </c>
      <c r="E27" s="204">
        <v>1040</v>
      </c>
      <c r="F27" s="216">
        <v>354</v>
      </c>
      <c r="G27" s="204">
        <v>686</v>
      </c>
    </row>
    <row r="28" spans="1:7" ht="14.25" customHeight="1">
      <c r="A28" s="23">
        <v>2017</v>
      </c>
      <c r="B28" s="216">
        <v>34</v>
      </c>
      <c r="C28" s="216">
        <v>32</v>
      </c>
      <c r="D28" s="216">
        <v>35</v>
      </c>
      <c r="E28" s="204">
        <v>1051</v>
      </c>
      <c r="F28" s="216">
        <v>344</v>
      </c>
      <c r="G28" s="204">
        <v>707</v>
      </c>
    </row>
    <row r="29" spans="1:7" ht="14.25" customHeight="1">
      <c r="A29" s="23">
        <v>2018</v>
      </c>
      <c r="B29" s="216">
        <v>33</v>
      </c>
      <c r="C29" s="216">
        <v>31</v>
      </c>
      <c r="D29" s="216">
        <v>33</v>
      </c>
      <c r="E29" s="204">
        <v>960</v>
      </c>
      <c r="F29" s="216">
        <v>327</v>
      </c>
      <c r="G29" s="204">
        <v>633</v>
      </c>
    </row>
    <row r="30" spans="1:7" ht="14.25" customHeight="1">
      <c r="A30" s="23">
        <v>2019</v>
      </c>
      <c r="B30" s="216">
        <v>35</v>
      </c>
      <c r="C30" s="216">
        <v>32</v>
      </c>
      <c r="D30" s="216">
        <v>37</v>
      </c>
      <c r="E30" s="204">
        <v>993</v>
      </c>
      <c r="F30" s="216">
        <v>332</v>
      </c>
      <c r="G30" s="204">
        <v>661</v>
      </c>
    </row>
    <row r="31" spans="1:7" ht="14.25" customHeight="1">
      <c r="A31" s="23">
        <v>2020</v>
      </c>
      <c r="B31" s="216">
        <v>34</v>
      </c>
      <c r="C31" s="216">
        <v>33</v>
      </c>
      <c r="D31" s="216">
        <v>35</v>
      </c>
      <c r="E31" s="204">
        <v>935</v>
      </c>
      <c r="F31" s="216">
        <v>295</v>
      </c>
      <c r="G31" s="204">
        <v>640</v>
      </c>
    </row>
    <row r="32" spans="1:7" ht="14.25" customHeight="1">
      <c r="A32" s="23">
        <v>2021</v>
      </c>
      <c r="B32" s="216">
        <v>33</v>
      </c>
      <c r="C32" s="216">
        <v>31.5</v>
      </c>
      <c r="D32" s="216">
        <v>35</v>
      </c>
      <c r="E32" s="204">
        <v>864</v>
      </c>
      <c r="F32" s="216">
        <v>327</v>
      </c>
      <c r="G32" s="204">
        <v>537</v>
      </c>
    </row>
    <row r="33" spans="1:7" ht="17.45" customHeight="1">
      <c r="A33" s="23">
        <v>2022</v>
      </c>
      <c r="B33" s="23">
        <v>34</v>
      </c>
      <c r="C33" s="23">
        <v>33</v>
      </c>
      <c r="D33" s="23">
        <v>36</v>
      </c>
      <c r="E33" s="23">
        <v>822</v>
      </c>
      <c r="F33" s="23">
        <v>294</v>
      </c>
      <c r="G33" s="23">
        <v>528</v>
      </c>
    </row>
    <row r="34" spans="1:7" ht="14.25" thickBot="1">
      <c r="A34" s="109">
        <v>2023</v>
      </c>
      <c r="B34" s="280">
        <v>35</v>
      </c>
      <c r="C34" s="280">
        <v>32</v>
      </c>
      <c r="D34" s="280">
        <v>38</v>
      </c>
      <c r="E34" s="109">
        <v>834</v>
      </c>
      <c r="F34" s="280">
        <v>323</v>
      </c>
      <c r="G34" s="280">
        <v>511</v>
      </c>
    </row>
    <row r="35" spans="1:7">
      <c r="A35" s="262" t="s">
        <v>982</v>
      </c>
    </row>
    <row r="38" spans="1:7" ht="17.25">
      <c r="A38" s="290" t="s">
        <v>1131</v>
      </c>
    </row>
    <row r="39" spans="1:7" ht="17.25">
      <c r="A39" s="291" t="s">
        <v>1132</v>
      </c>
    </row>
    <row r="40" spans="1:7" ht="27">
      <c r="A40" s="23" t="s">
        <v>109</v>
      </c>
      <c r="B40" s="23" t="s">
        <v>214</v>
      </c>
      <c r="C40" s="218" t="s">
        <v>980</v>
      </c>
      <c r="D40" s="23" t="s">
        <v>949</v>
      </c>
      <c r="E40" s="23" t="s">
        <v>950</v>
      </c>
      <c r="F40" s="23" t="s">
        <v>951</v>
      </c>
      <c r="G40" s="23" t="s">
        <v>952</v>
      </c>
    </row>
    <row r="41" spans="1:7">
      <c r="A41" s="23">
        <v>2013</v>
      </c>
      <c r="B41" s="204">
        <v>980</v>
      </c>
      <c r="C41" s="204">
        <v>174</v>
      </c>
      <c r="D41" s="204">
        <v>271</v>
      </c>
      <c r="E41" s="204">
        <v>239</v>
      </c>
      <c r="F41" s="204">
        <v>239</v>
      </c>
      <c r="G41" s="204">
        <v>57</v>
      </c>
    </row>
    <row r="42" spans="1:7">
      <c r="A42" s="23">
        <v>2014</v>
      </c>
      <c r="B42" s="204">
        <v>1152</v>
      </c>
      <c r="C42" s="204">
        <v>261</v>
      </c>
      <c r="D42" s="204">
        <v>366</v>
      </c>
      <c r="E42" s="204">
        <v>270</v>
      </c>
      <c r="F42" s="204">
        <v>199</v>
      </c>
      <c r="G42" s="204">
        <v>56</v>
      </c>
    </row>
    <row r="43" spans="1:7">
      <c r="A43" s="23">
        <v>2015</v>
      </c>
      <c r="B43" s="204">
        <v>1108</v>
      </c>
      <c r="C43" s="204">
        <v>247</v>
      </c>
      <c r="D43" s="204">
        <v>366</v>
      </c>
      <c r="E43" s="204">
        <v>272</v>
      </c>
      <c r="F43" s="204">
        <v>172</v>
      </c>
      <c r="G43" s="204">
        <v>51</v>
      </c>
    </row>
    <row r="44" spans="1:7">
      <c r="A44" s="23">
        <v>2016</v>
      </c>
      <c r="B44" s="204">
        <v>1040</v>
      </c>
      <c r="C44" s="204">
        <v>205</v>
      </c>
      <c r="D44" s="23">
        <v>339</v>
      </c>
      <c r="E44" s="23">
        <v>257</v>
      </c>
      <c r="F44" s="23">
        <v>183</v>
      </c>
      <c r="G44" s="23">
        <v>56</v>
      </c>
    </row>
    <row r="45" spans="1:7">
      <c r="A45" s="23">
        <v>2017</v>
      </c>
      <c r="B45" s="204">
        <v>1116</v>
      </c>
      <c r="C45" s="23">
        <v>192</v>
      </c>
      <c r="D45" s="23">
        <v>370</v>
      </c>
      <c r="E45" s="23">
        <v>262</v>
      </c>
      <c r="F45" s="23">
        <v>218</v>
      </c>
      <c r="G45" s="23">
        <v>74</v>
      </c>
    </row>
    <row r="46" spans="1:7">
      <c r="A46" s="23">
        <v>2018</v>
      </c>
      <c r="B46" s="204">
        <v>1010</v>
      </c>
      <c r="C46" s="204">
        <v>181</v>
      </c>
      <c r="D46" s="23">
        <v>390</v>
      </c>
      <c r="E46" s="23">
        <v>224</v>
      </c>
      <c r="F46" s="23">
        <v>163</v>
      </c>
      <c r="G46" s="23">
        <v>52</v>
      </c>
    </row>
    <row r="47" spans="1:7">
      <c r="A47" s="23">
        <v>2019</v>
      </c>
      <c r="B47" s="204">
        <v>1042</v>
      </c>
      <c r="C47" s="204">
        <v>151</v>
      </c>
      <c r="D47" s="23">
        <v>364</v>
      </c>
      <c r="E47" s="23">
        <v>242</v>
      </c>
      <c r="F47" s="23">
        <v>220</v>
      </c>
      <c r="G47" s="23">
        <v>65</v>
      </c>
    </row>
    <row r="48" spans="1:7">
      <c r="A48" s="23">
        <v>2020</v>
      </c>
      <c r="B48" s="204">
        <v>992</v>
      </c>
      <c r="C48" s="204">
        <v>169</v>
      </c>
      <c r="D48" s="23">
        <v>345</v>
      </c>
      <c r="E48" s="23">
        <v>226</v>
      </c>
      <c r="F48" s="23">
        <v>199</v>
      </c>
      <c r="G48" s="23">
        <v>53</v>
      </c>
    </row>
    <row r="49" spans="1:7">
      <c r="A49" s="23">
        <v>2021</v>
      </c>
      <c r="B49" s="204">
        <v>897</v>
      </c>
      <c r="C49" s="204">
        <v>141</v>
      </c>
      <c r="D49" s="23">
        <v>331</v>
      </c>
      <c r="E49" s="23">
        <v>203</v>
      </c>
      <c r="F49" s="23">
        <v>154</v>
      </c>
      <c r="G49" s="23">
        <v>68</v>
      </c>
    </row>
    <row r="50" spans="1:7">
      <c r="A50" s="23">
        <v>2022</v>
      </c>
      <c r="B50" s="204">
        <v>877</v>
      </c>
      <c r="C50" s="23">
        <v>120</v>
      </c>
      <c r="D50" s="23">
        <v>320</v>
      </c>
      <c r="E50" s="23">
        <v>240</v>
      </c>
      <c r="F50" s="23">
        <v>150</v>
      </c>
      <c r="G50" s="23">
        <v>47</v>
      </c>
    </row>
    <row r="51" spans="1:7" ht="14.25" thickBot="1">
      <c r="A51" s="280">
        <v>2023</v>
      </c>
      <c r="B51" s="280">
        <v>890</v>
      </c>
      <c r="C51" s="280">
        <v>112</v>
      </c>
      <c r="D51" s="280">
        <v>325</v>
      </c>
      <c r="E51" s="280">
        <v>233</v>
      </c>
      <c r="F51" s="280">
        <v>155</v>
      </c>
      <c r="G51" s="280">
        <v>65</v>
      </c>
    </row>
    <row r="52" spans="1:7">
      <c r="A52" s="262" t="s">
        <v>981</v>
      </c>
    </row>
  </sheetData>
  <pageMargins left="0.7" right="0.7" top="0.75" bottom="0.75" header="0.3" footer="0.3"/>
  <pageSetup paperSize="9" orientation="portrait" r:id="rId1"/>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35"/>
  <sheetViews>
    <sheetView workbookViewId="0"/>
  </sheetViews>
  <sheetFormatPr defaultColWidth="9.33203125" defaultRowHeight="13.5"/>
  <cols>
    <col min="1" max="1" width="49.6640625" style="23" customWidth="1"/>
    <col min="2" max="2" width="11.5" style="23" customWidth="1"/>
    <col min="3" max="8" width="11.6640625" style="23" customWidth="1"/>
    <col min="9" max="9" width="15" style="23" customWidth="1"/>
    <col min="10" max="16384" width="9.33203125" style="23"/>
  </cols>
  <sheetData>
    <row r="1" spans="1:9" ht="13.5" customHeight="1">
      <c r="A1" s="251" t="s">
        <v>1049</v>
      </c>
      <c r="B1" s="270"/>
      <c r="C1" s="270"/>
      <c r="D1" s="270"/>
      <c r="E1" s="270"/>
      <c r="F1" s="270"/>
      <c r="G1" s="270"/>
      <c r="H1" s="270"/>
      <c r="I1" s="270"/>
    </row>
    <row r="2" spans="1:9" ht="20.25" customHeight="1">
      <c r="A2" s="414" t="s">
        <v>1079</v>
      </c>
      <c r="B2" s="414"/>
      <c r="C2" s="414"/>
      <c r="D2" s="414"/>
      <c r="E2" s="414"/>
      <c r="F2" s="414"/>
      <c r="G2" s="414"/>
      <c r="H2" s="414"/>
      <c r="I2" s="414"/>
    </row>
    <row r="3" spans="1:9">
      <c r="A3" s="401" t="s">
        <v>1080</v>
      </c>
      <c r="B3" s="401"/>
      <c r="C3" s="401"/>
      <c r="D3" s="401"/>
      <c r="E3" s="401"/>
      <c r="F3" s="401"/>
      <c r="G3" s="401"/>
      <c r="H3" s="401"/>
      <c r="I3" s="401"/>
    </row>
    <row r="4" spans="1:9" ht="23.25" customHeight="1">
      <c r="A4" s="401"/>
      <c r="B4" s="401"/>
      <c r="C4" s="401"/>
      <c r="D4" s="401"/>
      <c r="E4" s="401"/>
      <c r="F4" s="401"/>
      <c r="G4" s="401"/>
      <c r="H4" s="401"/>
      <c r="I4" s="401"/>
    </row>
    <row r="5" spans="1:9" ht="54">
      <c r="A5" s="167" t="s">
        <v>1034</v>
      </c>
      <c r="B5" s="180" t="s">
        <v>990</v>
      </c>
      <c r="C5" s="230" t="s">
        <v>991</v>
      </c>
      <c r="D5" s="230" t="s">
        <v>992</v>
      </c>
      <c r="E5" s="219" t="s">
        <v>993</v>
      </c>
      <c r="F5" s="219" t="s">
        <v>994</v>
      </c>
      <c r="G5" s="219" t="s">
        <v>995</v>
      </c>
      <c r="H5" s="231" t="s">
        <v>996</v>
      </c>
    </row>
    <row r="6" spans="1:9" ht="17.45" customHeight="1">
      <c r="A6" s="167" t="s">
        <v>983</v>
      </c>
      <c r="B6" s="167"/>
      <c r="C6" s="219">
        <v>892</v>
      </c>
      <c r="D6" s="219">
        <v>120</v>
      </c>
      <c r="E6" s="219">
        <v>15</v>
      </c>
      <c r="F6" s="219">
        <v>723</v>
      </c>
      <c r="G6" s="219">
        <v>34</v>
      </c>
      <c r="H6" s="220">
        <v>158</v>
      </c>
    </row>
    <row r="7" spans="1:9" ht="17.45" customHeight="1">
      <c r="A7" s="147"/>
      <c r="B7" s="147" t="s">
        <v>212</v>
      </c>
      <c r="C7" s="221">
        <v>343</v>
      </c>
      <c r="D7" s="221">
        <v>37</v>
      </c>
      <c r="E7" s="221">
        <v>5</v>
      </c>
      <c r="F7" s="221">
        <v>292</v>
      </c>
      <c r="G7" s="221">
        <v>9</v>
      </c>
      <c r="H7" s="222">
        <v>165</v>
      </c>
    </row>
    <row r="8" spans="1:9" ht="17.45" customHeight="1">
      <c r="A8" s="147"/>
      <c r="B8" s="147" t="s">
        <v>164</v>
      </c>
      <c r="C8" s="223">
        <v>549</v>
      </c>
      <c r="D8" s="223">
        <v>83</v>
      </c>
      <c r="E8" s="223">
        <v>10</v>
      </c>
      <c r="F8" s="223">
        <v>431</v>
      </c>
      <c r="G8" s="223">
        <v>25</v>
      </c>
      <c r="H8" s="224">
        <v>155</v>
      </c>
    </row>
    <row r="9" spans="1:9" ht="17.45" customHeight="1">
      <c r="A9" s="147"/>
      <c r="B9" s="147"/>
      <c r="C9" s="147"/>
      <c r="D9" s="147"/>
      <c r="E9" s="147"/>
      <c r="F9" s="147"/>
      <c r="G9" s="147"/>
      <c r="H9" s="225"/>
    </row>
    <row r="10" spans="1:9" ht="17.45" customHeight="1">
      <c r="A10" s="167" t="s">
        <v>984</v>
      </c>
      <c r="B10" s="167"/>
      <c r="C10" s="167"/>
      <c r="D10" s="167"/>
      <c r="E10" s="167"/>
      <c r="F10" s="167"/>
      <c r="G10" s="167"/>
      <c r="H10" s="319"/>
    </row>
    <row r="11" spans="1:9" ht="17.45" customHeight="1">
      <c r="A11" s="147"/>
      <c r="B11" s="147" t="s">
        <v>985</v>
      </c>
      <c r="C11" s="226">
        <v>112</v>
      </c>
      <c r="D11" s="226">
        <v>16</v>
      </c>
      <c r="E11" s="226">
        <v>2</v>
      </c>
      <c r="F11" s="226">
        <v>89</v>
      </c>
      <c r="G11" s="226">
        <v>5</v>
      </c>
      <c r="H11" s="227">
        <v>163.71153846153845</v>
      </c>
    </row>
    <row r="12" spans="1:9" ht="17.45" customHeight="1">
      <c r="A12" s="147"/>
      <c r="B12" s="147" t="s">
        <v>986</v>
      </c>
      <c r="C12" s="223">
        <v>325</v>
      </c>
      <c r="D12" s="223">
        <v>48</v>
      </c>
      <c r="E12" s="223">
        <v>8</v>
      </c>
      <c r="F12" s="223">
        <v>254</v>
      </c>
      <c r="G12" s="223">
        <v>15</v>
      </c>
      <c r="H12" s="224">
        <v>163.68874172185431</v>
      </c>
    </row>
    <row r="13" spans="1:9" ht="17.45" customHeight="1">
      <c r="A13" s="147"/>
      <c r="B13" s="147" t="s">
        <v>987</v>
      </c>
      <c r="C13" s="15">
        <v>233</v>
      </c>
      <c r="D13" s="15">
        <v>30</v>
      </c>
      <c r="E13" s="15">
        <v>4</v>
      </c>
      <c r="F13" s="15">
        <v>189</v>
      </c>
      <c r="G13" s="15">
        <v>10</v>
      </c>
      <c r="H13" s="228">
        <v>161.62962962962962</v>
      </c>
    </row>
    <row r="14" spans="1:9" ht="17.45" customHeight="1">
      <c r="A14" s="147"/>
      <c r="B14" s="147" t="s">
        <v>988</v>
      </c>
      <c r="C14" s="15">
        <v>155</v>
      </c>
      <c r="D14" s="15">
        <v>24</v>
      </c>
      <c r="E14" s="15">
        <v>1</v>
      </c>
      <c r="F14" s="15">
        <v>126</v>
      </c>
      <c r="G14" s="15">
        <v>4</v>
      </c>
      <c r="H14" s="228">
        <v>151.14965986394557</v>
      </c>
    </row>
    <row r="15" spans="1:9" ht="17.45" customHeight="1">
      <c r="A15" s="213"/>
      <c r="B15" s="118" t="s">
        <v>989</v>
      </c>
      <c r="C15" s="118">
        <v>65</v>
      </c>
      <c r="D15" s="118">
        <v>1</v>
      </c>
      <c r="E15" s="118">
        <v>0</v>
      </c>
      <c r="F15" s="118">
        <v>64</v>
      </c>
      <c r="G15" s="118">
        <v>0</v>
      </c>
      <c r="H15" s="229">
        <v>172.92063492063491</v>
      </c>
    </row>
    <row r="16" spans="1:9">
      <c r="A16" s="53" t="s">
        <v>956</v>
      </c>
    </row>
    <row r="22" spans="1:7" ht="17.25">
      <c r="A22" s="294"/>
    </row>
    <row r="23" spans="1:7" ht="13.5" customHeight="1">
      <c r="A23" s="404" t="s">
        <v>1081</v>
      </c>
      <c r="B23" s="404"/>
      <c r="C23" s="404"/>
      <c r="D23" s="404"/>
      <c r="E23" s="404"/>
      <c r="F23" s="404"/>
      <c r="G23" s="404"/>
    </row>
    <row r="24" spans="1:7" ht="13.5" customHeight="1">
      <c r="A24" s="404"/>
      <c r="B24" s="404"/>
      <c r="C24" s="404"/>
      <c r="D24" s="404"/>
      <c r="E24" s="404"/>
      <c r="F24" s="404"/>
      <c r="G24" s="404"/>
    </row>
    <row r="25" spans="1:7" ht="17.25">
      <c r="A25" s="144" t="s">
        <v>1082</v>
      </c>
      <c r="B25" s="144"/>
      <c r="C25" s="144"/>
      <c r="D25" s="144"/>
      <c r="E25" s="144"/>
      <c r="F25" s="144"/>
      <c r="G25" s="144"/>
    </row>
    <row r="26" spans="1:7" ht="17.45" customHeight="1">
      <c r="A26" s="170" t="s">
        <v>1004</v>
      </c>
      <c r="B26" s="171" t="s">
        <v>214</v>
      </c>
      <c r="C26" s="171" t="s">
        <v>212</v>
      </c>
      <c r="D26" s="171" t="s">
        <v>164</v>
      </c>
      <c r="E26" s="172" t="s">
        <v>1003</v>
      </c>
    </row>
    <row r="27" spans="1:7" ht="14.25" customHeight="1">
      <c r="A27" s="187" t="s">
        <v>963</v>
      </c>
      <c r="B27" s="173">
        <v>892</v>
      </c>
      <c r="C27" s="173">
        <v>343</v>
      </c>
      <c r="D27" s="173">
        <v>549</v>
      </c>
      <c r="E27" s="236">
        <v>38</v>
      </c>
    </row>
    <row r="28" spans="1:7" ht="14.25" customHeight="1">
      <c r="A28" s="215"/>
      <c r="B28" s="189"/>
      <c r="C28" s="189"/>
      <c r="D28" s="189"/>
      <c r="E28" s="232"/>
    </row>
    <row r="29" spans="1:7" ht="14.25" customHeight="1">
      <c r="A29" s="282" t="s">
        <v>997</v>
      </c>
      <c r="B29" s="214"/>
      <c r="C29" s="214"/>
      <c r="D29" s="214"/>
      <c r="E29" s="285"/>
    </row>
    <row r="30" spans="1:7" ht="14.25" customHeight="1">
      <c r="A30" s="283" t="s">
        <v>998</v>
      </c>
      <c r="B30" s="233">
        <v>387</v>
      </c>
      <c r="C30" s="233">
        <v>165</v>
      </c>
      <c r="D30" s="233">
        <v>222</v>
      </c>
      <c r="E30" s="286">
        <v>43</v>
      </c>
    </row>
    <row r="31" spans="1:7" ht="14.25" customHeight="1">
      <c r="A31" s="157" t="s">
        <v>999</v>
      </c>
      <c r="B31" s="162">
        <v>79</v>
      </c>
      <c r="C31" s="162">
        <v>35</v>
      </c>
      <c r="D31" s="162">
        <v>44</v>
      </c>
      <c r="E31" s="287">
        <v>44</v>
      </c>
    </row>
    <row r="32" spans="1:7" ht="14.25" customHeight="1">
      <c r="A32" s="283" t="s">
        <v>1000</v>
      </c>
      <c r="B32" s="161">
        <v>323</v>
      </c>
      <c r="C32" s="161">
        <v>109</v>
      </c>
      <c r="D32" s="161">
        <v>214</v>
      </c>
      <c r="E32" s="288">
        <v>34</v>
      </c>
    </row>
    <row r="33" spans="1:5" ht="14.25" customHeight="1">
      <c r="A33" s="157" t="s">
        <v>1001</v>
      </c>
      <c r="B33" s="162">
        <v>2</v>
      </c>
      <c r="C33" s="162">
        <v>1</v>
      </c>
      <c r="D33" s="162">
        <v>1</v>
      </c>
      <c r="E33" s="287">
        <v>50</v>
      </c>
    </row>
    <row r="34" spans="1:5" ht="14.25" customHeight="1" thickBot="1">
      <c r="A34" s="234" t="s">
        <v>1002</v>
      </c>
      <c r="B34" s="284">
        <v>101</v>
      </c>
      <c r="C34" s="284">
        <v>33</v>
      </c>
      <c r="D34" s="284">
        <v>68</v>
      </c>
      <c r="E34" s="235">
        <v>33</v>
      </c>
    </row>
    <row r="35" spans="1:5" ht="17.45" customHeight="1">
      <c r="A35" s="53" t="s">
        <v>956</v>
      </c>
    </row>
  </sheetData>
  <mergeCells count="3">
    <mergeCell ref="A3:I4"/>
    <mergeCell ref="A23:G24"/>
    <mergeCell ref="A2:I2"/>
  </mergeCells>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11"/>
  <sheetViews>
    <sheetView workbookViewId="0"/>
  </sheetViews>
  <sheetFormatPr defaultColWidth="9.33203125" defaultRowHeight="13.5"/>
  <cols>
    <col min="1" max="1" width="31.5" style="23" customWidth="1"/>
    <col min="2" max="2" width="8.1640625" style="23" customWidth="1"/>
    <col min="3" max="3" width="12.6640625" style="23" customWidth="1"/>
    <col min="4" max="4" width="12.1640625" style="23" customWidth="1"/>
    <col min="5" max="5" width="11.33203125" style="23" customWidth="1"/>
    <col min="6" max="6" width="9.5" style="23" customWidth="1"/>
    <col min="7" max="7" width="9.33203125" style="23" customWidth="1"/>
    <col min="8" max="8" width="11.6640625" style="23" customWidth="1"/>
    <col min="9" max="9" width="11.1640625" style="23" customWidth="1"/>
    <col min="10" max="10" width="4.83203125" style="23" customWidth="1"/>
    <col min="11" max="11" width="11" style="23" customWidth="1"/>
    <col min="12" max="12" width="5.1640625" style="23" customWidth="1"/>
    <col min="13" max="13" width="11.33203125" style="23" customWidth="1"/>
    <col min="14" max="14" width="4" style="23" customWidth="1"/>
    <col min="15" max="15" width="10" style="23" customWidth="1"/>
    <col min="16" max="16" width="3.83203125" style="23" customWidth="1"/>
    <col min="17" max="16384" width="9.33203125" style="23"/>
  </cols>
  <sheetData>
    <row r="1" spans="1:16">
      <c r="A1" s="251" t="s">
        <v>1050</v>
      </c>
    </row>
    <row r="2" spans="1:16" ht="17.25" customHeight="1">
      <c r="A2" s="415" t="s">
        <v>1150</v>
      </c>
      <c r="B2" s="416"/>
      <c r="C2" s="416"/>
      <c r="D2" s="416"/>
      <c r="E2" s="416"/>
      <c r="F2" s="416"/>
      <c r="G2" s="416"/>
      <c r="H2" s="416"/>
      <c r="I2" s="416"/>
      <c r="J2" s="416"/>
      <c r="K2" s="416"/>
      <c r="L2" s="416"/>
      <c r="M2" s="416"/>
      <c r="N2" s="416"/>
      <c r="O2" s="416"/>
      <c r="P2" s="416"/>
    </row>
    <row r="3" spans="1:16" ht="18" customHeight="1">
      <c r="A3" s="292" t="s">
        <v>1151</v>
      </c>
      <c r="B3" s="2"/>
      <c r="C3" s="2"/>
      <c r="D3" s="2"/>
      <c r="E3" s="2"/>
      <c r="F3" s="2"/>
      <c r="G3" s="2"/>
      <c r="H3" s="2"/>
      <c r="I3" s="2"/>
      <c r="J3" s="2"/>
      <c r="K3" s="2"/>
      <c r="L3" s="2"/>
      <c r="M3" s="2"/>
      <c r="N3" s="2"/>
      <c r="O3" s="2"/>
      <c r="P3" s="2"/>
    </row>
    <row r="4" spans="1:16" ht="54" customHeight="1">
      <c r="A4" s="299" t="s">
        <v>1098</v>
      </c>
      <c r="B4" s="299" t="s">
        <v>251</v>
      </c>
      <c r="C4" s="250" t="s">
        <v>1146</v>
      </c>
      <c r="D4" s="250" t="s">
        <v>1152</v>
      </c>
      <c r="E4" s="250" t="s">
        <v>1089</v>
      </c>
      <c r="F4" s="250" t="s">
        <v>1090</v>
      </c>
      <c r="G4" s="250" t="s">
        <v>1006</v>
      </c>
      <c r="H4" s="250" t="s">
        <v>1147</v>
      </c>
      <c r="I4" s="250" t="s">
        <v>1145</v>
      </c>
      <c r="J4" s="250" t="s">
        <v>1091</v>
      </c>
      <c r="K4" s="250" t="s">
        <v>1092</v>
      </c>
      <c r="L4" s="250" t="s">
        <v>1093</v>
      </c>
      <c r="M4" s="250" t="s">
        <v>1094</v>
      </c>
      <c r="N4" s="250" t="s">
        <v>1095</v>
      </c>
      <c r="O4" s="250" t="s">
        <v>1096</v>
      </c>
      <c r="P4" s="250" t="s">
        <v>1097</v>
      </c>
    </row>
    <row r="5" spans="1:16" ht="17.25" customHeight="1">
      <c r="A5" s="165" t="s">
        <v>1005</v>
      </c>
      <c r="B5" s="165" t="s">
        <v>214</v>
      </c>
      <c r="C5" s="237">
        <v>832</v>
      </c>
      <c r="D5" s="237">
        <v>729</v>
      </c>
      <c r="E5" s="237">
        <v>21</v>
      </c>
      <c r="F5" s="238">
        <v>82</v>
      </c>
      <c r="G5" s="239">
        <v>0.1</v>
      </c>
      <c r="H5" s="238">
        <v>829</v>
      </c>
      <c r="I5" s="240">
        <f t="shared" ref="I5" si="0">45+330</f>
        <v>375</v>
      </c>
      <c r="J5" s="239">
        <v>0.45</v>
      </c>
      <c r="K5" s="298">
        <f t="shared" ref="K5" si="1">184+184</f>
        <v>368</v>
      </c>
      <c r="L5" s="241">
        <v>0.44</v>
      </c>
      <c r="M5" s="240">
        <f t="shared" ref="M5" si="2">37+30</f>
        <v>67</v>
      </c>
      <c r="N5" s="242">
        <v>0.08</v>
      </c>
      <c r="O5" s="240">
        <v>19</v>
      </c>
      <c r="P5" s="239">
        <v>0.02</v>
      </c>
    </row>
    <row r="6" spans="1:16" ht="17.45" customHeight="1">
      <c r="A6" s="165"/>
      <c r="B6" s="164" t="s">
        <v>212</v>
      </c>
      <c r="C6" s="217">
        <v>323</v>
      </c>
      <c r="D6" s="217">
        <v>293</v>
      </c>
      <c r="E6" s="217">
        <v>6</v>
      </c>
      <c r="F6" s="243">
        <v>24</v>
      </c>
      <c r="G6" s="244">
        <v>7.0000000000000007E-2</v>
      </c>
      <c r="H6" s="243">
        <v>322</v>
      </c>
      <c r="I6" s="245">
        <v>144</v>
      </c>
      <c r="J6" s="239">
        <v>0.45</v>
      </c>
      <c r="K6" s="164">
        <v>136</v>
      </c>
      <c r="L6" s="246">
        <v>0.42</v>
      </c>
      <c r="M6" s="164">
        <v>33</v>
      </c>
      <c r="N6" s="244">
        <v>0.1</v>
      </c>
      <c r="O6" s="243">
        <v>9</v>
      </c>
      <c r="P6" s="244">
        <v>0.03</v>
      </c>
    </row>
    <row r="7" spans="1:16" ht="17.45" customHeight="1">
      <c r="A7" s="247"/>
      <c r="B7" s="118" t="s">
        <v>164</v>
      </c>
      <c r="C7" s="52">
        <v>529</v>
      </c>
      <c r="D7" s="52">
        <v>436</v>
      </c>
      <c r="E7" s="52">
        <v>15</v>
      </c>
      <c r="F7" s="118">
        <v>78</v>
      </c>
      <c r="G7" s="248">
        <v>0.15</v>
      </c>
      <c r="H7" s="118">
        <v>507</v>
      </c>
      <c r="I7" s="118">
        <v>231</v>
      </c>
      <c r="J7" s="248">
        <v>0.46</v>
      </c>
      <c r="K7" s="118">
        <v>232</v>
      </c>
      <c r="L7" s="248">
        <v>0.46</v>
      </c>
      <c r="M7" s="118">
        <v>34</v>
      </c>
      <c r="N7" s="248">
        <v>7.0000000000000007E-2</v>
      </c>
      <c r="O7" s="118">
        <v>10</v>
      </c>
      <c r="P7" s="249">
        <v>0.02</v>
      </c>
    </row>
    <row r="8" spans="1:16">
      <c r="A8" s="262" t="s">
        <v>1099</v>
      </c>
    </row>
    <row r="10" spans="1:16">
      <c r="A10" s="262" t="s">
        <v>1148</v>
      </c>
    </row>
    <row r="11" spans="1:16">
      <c r="A11" s="262" t="s">
        <v>1149</v>
      </c>
    </row>
  </sheetData>
  <mergeCells count="1">
    <mergeCell ref="A2:P2"/>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workbookViewId="0"/>
  </sheetViews>
  <sheetFormatPr defaultColWidth="9.33203125" defaultRowHeight="13.5"/>
  <cols>
    <col min="1" max="11" width="9.33203125" style="23"/>
    <col min="12" max="12" width="19.1640625" style="23" customWidth="1"/>
    <col min="13" max="16384" width="9.33203125" style="23"/>
  </cols>
  <sheetData>
    <row r="1" spans="1:18">
      <c r="A1" s="251" t="s">
        <v>1199</v>
      </c>
    </row>
    <row r="2" spans="1:18" ht="19.5">
      <c r="A2" s="28" t="s">
        <v>47</v>
      </c>
      <c r="B2" s="29"/>
      <c r="C2" s="30"/>
      <c r="D2" s="31"/>
      <c r="E2" s="31"/>
      <c r="F2" s="31"/>
      <c r="G2" s="31"/>
      <c r="H2" s="31"/>
      <c r="I2" s="31"/>
      <c r="J2" s="31"/>
      <c r="K2" s="31"/>
      <c r="L2" s="31"/>
      <c r="M2" s="31"/>
      <c r="N2" s="252"/>
      <c r="O2" s="31"/>
      <c r="P2" s="31"/>
      <c r="Q2" s="31"/>
      <c r="R2" s="31"/>
    </row>
    <row r="3" spans="1:18" ht="263.10000000000002" customHeight="1">
      <c r="A3" s="389" t="s">
        <v>1177</v>
      </c>
      <c r="B3" s="389"/>
      <c r="C3" s="389"/>
      <c r="D3" s="389"/>
      <c r="E3" s="389"/>
      <c r="F3" s="389"/>
      <c r="G3" s="389"/>
      <c r="H3" s="389"/>
      <c r="I3" s="389"/>
      <c r="J3" s="389"/>
      <c r="K3" s="389"/>
      <c r="L3" s="389"/>
      <c r="M3" s="31"/>
      <c r="N3" s="33"/>
      <c r="O3" s="34"/>
      <c r="P3" s="31"/>
      <c r="Q3" s="31"/>
      <c r="R3" s="252"/>
    </row>
    <row r="4" spans="1:18" ht="19.5">
      <c r="A4" s="28" t="s">
        <v>48</v>
      </c>
      <c r="B4" s="29"/>
      <c r="C4" s="30"/>
      <c r="D4" s="31"/>
      <c r="E4" s="31"/>
      <c r="F4" s="31"/>
      <c r="G4" s="31"/>
      <c r="H4" s="31"/>
      <c r="I4" s="31"/>
      <c r="J4" s="31"/>
      <c r="K4" s="31"/>
      <c r="L4" s="31"/>
      <c r="M4" s="31"/>
      <c r="N4" s="32"/>
      <c r="O4" s="7"/>
      <c r="P4" s="30"/>
      <c r="Q4" s="30"/>
      <c r="R4" s="30"/>
    </row>
    <row r="5" spans="1:18" ht="147.94999999999999" customHeight="1">
      <c r="A5" s="390" t="s">
        <v>1128</v>
      </c>
      <c r="B5" s="390"/>
      <c r="C5" s="390"/>
      <c r="D5" s="390"/>
      <c r="E5" s="390"/>
      <c r="F5" s="390"/>
      <c r="G5" s="390"/>
      <c r="H5" s="390"/>
      <c r="I5" s="390"/>
      <c r="J5" s="390"/>
      <c r="K5" s="390"/>
      <c r="L5" s="390"/>
      <c r="M5" s="31"/>
      <c r="N5" s="33"/>
      <c r="O5" s="30"/>
      <c r="P5" s="30"/>
      <c r="Q5" s="30"/>
      <c r="R5" s="30"/>
    </row>
    <row r="6" spans="1:18">
      <c r="A6" s="30"/>
      <c r="B6" s="35"/>
      <c r="C6" s="30"/>
      <c r="D6" s="30"/>
      <c r="E6" s="30"/>
      <c r="F6" s="30"/>
      <c r="G6" s="30"/>
      <c r="H6" s="30"/>
      <c r="I6" s="30"/>
      <c r="J6" s="30"/>
      <c r="K6" s="30"/>
      <c r="L6" s="30"/>
      <c r="M6" s="30"/>
      <c r="N6" s="30"/>
      <c r="O6" s="7"/>
      <c r="P6" s="30"/>
      <c r="Q6" s="30"/>
      <c r="R6" s="30"/>
    </row>
    <row r="7" spans="1:18">
      <c r="A7" s="30"/>
      <c r="B7" s="35"/>
      <c r="C7" s="30"/>
      <c r="D7" s="30"/>
      <c r="E7" s="30"/>
      <c r="F7" s="30"/>
      <c r="G7" s="30"/>
      <c r="H7" s="30"/>
      <c r="I7" s="30"/>
      <c r="J7" s="30"/>
      <c r="K7" s="30"/>
      <c r="L7" s="30"/>
      <c r="M7" s="30"/>
      <c r="N7" s="30"/>
      <c r="O7" s="30"/>
      <c r="P7" s="30"/>
      <c r="Q7" s="30"/>
      <c r="R7" s="30"/>
    </row>
    <row r="8" spans="1:18">
      <c r="A8" s="30"/>
      <c r="B8" s="35"/>
      <c r="C8" s="30"/>
      <c r="D8" s="30"/>
      <c r="E8" s="30"/>
      <c r="F8" s="30"/>
      <c r="G8" s="30"/>
      <c r="H8" s="30"/>
      <c r="I8" s="30"/>
      <c r="J8" s="30"/>
      <c r="K8" s="30"/>
      <c r="L8" s="30"/>
      <c r="M8" s="30"/>
      <c r="N8" s="30"/>
      <c r="O8" s="30"/>
      <c r="P8" s="30"/>
      <c r="Q8" s="30"/>
      <c r="R8" s="30"/>
    </row>
    <row r="9" spans="1:18">
      <c r="A9" s="30"/>
      <c r="B9" s="35"/>
      <c r="C9" s="30"/>
      <c r="D9" s="30"/>
      <c r="E9" s="30"/>
      <c r="F9" s="30"/>
      <c r="G9" s="30"/>
      <c r="H9" s="30"/>
      <c r="I9" s="30"/>
      <c r="J9" s="30"/>
      <c r="K9" s="30"/>
      <c r="L9" s="30"/>
      <c r="M9" s="30"/>
      <c r="N9" s="30"/>
      <c r="O9" s="30"/>
      <c r="P9" s="30"/>
      <c r="Q9" s="30"/>
      <c r="R9" s="30"/>
    </row>
    <row r="10" spans="1:18">
      <c r="A10" s="30"/>
      <c r="B10" s="35"/>
      <c r="C10" s="30"/>
      <c r="D10" s="30"/>
      <c r="E10" s="30"/>
      <c r="F10" s="30"/>
      <c r="G10" s="30"/>
      <c r="H10" s="30"/>
      <c r="I10" s="30"/>
      <c r="J10" s="30"/>
      <c r="K10" s="30"/>
      <c r="L10" s="30"/>
      <c r="M10" s="30"/>
      <c r="N10" s="30"/>
      <c r="O10" s="30"/>
      <c r="P10" s="30"/>
      <c r="Q10" s="30"/>
      <c r="R10" s="30"/>
    </row>
    <row r="11" spans="1:18">
      <c r="A11" s="30"/>
      <c r="B11" s="35"/>
      <c r="C11" s="30"/>
      <c r="D11" s="30"/>
      <c r="E11" s="30"/>
      <c r="F11" s="30"/>
      <c r="G11" s="30"/>
      <c r="H11" s="30"/>
      <c r="I11" s="30"/>
      <c r="J11" s="30"/>
      <c r="K11" s="30"/>
      <c r="L11" s="30"/>
      <c r="M11" s="30"/>
      <c r="N11" s="30"/>
      <c r="O11" s="30"/>
      <c r="P11" s="30"/>
      <c r="Q11" s="30"/>
      <c r="R11" s="30"/>
    </row>
    <row r="12" spans="1:18">
      <c r="A12" s="30"/>
      <c r="B12" s="35"/>
      <c r="C12" s="30"/>
      <c r="D12" s="30"/>
      <c r="E12" s="30"/>
      <c r="F12" s="30"/>
      <c r="G12" s="30"/>
      <c r="H12" s="30"/>
      <c r="I12" s="30"/>
      <c r="J12" s="30"/>
      <c r="K12" s="30"/>
      <c r="L12" s="30"/>
      <c r="M12" s="30"/>
      <c r="N12" s="30"/>
      <c r="O12" s="30"/>
      <c r="P12" s="30"/>
      <c r="Q12" s="30"/>
      <c r="R12" s="30"/>
    </row>
    <row r="13" spans="1:18" ht="17.25">
      <c r="A13" s="30"/>
      <c r="B13" s="35"/>
      <c r="C13" s="30"/>
      <c r="D13" s="30"/>
      <c r="E13" s="30"/>
      <c r="F13" s="30"/>
      <c r="G13" s="30"/>
      <c r="H13" s="30"/>
      <c r="I13" s="30"/>
      <c r="J13" s="30"/>
      <c r="K13" s="30"/>
      <c r="L13" s="30"/>
      <c r="M13" s="30"/>
      <c r="N13" s="30"/>
      <c r="O13" s="252"/>
      <c r="P13" s="30"/>
      <c r="Q13" s="30"/>
      <c r="R13" s="30"/>
    </row>
    <row r="14" spans="1:18">
      <c r="A14" s="30"/>
      <c r="B14" s="35"/>
      <c r="C14" s="30"/>
      <c r="D14" s="30"/>
      <c r="E14" s="30"/>
      <c r="F14" s="30"/>
      <c r="G14" s="30"/>
      <c r="H14" s="30"/>
      <c r="I14" s="30"/>
      <c r="J14" s="30"/>
      <c r="K14" s="30"/>
      <c r="L14" s="30"/>
      <c r="M14" s="30"/>
      <c r="N14" s="30"/>
      <c r="O14" s="30"/>
      <c r="P14" s="30"/>
      <c r="Q14" s="30"/>
      <c r="R14" s="30"/>
    </row>
    <row r="15" spans="1:18">
      <c r="A15" s="30"/>
      <c r="B15" s="35"/>
      <c r="C15" s="30"/>
      <c r="D15" s="30"/>
      <c r="E15" s="30"/>
      <c r="F15" s="30"/>
      <c r="G15" s="30"/>
      <c r="H15" s="30"/>
      <c r="I15" s="30"/>
      <c r="J15" s="30"/>
      <c r="K15" s="30"/>
      <c r="L15" s="30"/>
      <c r="M15" s="30"/>
      <c r="N15" s="30"/>
      <c r="O15" s="30"/>
      <c r="P15" s="30"/>
      <c r="Q15" s="30"/>
      <c r="R15" s="30"/>
    </row>
    <row r="16" spans="1:18">
      <c r="A16" s="30"/>
      <c r="B16" s="35"/>
      <c r="C16" s="30"/>
      <c r="D16" s="30"/>
      <c r="E16" s="30"/>
      <c r="F16" s="30"/>
      <c r="G16" s="30"/>
      <c r="H16" s="30"/>
      <c r="I16" s="30"/>
      <c r="J16" s="30"/>
      <c r="K16" s="30"/>
      <c r="L16" s="30"/>
      <c r="M16" s="30"/>
      <c r="N16" s="30"/>
      <c r="O16" s="30"/>
      <c r="P16" s="30"/>
      <c r="Q16" s="30"/>
      <c r="R16" s="30"/>
    </row>
    <row r="17" spans="1:18">
      <c r="A17" s="30"/>
      <c r="B17" s="35"/>
      <c r="C17" s="30"/>
      <c r="D17" s="30"/>
      <c r="E17" s="30"/>
      <c r="F17" s="30"/>
      <c r="G17" s="30"/>
      <c r="H17" s="30"/>
      <c r="I17" s="30"/>
      <c r="J17" s="30"/>
      <c r="K17" s="30"/>
      <c r="L17" s="30"/>
      <c r="M17" s="30"/>
      <c r="N17" s="30"/>
      <c r="O17" s="30"/>
      <c r="P17" s="30"/>
      <c r="Q17" s="30"/>
      <c r="R17" s="30"/>
    </row>
    <row r="18" spans="1:18">
      <c r="A18" s="30"/>
      <c r="B18" s="35"/>
      <c r="C18" s="30"/>
      <c r="D18" s="30"/>
      <c r="E18" s="30"/>
      <c r="F18" s="30"/>
      <c r="G18" s="30"/>
      <c r="H18" s="30"/>
      <c r="I18" s="30"/>
      <c r="J18" s="30"/>
      <c r="K18" s="30"/>
      <c r="L18" s="30"/>
      <c r="M18" s="30"/>
      <c r="N18" s="30"/>
      <c r="O18" s="30"/>
      <c r="P18" s="30"/>
      <c r="Q18" s="30"/>
      <c r="R18" s="30"/>
    </row>
    <row r="19" spans="1:18">
      <c r="A19" s="30"/>
      <c r="B19" s="35"/>
      <c r="C19" s="30"/>
      <c r="D19" s="30"/>
      <c r="E19" s="30"/>
      <c r="F19" s="30"/>
      <c r="G19" s="30"/>
      <c r="H19" s="30"/>
      <c r="I19" s="30"/>
      <c r="J19" s="30"/>
      <c r="K19" s="30"/>
      <c r="L19" s="30"/>
      <c r="M19" s="30"/>
      <c r="N19" s="30"/>
      <c r="O19" s="30"/>
      <c r="P19" s="30"/>
      <c r="Q19" s="30"/>
      <c r="R19" s="30"/>
    </row>
    <row r="20" spans="1:18">
      <c r="A20" s="30"/>
      <c r="B20" s="35"/>
      <c r="C20" s="30"/>
      <c r="D20" s="30"/>
      <c r="E20" s="30"/>
      <c r="F20" s="30"/>
      <c r="G20" s="30"/>
      <c r="H20" s="30"/>
      <c r="I20" s="30"/>
      <c r="J20" s="30"/>
      <c r="K20" s="30"/>
      <c r="L20" s="30"/>
      <c r="M20" s="30"/>
      <c r="N20" s="30"/>
      <c r="O20" s="30"/>
      <c r="P20" s="30"/>
      <c r="Q20" s="30"/>
      <c r="R20" s="30"/>
    </row>
    <row r="21" spans="1:18">
      <c r="A21" s="30"/>
      <c r="B21" s="35"/>
      <c r="C21" s="30"/>
      <c r="D21" s="30"/>
      <c r="E21" s="30"/>
      <c r="F21" s="30"/>
      <c r="G21" s="30"/>
      <c r="H21" s="30"/>
      <c r="I21" s="30"/>
      <c r="J21" s="30"/>
      <c r="K21" s="30"/>
      <c r="L21" s="30"/>
      <c r="M21" s="30"/>
      <c r="N21" s="30"/>
      <c r="O21" s="30"/>
      <c r="P21" s="30"/>
      <c r="Q21" s="30"/>
      <c r="R21" s="30"/>
    </row>
    <row r="22" spans="1:18">
      <c r="A22" s="30"/>
      <c r="B22" s="35"/>
      <c r="C22" s="30"/>
      <c r="D22" s="30"/>
      <c r="E22" s="30"/>
      <c r="F22" s="30"/>
      <c r="G22" s="30"/>
      <c r="H22" s="30"/>
      <c r="I22" s="30"/>
      <c r="J22" s="30"/>
      <c r="K22" s="30"/>
      <c r="L22" s="30"/>
      <c r="M22" s="30"/>
      <c r="N22" s="30"/>
      <c r="O22" s="30"/>
      <c r="P22" s="30"/>
      <c r="Q22" s="30"/>
      <c r="R22" s="30"/>
    </row>
    <row r="23" spans="1:18">
      <c r="A23" s="30"/>
      <c r="B23" s="35"/>
      <c r="C23" s="30"/>
      <c r="D23" s="30"/>
      <c r="E23" s="30"/>
      <c r="F23" s="30"/>
      <c r="G23" s="30"/>
      <c r="H23" s="30"/>
      <c r="I23" s="30"/>
      <c r="J23" s="30"/>
      <c r="K23" s="30"/>
      <c r="L23" s="30"/>
      <c r="M23" s="30"/>
      <c r="N23" s="30"/>
      <c r="O23" s="30"/>
      <c r="P23" s="30"/>
      <c r="Q23" s="30"/>
      <c r="R23" s="30"/>
    </row>
    <row r="24" spans="1:18">
      <c r="A24" s="30"/>
      <c r="B24" s="35"/>
      <c r="C24" s="30"/>
      <c r="D24" s="30"/>
      <c r="E24" s="30"/>
      <c r="F24" s="30"/>
      <c r="G24" s="30"/>
      <c r="H24" s="30"/>
      <c r="I24" s="30"/>
      <c r="J24" s="30"/>
      <c r="K24" s="30"/>
      <c r="L24" s="30"/>
      <c r="M24" s="30"/>
      <c r="N24" s="30"/>
      <c r="O24" s="30"/>
      <c r="P24" s="30"/>
      <c r="Q24" s="30"/>
      <c r="R24" s="30"/>
    </row>
    <row r="25" spans="1:18">
      <c r="A25" s="30"/>
      <c r="B25" s="35"/>
      <c r="C25" s="30"/>
      <c r="D25" s="30"/>
      <c r="E25" s="30"/>
      <c r="F25" s="30"/>
      <c r="G25" s="30"/>
      <c r="H25" s="30"/>
      <c r="I25" s="30"/>
      <c r="J25" s="30"/>
      <c r="K25" s="30"/>
      <c r="L25" s="30"/>
      <c r="M25" s="30"/>
      <c r="N25" s="30"/>
      <c r="O25" s="30"/>
      <c r="P25" s="30"/>
      <c r="Q25" s="30"/>
      <c r="R25" s="30"/>
    </row>
    <row r="26" spans="1:18">
      <c r="A26" s="30"/>
      <c r="B26" s="35"/>
      <c r="C26" s="30"/>
      <c r="D26" s="30"/>
      <c r="E26" s="30"/>
      <c r="F26" s="30"/>
      <c r="G26" s="30"/>
      <c r="H26" s="30"/>
      <c r="I26" s="30"/>
      <c r="J26" s="30"/>
      <c r="K26" s="30"/>
      <c r="L26" s="30"/>
      <c r="M26" s="30"/>
      <c r="N26" s="30"/>
      <c r="O26" s="30"/>
      <c r="P26" s="30"/>
      <c r="Q26" s="30"/>
      <c r="R26" s="30"/>
    </row>
    <row r="27" spans="1:18">
      <c r="A27" s="30"/>
      <c r="B27" s="35"/>
      <c r="C27" s="30"/>
      <c r="D27" s="30"/>
      <c r="E27" s="30"/>
      <c r="F27" s="30"/>
      <c r="G27" s="30"/>
      <c r="H27" s="30"/>
      <c r="I27" s="30"/>
      <c r="J27" s="30"/>
      <c r="K27" s="30"/>
      <c r="L27" s="30"/>
      <c r="M27" s="30"/>
      <c r="N27" s="30"/>
      <c r="O27" s="30"/>
      <c r="P27" s="30"/>
      <c r="Q27" s="30"/>
      <c r="R27" s="30"/>
    </row>
    <row r="28" spans="1:18">
      <c r="A28" s="30"/>
      <c r="B28" s="35"/>
      <c r="C28" s="30"/>
      <c r="D28" s="30"/>
      <c r="E28" s="30"/>
      <c r="F28" s="30"/>
      <c r="G28" s="30"/>
      <c r="H28" s="30"/>
      <c r="I28" s="30"/>
      <c r="J28" s="30"/>
      <c r="K28" s="30"/>
      <c r="L28" s="30"/>
      <c r="M28" s="30"/>
      <c r="N28" s="30"/>
      <c r="O28" s="30"/>
      <c r="P28" s="30"/>
      <c r="Q28" s="30"/>
      <c r="R28" s="30"/>
    </row>
    <row r="29" spans="1:18">
      <c r="A29" s="30"/>
      <c r="B29" s="35"/>
      <c r="C29" s="30"/>
      <c r="D29" s="30"/>
      <c r="E29" s="30"/>
      <c r="F29" s="30"/>
      <c r="G29" s="30"/>
      <c r="H29" s="30"/>
      <c r="I29" s="30"/>
      <c r="J29" s="30"/>
      <c r="K29" s="30"/>
      <c r="L29" s="30"/>
      <c r="M29" s="30"/>
      <c r="N29" s="30"/>
      <c r="O29" s="30"/>
      <c r="P29" s="30"/>
      <c r="Q29" s="30"/>
      <c r="R29" s="30"/>
    </row>
    <row r="30" spans="1:18">
      <c r="A30" s="30"/>
      <c r="B30" s="35"/>
      <c r="C30" s="30"/>
      <c r="D30" s="30"/>
      <c r="E30" s="30"/>
      <c r="F30" s="30"/>
      <c r="G30" s="30"/>
      <c r="H30" s="30"/>
      <c r="I30" s="30"/>
      <c r="J30" s="30"/>
      <c r="K30" s="30"/>
      <c r="L30" s="30"/>
      <c r="M30" s="30"/>
      <c r="N30" s="30"/>
      <c r="O30" s="30"/>
      <c r="P30" s="30"/>
      <c r="Q30" s="30"/>
      <c r="R30" s="30"/>
    </row>
  </sheetData>
  <mergeCells count="2">
    <mergeCell ref="A3:L3"/>
    <mergeCell ref="A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0"/>
  <sheetViews>
    <sheetView workbookViewId="0"/>
  </sheetViews>
  <sheetFormatPr defaultColWidth="9.33203125" defaultRowHeight="13.5"/>
  <cols>
    <col min="1" max="1" width="43.83203125" style="23" customWidth="1"/>
    <col min="2" max="2" width="146.1640625" style="23" customWidth="1"/>
    <col min="3" max="16384" width="9.33203125" style="23"/>
  </cols>
  <sheetData>
    <row r="1" spans="1:2" ht="20.45" customHeight="1">
      <c r="A1" s="28" t="s">
        <v>22</v>
      </c>
      <c r="B1" s="36"/>
    </row>
    <row r="2" spans="1:2" ht="15" customHeight="1">
      <c r="A2" s="36" t="s">
        <v>49</v>
      </c>
      <c r="B2" s="36" t="s">
        <v>50</v>
      </c>
    </row>
    <row r="3" spans="1:2" ht="15" customHeight="1">
      <c r="A3" s="36" t="s">
        <v>51</v>
      </c>
      <c r="B3" s="36" t="s">
        <v>52</v>
      </c>
    </row>
    <row r="4" spans="1:2" ht="15" customHeight="1">
      <c r="A4" s="36" t="s">
        <v>53</v>
      </c>
      <c r="B4" s="36" t="s">
        <v>54</v>
      </c>
    </row>
    <row r="5" spans="1:2" ht="15" customHeight="1">
      <c r="A5" s="36" t="s">
        <v>55</v>
      </c>
      <c r="B5" s="36" t="s">
        <v>56</v>
      </c>
    </row>
    <row r="6" spans="1:2" ht="15" customHeight="1">
      <c r="A6" s="36" t="s">
        <v>57</v>
      </c>
      <c r="B6" s="36" t="s">
        <v>58</v>
      </c>
    </row>
    <row r="7" spans="1:2" ht="15" customHeight="1">
      <c r="A7" s="36" t="s">
        <v>59</v>
      </c>
      <c r="B7" s="36" t="s">
        <v>60</v>
      </c>
    </row>
    <row r="8" spans="1:2" ht="15" customHeight="1">
      <c r="A8" s="36" t="s">
        <v>61</v>
      </c>
      <c r="B8" s="36" t="s">
        <v>62</v>
      </c>
    </row>
    <row r="9" spans="1:2" ht="15" customHeight="1">
      <c r="A9" s="36" t="s">
        <v>63</v>
      </c>
      <c r="B9" s="36" t="s">
        <v>64</v>
      </c>
    </row>
    <row r="10" spans="1:2" ht="15" customHeight="1">
      <c r="A10" s="36" t="s">
        <v>65</v>
      </c>
      <c r="B10" s="36" t="s">
        <v>66</v>
      </c>
    </row>
    <row r="11" spans="1:2" ht="15" customHeight="1">
      <c r="A11" s="36" t="s">
        <v>67</v>
      </c>
      <c r="B11" s="36" t="s">
        <v>68</v>
      </c>
    </row>
    <row r="12" spans="1:2" ht="15" customHeight="1">
      <c r="A12" s="36" t="s">
        <v>69</v>
      </c>
      <c r="B12" s="36" t="s">
        <v>70</v>
      </c>
    </row>
    <row r="13" spans="1:2" ht="15" customHeight="1">
      <c r="A13" s="36" t="s">
        <v>71</v>
      </c>
      <c r="B13" s="36" t="s">
        <v>72</v>
      </c>
    </row>
    <row r="14" spans="1:2" ht="15" customHeight="1">
      <c r="A14" s="36" t="s">
        <v>73</v>
      </c>
      <c r="B14" s="36" t="s">
        <v>74</v>
      </c>
    </row>
    <row r="15" spans="1:2" ht="15" customHeight="1">
      <c r="A15" s="36" t="s">
        <v>75</v>
      </c>
      <c r="B15" s="36" t="s">
        <v>76</v>
      </c>
    </row>
    <row r="16" spans="1:2" ht="15" customHeight="1">
      <c r="A16" s="36" t="s">
        <v>77</v>
      </c>
      <c r="B16" s="36" t="s">
        <v>78</v>
      </c>
    </row>
    <row r="17" spans="1:2" ht="15" customHeight="1">
      <c r="A17" s="36" t="s">
        <v>79</v>
      </c>
      <c r="B17" s="36" t="s">
        <v>80</v>
      </c>
    </row>
    <row r="18" spans="1:2" ht="15" customHeight="1">
      <c r="A18" s="36" t="s">
        <v>81</v>
      </c>
      <c r="B18" s="36" t="s">
        <v>82</v>
      </c>
    </row>
    <row r="19" spans="1:2" ht="15" customHeight="1">
      <c r="A19" s="36" t="s">
        <v>83</v>
      </c>
      <c r="B19" s="36" t="s">
        <v>84</v>
      </c>
    </row>
    <row r="20" spans="1:2" ht="15" customHeight="1">
      <c r="A20" s="36" t="s">
        <v>85</v>
      </c>
      <c r="B20" s="36" t="s">
        <v>86</v>
      </c>
    </row>
    <row r="21" spans="1:2" ht="15" customHeight="1">
      <c r="A21" s="36" t="s">
        <v>87</v>
      </c>
      <c r="B21" s="36" t="s">
        <v>88</v>
      </c>
    </row>
    <row r="22" spans="1:2" ht="15" customHeight="1">
      <c r="A22" s="36" t="s">
        <v>89</v>
      </c>
      <c r="B22" s="36" t="s">
        <v>90</v>
      </c>
    </row>
    <row r="23" spans="1:2" ht="15" customHeight="1">
      <c r="A23" s="36" t="s">
        <v>91</v>
      </c>
      <c r="B23" s="36" t="s">
        <v>92</v>
      </c>
    </row>
    <row r="24" spans="1:2" ht="15" customHeight="1">
      <c r="A24" s="36" t="s">
        <v>93</v>
      </c>
      <c r="B24" s="36" t="s">
        <v>94</v>
      </c>
    </row>
    <row r="25" spans="1:2" ht="15" customHeight="1">
      <c r="A25" s="36" t="s">
        <v>95</v>
      </c>
      <c r="B25" s="36" t="s">
        <v>96</v>
      </c>
    </row>
    <row r="26" spans="1:2" ht="15" customHeight="1">
      <c r="A26" s="36" t="s">
        <v>97</v>
      </c>
      <c r="B26" s="36" t="s">
        <v>98</v>
      </c>
    </row>
    <row r="27" spans="1:2">
      <c r="A27" s="26"/>
      <c r="B27" s="27"/>
    </row>
    <row r="41" spans="12:12">
      <c r="L41" s="36"/>
    </row>
    <row r="63" spans="2:2">
      <c r="B63" s="3"/>
    </row>
    <row r="64" spans="2:2">
      <c r="B64" s="3"/>
    </row>
    <row r="65" spans="2:2">
      <c r="B65" s="3"/>
    </row>
    <row r="66" spans="2:2">
      <c r="B66" s="3"/>
    </row>
    <row r="67" spans="2:2">
      <c r="B67" s="3"/>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6"/>
  <sheetViews>
    <sheetView workbookViewId="0"/>
  </sheetViews>
  <sheetFormatPr defaultColWidth="9.33203125" defaultRowHeight="13.5"/>
  <cols>
    <col min="1" max="1" width="28.33203125" style="23" customWidth="1"/>
    <col min="2" max="2" width="9.33203125" style="23" customWidth="1"/>
    <col min="3" max="16384" width="9.33203125" style="23"/>
  </cols>
  <sheetData>
    <row r="1" spans="1:12" ht="19.5">
      <c r="A1" s="40" t="s">
        <v>99</v>
      </c>
      <c r="B1" s="41" t="s">
        <v>100</v>
      </c>
      <c r="C1" s="31"/>
      <c r="D1" s="31"/>
      <c r="E1" s="31"/>
      <c r="F1" s="31"/>
      <c r="G1" s="32"/>
      <c r="H1" s="31"/>
      <c r="I1" s="31"/>
      <c r="J1" s="31"/>
      <c r="K1" s="31"/>
      <c r="L1" s="31"/>
    </row>
    <row r="2" spans="1:12" ht="19.5">
      <c r="A2" s="39" t="s">
        <v>101</v>
      </c>
      <c r="B2" s="37" t="s">
        <v>102</v>
      </c>
      <c r="C2" s="37"/>
      <c r="D2" s="37"/>
      <c r="E2" s="42"/>
      <c r="F2" s="42"/>
      <c r="G2" s="37"/>
      <c r="H2" s="4"/>
      <c r="I2" s="31"/>
      <c r="J2" s="31"/>
      <c r="K2" s="31"/>
      <c r="L2" s="31"/>
    </row>
    <row r="3" spans="1:12" ht="19.5">
      <c r="A3" s="39" t="s">
        <v>103</v>
      </c>
      <c r="B3" s="37" t="s">
        <v>104</v>
      </c>
      <c r="C3" s="37"/>
      <c r="D3" s="37"/>
      <c r="E3" s="30"/>
      <c r="F3" s="30"/>
      <c r="G3" s="37"/>
      <c r="H3" s="31"/>
      <c r="I3" s="31"/>
      <c r="J3" s="31"/>
      <c r="K3" s="31"/>
      <c r="L3" s="31"/>
    </row>
    <row r="4" spans="1:12" ht="19.5">
      <c r="A4" s="38" t="s">
        <v>105</v>
      </c>
      <c r="B4" s="25" t="s">
        <v>106</v>
      </c>
      <c r="C4" s="25"/>
      <c r="D4" s="25"/>
      <c r="E4" s="30"/>
      <c r="F4" s="30"/>
      <c r="G4" s="43"/>
      <c r="H4" s="31"/>
      <c r="I4" s="31"/>
      <c r="J4" s="31"/>
      <c r="K4" s="31"/>
      <c r="L4" s="31"/>
    </row>
    <row r="5" spans="1:12">
      <c r="A5" s="44" t="s">
        <v>107</v>
      </c>
      <c r="B5" s="25" t="s">
        <v>108</v>
      </c>
      <c r="C5" s="25"/>
      <c r="D5" s="25"/>
      <c r="E5" s="30"/>
      <c r="F5" s="30"/>
      <c r="G5" s="43"/>
      <c r="H5" s="37"/>
      <c r="I5" s="37"/>
      <c r="J5" s="42"/>
      <c r="K5" s="42"/>
      <c r="L5" s="42"/>
    </row>
    <row r="6" spans="1:12">
      <c r="A6" s="38" t="s">
        <v>109</v>
      </c>
      <c r="B6" s="37" t="s">
        <v>110</v>
      </c>
      <c r="C6" s="37"/>
      <c r="D6" s="45"/>
      <c r="E6" s="30"/>
      <c r="F6" s="30"/>
      <c r="G6" s="43"/>
      <c r="H6" s="37"/>
      <c r="I6" s="37"/>
      <c r="J6" s="42"/>
      <c r="K6" s="42"/>
      <c r="L6" s="42"/>
    </row>
    <row r="7" spans="1:12" ht="14.25">
      <c r="A7" s="38" t="s">
        <v>111</v>
      </c>
      <c r="B7" s="37" t="s">
        <v>112</v>
      </c>
      <c r="C7" s="25"/>
      <c r="D7" s="25"/>
      <c r="E7" s="46"/>
      <c r="F7" s="30"/>
      <c r="G7" s="45"/>
      <c r="H7" s="37"/>
      <c r="I7" s="37"/>
      <c r="J7" s="30"/>
      <c r="K7" s="30"/>
      <c r="L7" s="30"/>
    </row>
    <row r="8" spans="1:12">
      <c r="A8" s="30"/>
      <c r="B8" s="30"/>
      <c r="C8" s="30"/>
      <c r="D8" s="30"/>
      <c r="E8" s="30"/>
      <c r="F8" s="30"/>
      <c r="G8" s="45"/>
      <c r="H8" s="43"/>
      <c r="I8" s="43"/>
      <c r="J8" s="30"/>
      <c r="K8" s="30"/>
      <c r="L8" s="30"/>
    </row>
    <row r="9" spans="1:12">
      <c r="A9" s="47" t="s">
        <v>113</v>
      </c>
      <c r="B9" s="48" t="s">
        <v>114</v>
      </c>
      <c r="C9" s="30"/>
      <c r="D9" s="45"/>
      <c r="E9" s="30"/>
      <c r="F9" s="30"/>
      <c r="G9" s="45"/>
      <c r="H9" s="43"/>
      <c r="I9" s="43"/>
      <c r="J9" s="30"/>
      <c r="K9" s="30"/>
      <c r="L9" s="30"/>
    </row>
    <row r="10" spans="1:12">
      <c r="A10" s="47" t="s">
        <v>115</v>
      </c>
      <c r="B10" s="48" t="s">
        <v>116</v>
      </c>
      <c r="C10" s="37"/>
      <c r="D10" s="45"/>
      <c r="E10" s="30"/>
      <c r="F10" s="30"/>
      <c r="G10" s="45"/>
      <c r="H10" s="43"/>
      <c r="I10" s="43"/>
      <c r="J10" s="30"/>
      <c r="K10" s="30"/>
      <c r="L10" s="30"/>
    </row>
    <row r="11" spans="1:12">
      <c r="A11" s="47" t="s">
        <v>117</v>
      </c>
      <c r="B11" s="48" t="s">
        <v>118</v>
      </c>
      <c r="C11" s="37"/>
      <c r="D11" s="45"/>
      <c r="E11" s="30"/>
      <c r="F11" s="30"/>
      <c r="G11" s="45"/>
      <c r="H11" s="45"/>
      <c r="I11" s="45"/>
      <c r="J11" s="30"/>
      <c r="K11" s="30"/>
      <c r="L11" s="30"/>
    </row>
    <row r="12" spans="1:12">
      <c r="A12" s="47" t="s">
        <v>49</v>
      </c>
      <c r="B12" s="48" t="s">
        <v>119</v>
      </c>
      <c r="C12" s="37"/>
      <c r="D12" s="45"/>
      <c r="E12" s="30"/>
      <c r="F12" s="30"/>
      <c r="G12" s="45"/>
      <c r="H12" s="45"/>
      <c r="I12" s="45"/>
      <c r="J12" s="30"/>
      <c r="K12" s="30"/>
      <c r="L12" s="30"/>
    </row>
    <row r="13" spans="1:12">
      <c r="A13" s="47" t="s">
        <v>120</v>
      </c>
      <c r="B13" s="48" t="s">
        <v>121</v>
      </c>
      <c r="C13" s="37"/>
      <c r="D13" s="45"/>
      <c r="E13" s="30"/>
      <c r="F13" s="30"/>
      <c r="G13" s="45"/>
      <c r="H13" s="45"/>
      <c r="I13" s="45"/>
      <c r="J13" s="30"/>
      <c r="K13" s="30"/>
      <c r="L13" s="30"/>
    </row>
    <row r="14" spans="1:12">
      <c r="A14" s="38"/>
      <c r="B14" s="37"/>
      <c r="C14" s="37"/>
      <c r="D14" s="45"/>
      <c r="E14" s="30"/>
      <c r="F14" s="30"/>
      <c r="G14" s="45"/>
      <c r="H14" s="45"/>
      <c r="I14" s="45"/>
      <c r="J14" s="30"/>
      <c r="K14" s="30"/>
      <c r="L14" s="30"/>
    </row>
    <row r="15" spans="1:12">
      <c r="A15" s="47" t="s">
        <v>122</v>
      </c>
      <c r="B15" s="48" t="s">
        <v>123</v>
      </c>
      <c r="C15" s="37"/>
      <c r="D15" s="45"/>
      <c r="E15" s="30"/>
      <c r="F15" s="30"/>
      <c r="G15" s="45"/>
      <c r="H15" s="45"/>
      <c r="I15" s="45"/>
      <c r="J15" s="30"/>
      <c r="K15" s="30"/>
      <c r="L15" s="30"/>
    </row>
    <row r="16" spans="1:12">
      <c r="A16" s="47" t="s">
        <v>124</v>
      </c>
      <c r="B16" s="48" t="s">
        <v>125</v>
      </c>
      <c r="C16" s="37"/>
      <c r="D16" s="45"/>
      <c r="E16" s="30"/>
      <c r="F16" s="30"/>
      <c r="G16" s="45"/>
      <c r="H16" s="45"/>
      <c r="I16" s="45"/>
      <c r="J16" s="30"/>
      <c r="K16" s="30"/>
      <c r="L16" s="30"/>
    </row>
    <row r="17" spans="1:12">
      <c r="A17" s="47" t="s">
        <v>126</v>
      </c>
      <c r="B17" s="48" t="s">
        <v>123</v>
      </c>
      <c r="C17" s="37"/>
      <c r="D17" s="45"/>
      <c r="E17" s="30"/>
      <c r="F17" s="30"/>
      <c r="G17" s="45"/>
      <c r="H17" s="45"/>
      <c r="I17" s="45"/>
      <c r="J17" s="30"/>
      <c r="K17" s="30"/>
      <c r="L17" s="30"/>
    </row>
    <row r="18" spans="1:12">
      <c r="A18" s="38"/>
      <c r="B18" s="37"/>
      <c r="C18" s="37"/>
      <c r="D18" s="45"/>
      <c r="E18" s="30"/>
      <c r="F18" s="30"/>
      <c r="G18" s="45"/>
      <c r="H18" s="45"/>
      <c r="I18" s="45"/>
      <c r="J18" s="30"/>
      <c r="K18" s="30"/>
      <c r="L18" s="30"/>
    </row>
    <row r="19" spans="1:12">
      <c r="A19" s="38" t="s">
        <v>127</v>
      </c>
      <c r="B19" s="37" t="s">
        <v>128</v>
      </c>
      <c r="C19" s="37"/>
      <c r="D19" s="49"/>
      <c r="E19" s="30"/>
      <c r="F19" s="7"/>
      <c r="G19" s="45"/>
      <c r="H19" s="45"/>
      <c r="I19" s="45"/>
      <c r="J19" s="30"/>
      <c r="K19" s="30"/>
      <c r="L19" s="30"/>
    </row>
    <row r="20" spans="1:12">
      <c r="A20" s="38"/>
      <c r="B20" s="37"/>
      <c r="C20" s="37"/>
      <c r="D20" s="45"/>
      <c r="E20" s="30"/>
      <c r="F20" s="30"/>
      <c r="G20" s="45"/>
      <c r="H20" s="45"/>
      <c r="I20" s="45"/>
      <c r="J20" s="30"/>
      <c r="K20" s="30"/>
      <c r="L20" s="30"/>
    </row>
    <row r="21" spans="1:12">
      <c r="A21" s="47" t="s">
        <v>61</v>
      </c>
      <c r="B21" s="48" t="s">
        <v>129</v>
      </c>
      <c r="C21" s="37"/>
      <c r="D21" s="45"/>
      <c r="E21" s="30"/>
      <c r="F21" s="30"/>
      <c r="G21" s="37"/>
      <c r="H21" s="45"/>
      <c r="I21" s="45"/>
      <c r="J21" s="30"/>
      <c r="K21" s="30"/>
      <c r="L21" s="30"/>
    </row>
    <row r="22" spans="1:12">
      <c r="A22" s="47" t="s">
        <v>130</v>
      </c>
      <c r="B22" s="48" t="s">
        <v>131</v>
      </c>
      <c r="C22" s="30"/>
      <c r="D22" s="30"/>
      <c r="E22" s="30"/>
      <c r="F22" s="30"/>
      <c r="G22" s="45"/>
      <c r="H22" s="45"/>
      <c r="I22" s="45"/>
      <c r="J22" s="30"/>
      <c r="K22" s="30"/>
      <c r="L22" s="30"/>
    </row>
    <row r="23" spans="1:12">
      <c r="A23" s="47" t="s">
        <v>132</v>
      </c>
      <c r="B23" s="48" t="s">
        <v>133</v>
      </c>
      <c r="C23" s="37"/>
      <c r="D23" s="45"/>
      <c r="E23" s="30"/>
      <c r="F23" s="30"/>
      <c r="G23" s="45"/>
      <c r="H23" s="45"/>
      <c r="I23" s="45"/>
      <c r="J23" s="30"/>
      <c r="K23" s="30"/>
      <c r="L23" s="30"/>
    </row>
    <row r="24" spans="1:12">
      <c r="A24" s="47" t="s">
        <v>134</v>
      </c>
      <c r="B24" s="48" t="s">
        <v>135</v>
      </c>
      <c r="C24" s="37"/>
      <c r="D24" s="45"/>
      <c r="E24" s="30"/>
      <c r="F24" s="30"/>
      <c r="G24" s="45"/>
      <c r="H24" s="45"/>
      <c r="I24" s="45"/>
      <c r="J24" s="30"/>
      <c r="K24" s="30"/>
      <c r="L24" s="30"/>
    </row>
    <row r="25" spans="1:12">
      <c r="A25" s="47" t="s">
        <v>136</v>
      </c>
      <c r="B25" s="48" t="s">
        <v>137</v>
      </c>
      <c r="C25" s="37"/>
      <c r="D25" s="45"/>
      <c r="E25" s="30"/>
      <c r="F25" s="30"/>
      <c r="G25" s="45"/>
      <c r="H25" s="45"/>
      <c r="I25" s="45"/>
      <c r="J25" s="30"/>
      <c r="K25" s="30"/>
      <c r="L25" s="30"/>
    </row>
    <row r="26" spans="1:12">
      <c r="A26" s="47" t="s">
        <v>138</v>
      </c>
      <c r="B26" s="37" t="s">
        <v>139</v>
      </c>
      <c r="C26" s="37"/>
      <c r="E26" s="30"/>
      <c r="F26" s="30"/>
      <c r="G26" s="45"/>
      <c r="H26" s="45"/>
      <c r="I26" s="45"/>
      <c r="J26" s="30"/>
      <c r="K26" s="30"/>
      <c r="L26" s="30"/>
    </row>
    <row r="27" spans="1:12" ht="19.5">
      <c r="A27" s="50"/>
      <c r="B27" s="51"/>
      <c r="C27" s="31"/>
      <c r="D27" s="31"/>
      <c r="E27" s="31"/>
      <c r="F27" s="31"/>
      <c r="G27" s="31"/>
      <c r="H27" s="45"/>
      <c r="I27" s="45"/>
      <c r="J27" s="30"/>
      <c r="K27" s="30"/>
      <c r="L27" s="30"/>
    </row>
    <row r="28" spans="1:12">
      <c r="A28" s="47" t="s">
        <v>140</v>
      </c>
      <c r="B28" s="48" t="s">
        <v>141</v>
      </c>
      <c r="C28" s="37"/>
      <c r="E28" s="30"/>
      <c r="F28" s="30"/>
      <c r="G28" s="45"/>
      <c r="H28" s="45"/>
      <c r="I28" s="45"/>
      <c r="J28" s="30"/>
      <c r="K28" s="30"/>
      <c r="L28" s="30"/>
    </row>
    <row r="29" spans="1:12">
      <c r="A29" s="47"/>
      <c r="B29" s="37"/>
      <c r="C29" s="37"/>
      <c r="E29" s="30"/>
      <c r="F29" s="30"/>
      <c r="G29" s="45"/>
      <c r="H29" s="45"/>
      <c r="I29" s="45"/>
      <c r="J29" s="30"/>
      <c r="K29" s="30"/>
      <c r="L29" s="30"/>
    </row>
    <row r="30" spans="1:12">
      <c r="A30" s="47" t="s">
        <v>142</v>
      </c>
      <c r="B30" s="48" t="s">
        <v>143</v>
      </c>
      <c r="C30" s="37"/>
      <c r="D30" s="45"/>
      <c r="E30" s="30"/>
      <c r="F30" s="30"/>
      <c r="G30" s="45"/>
      <c r="H30" s="45"/>
      <c r="I30" s="45"/>
      <c r="J30" s="30"/>
      <c r="K30" s="30"/>
      <c r="L30" s="30"/>
    </row>
    <row r="31" spans="1:12" ht="19.5">
      <c r="A31" s="47" t="s">
        <v>67</v>
      </c>
      <c r="B31" s="48" t="s">
        <v>144</v>
      </c>
      <c r="C31" s="37"/>
      <c r="D31" s="45"/>
      <c r="E31" s="30"/>
      <c r="F31" s="30"/>
      <c r="G31" s="45"/>
      <c r="H31" s="31"/>
      <c r="I31" s="31"/>
      <c r="J31" s="31"/>
      <c r="K31" s="31"/>
      <c r="L31" s="31"/>
    </row>
    <row r="32" spans="1:12">
      <c r="A32" s="47"/>
      <c r="B32" s="37"/>
      <c r="C32" s="37"/>
      <c r="E32" s="30"/>
      <c r="F32" s="30"/>
      <c r="G32" s="45"/>
      <c r="H32" s="45"/>
      <c r="I32" s="45"/>
      <c r="J32" s="30"/>
      <c r="K32" s="30"/>
      <c r="L32" s="30"/>
    </row>
    <row r="33" spans="1:12">
      <c r="A33" s="47" t="s">
        <v>145</v>
      </c>
      <c r="B33" s="48" t="s">
        <v>146</v>
      </c>
      <c r="C33" s="37"/>
      <c r="D33" s="45"/>
      <c r="E33" s="30"/>
      <c r="F33" s="30"/>
      <c r="G33" s="45"/>
      <c r="H33" s="45"/>
      <c r="I33" s="45"/>
      <c r="J33" s="30"/>
      <c r="K33" s="30"/>
      <c r="L33" s="30"/>
    </row>
    <row r="34" spans="1:12">
      <c r="A34" s="47" t="s">
        <v>147</v>
      </c>
      <c r="B34" s="48" t="s">
        <v>148</v>
      </c>
      <c r="C34" s="37"/>
      <c r="D34" s="45"/>
      <c r="E34" s="30"/>
      <c r="F34" s="30"/>
      <c r="G34" s="45"/>
      <c r="H34" s="45"/>
      <c r="I34" s="45"/>
      <c r="J34" s="30"/>
      <c r="K34" s="30"/>
      <c r="L34" s="30"/>
    </row>
    <row r="35" spans="1:12">
      <c r="A35" s="47" t="s">
        <v>149</v>
      </c>
      <c r="B35" s="48" t="s">
        <v>150</v>
      </c>
      <c r="C35" s="37"/>
      <c r="D35" s="45"/>
      <c r="E35" s="30"/>
      <c r="F35" s="30"/>
      <c r="G35" s="45"/>
      <c r="H35" s="45"/>
      <c r="I35" s="45"/>
      <c r="J35" s="30"/>
      <c r="K35" s="30"/>
      <c r="L35" s="30"/>
    </row>
    <row r="36" spans="1:12">
      <c r="A36" s="47" t="s">
        <v>151</v>
      </c>
      <c r="B36" s="48" t="s">
        <v>152</v>
      </c>
      <c r="C36" s="37"/>
      <c r="D36" s="45"/>
      <c r="E36" s="30"/>
      <c r="F36" s="30"/>
      <c r="G36" s="45"/>
      <c r="H36" s="45"/>
      <c r="I36" s="45"/>
      <c r="J36" s="30"/>
      <c r="K36" s="30"/>
      <c r="L36" s="30"/>
    </row>
    <row r="37" spans="1:12">
      <c r="A37" s="47"/>
      <c r="C37" s="37"/>
      <c r="D37" s="45"/>
      <c r="E37" s="30"/>
      <c r="F37" s="30"/>
      <c r="G37" s="45"/>
      <c r="H37" s="45"/>
      <c r="I37" s="45"/>
      <c r="J37" s="30"/>
      <c r="K37" s="30"/>
      <c r="L37" s="30"/>
    </row>
    <row r="38" spans="1:12">
      <c r="A38" s="47" t="s">
        <v>153</v>
      </c>
      <c r="B38" s="48" t="s">
        <v>154</v>
      </c>
      <c r="C38" s="37"/>
      <c r="D38" s="45"/>
      <c r="E38" s="30"/>
      <c r="F38" s="30"/>
      <c r="G38" s="45"/>
      <c r="H38" s="45"/>
      <c r="I38" s="45"/>
      <c r="J38" s="30"/>
      <c r="K38" s="30"/>
      <c r="L38" s="30"/>
    </row>
    <row r="39" spans="1:12">
      <c r="A39" s="47" t="s">
        <v>155</v>
      </c>
      <c r="B39" s="48" t="s">
        <v>156</v>
      </c>
      <c r="C39" s="37"/>
      <c r="E39" s="30"/>
      <c r="F39" s="30"/>
      <c r="G39" s="45"/>
      <c r="H39" s="45"/>
      <c r="I39" s="45"/>
      <c r="J39" s="30"/>
      <c r="K39" s="30"/>
      <c r="L39" s="30"/>
    </row>
    <row r="40" spans="1:12">
      <c r="A40" s="47"/>
      <c r="B40" s="37"/>
      <c r="C40" s="37"/>
      <c r="E40" s="30"/>
      <c r="F40" s="30"/>
      <c r="G40" s="45"/>
      <c r="H40" s="45"/>
      <c r="I40" s="45"/>
      <c r="J40" s="30"/>
      <c r="K40" s="30"/>
      <c r="L40" s="30"/>
    </row>
    <row r="41" spans="1:12">
      <c r="A41" s="47" t="s">
        <v>157</v>
      </c>
      <c r="B41" s="48" t="s">
        <v>158</v>
      </c>
      <c r="C41" s="37"/>
      <c r="D41" s="45"/>
      <c r="E41" s="30"/>
      <c r="F41" s="30"/>
      <c r="G41" s="45"/>
      <c r="H41" s="45"/>
      <c r="I41" s="45"/>
      <c r="J41" s="30"/>
      <c r="K41" s="30"/>
      <c r="L41" s="30"/>
    </row>
    <row r="42" spans="1:12">
      <c r="A42" s="47" t="s">
        <v>159</v>
      </c>
      <c r="B42" s="48" t="s">
        <v>160</v>
      </c>
      <c r="C42" s="37"/>
      <c r="E42" s="30"/>
      <c r="F42" s="30"/>
      <c r="G42" s="45"/>
      <c r="H42" s="45"/>
      <c r="I42" s="45"/>
      <c r="J42" s="30"/>
      <c r="K42" s="30"/>
      <c r="L42" s="30"/>
    </row>
    <row r="43" spans="1:12">
      <c r="A43" s="47" t="s">
        <v>161</v>
      </c>
      <c r="B43" s="48" t="s">
        <v>162</v>
      </c>
      <c r="C43" s="37"/>
      <c r="E43" s="30"/>
      <c r="F43" s="30"/>
      <c r="G43" s="45"/>
      <c r="H43" s="45"/>
      <c r="I43" s="45"/>
      <c r="J43" s="30"/>
      <c r="K43" s="30"/>
      <c r="L43" s="30"/>
    </row>
    <row r="44" spans="1:12">
      <c r="A44" s="47" t="s">
        <v>81</v>
      </c>
      <c r="B44" s="48" t="s">
        <v>163</v>
      </c>
      <c r="C44" s="37"/>
      <c r="D44" s="45"/>
      <c r="E44" s="30"/>
      <c r="F44" s="30"/>
      <c r="G44" s="45"/>
      <c r="H44" s="45"/>
      <c r="I44" s="45"/>
      <c r="J44" s="30"/>
      <c r="K44" s="30"/>
      <c r="L44" s="30"/>
    </row>
    <row r="45" spans="1:12">
      <c r="A45" s="38"/>
      <c r="B45" s="37"/>
      <c r="C45" s="37"/>
      <c r="D45" s="45"/>
      <c r="E45" s="30"/>
      <c r="F45" s="30"/>
      <c r="G45" s="45"/>
      <c r="H45" s="45"/>
      <c r="I45" s="45"/>
      <c r="J45" s="30"/>
      <c r="K45" s="30"/>
      <c r="L45" s="30"/>
    </row>
    <row r="46" spans="1:12">
      <c r="A46" s="47" t="s">
        <v>164</v>
      </c>
      <c r="B46" s="48" t="s">
        <v>165</v>
      </c>
      <c r="C46" s="37"/>
      <c r="D46" s="45"/>
      <c r="E46" s="30"/>
      <c r="F46" s="30"/>
      <c r="G46" s="45"/>
      <c r="H46" s="45"/>
      <c r="I46" s="45"/>
      <c r="J46" s="30"/>
      <c r="K46" s="30"/>
      <c r="L46" s="30"/>
    </row>
    <row r="47" spans="1:12">
      <c r="A47" s="47" t="s">
        <v>166</v>
      </c>
      <c r="B47" s="48" t="s">
        <v>167</v>
      </c>
      <c r="C47" s="37"/>
      <c r="D47" s="45"/>
      <c r="E47" s="30"/>
      <c r="F47" s="30"/>
      <c r="G47" s="45"/>
      <c r="H47" s="45"/>
      <c r="I47" s="45"/>
      <c r="J47" s="30"/>
      <c r="K47" s="30"/>
      <c r="L47" s="30"/>
    </row>
    <row r="48" spans="1:12">
      <c r="A48" s="47" t="s">
        <v>168</v>
      </c>
      <c r="B48" s="48" t="s">
        <v>169</v>
      </c>
      <c r="C48" s="37"/>
      <c r="E48" s="30"/>
      <c r="F48" s="30"/>
      <c r="G48" s="45"/>
      <c r="H48" s="45"/>
      <c r="I48" s="45"/>
      <c r="J48" s="30"/>
      <c r="K48" s="30"/>
      <c r="L48" s="30"/>
    </row>
    <row r="49" spans="1:12">
      <c r="A49" s="47"/>
      <c r="B49" s="37"/>
      <c r="C49" s="37"/>
      <c r="E49" s="30"/>
      <c r="F49" s="30"/>
      <c r="G49" s="45"/>
      <c r="H49" s="45"/>
      <c r="I49" s="45"/>
      <c r="J49" s="30"/>
      <c r="K49" s="30"/>
      <c r="L49" s="30"/>
    </row>
    <row r="50" spans="1:12">
      <c r="A50" s="47" t="s">
        <v>170</v>
      </c>
      <c r="B50" s="48" t="s">
        <v>171</v>
      </c>
      <c r="C50" s="37"/>
      <c r="D50" s="45"/>
      <c r="E50" s="30"/>
      <c r="F50" s="30"/>
      <c r="G50" s="45"/>
      <c r="H50" s="45"/>
      <c r="I50" s="45"/>
      <c r="J50" s="30"/>
      <c r="K50" s="30"/>
      <c r="L50" s="30"/>
    </row>
    <row r="51" spans="1:12">
      <c r="A51" s="47"/>
      <c r="B51" s="37"/>
      <c r="C51" s="37"/>
      <c r="E51" s="30"/>
      <c r="F51" s="30"/>
      <c r="G51" s="45"/>
      <c r="H51" s="45"/>
      <c r="I51" s="45"/>
      <c r="J51" s="30"/>
      <c r="K51" s="30"/>
      <c r="L51" s="30"/>
    </row>
    <row r="52" spans="1:12">
      <c r="A52" s="47" t="s">
        <v>172</v>
      </c>
      <c r="B52" s="48" t="s">
        <v>173</v>
      </c>
      <c r="C52" s="37"/>
      <c r="D52" s="45"/>
      <c r="E52" s="30"/>
      <c r="F52" s="30"/>
      <c r="G52" s="45"/>
      <c r="H52" s="45"/>
      <c r="I52" s="45"/>
      <c r="J52" s="30"/>
      <c r="K52" s="30"/>
      <c r="L52" s="30"/>
    </row>
    <row r="53" spans="1:12">
      <c r="A53" s="47" t="s">
        <v>174</v>
      </c>
      <c r="B53" s="48" t="s">
        <v>175</v>
      </c>
      <c r="C53" s="37"/>
      <c r="E53" s="30"/>
      <c r="F53" s="30"/>
      <c r="G53" s="45"/>
      <c r="H53" s="45"/>
      <c r="I53" s="45"/>
      <c r="J53" s="30"/>
      <c r="K53" s="30"/>
      <c r="L53" s="30"/>
    </row>
    <row r="54" spans="1:12">
      <c r="A54" s="47" t="s">
        <v>176</v>
      </c>
      <c r="B54" s="48" t="s">
        <v>177</v>
      </c>
      <c r="C54" s="37"/>
      <c r="E54" s="30"/>
      <c r="F54" s="30"/>
      <c r="G54" s="45"/>
      <c r="H54" s="45"/>
      <c r="I54" s="45"/>
      <c r="J54" s="30"/>
      <c r="K54" s="30"/>
      <c r="L54" s="30"/>
    </row>
    <row r="55" spans="1:12">
      <c r="A55" s="47" t="s">
        <v>178</v>
      </c>
      <c r="B55" s="48" t="s">
        <v>179</v>
      </c>
      <c r="C55" s="37"/>
      <c r="D55" s="45"/>
      <c r="E55" s="30"/>
      <c r="F55" s="30"/>
      <c r="G55" s="45"/>
      <c r="H55" s="45"/>
      <c r="I55" s="45"/>
      <c r="J55" s="30"/>
      <c r="K55" s="30"/>
      <c r="L55" s="30"/>
    </row>
    <row r="56" spans="1:12">
      <c r="A56" s="47"/>
      <c r="B56" s="37"/>
      <c r="C56" s="37"/>
      <c r="E56" s="30"/>
      <c r="F56" s="30"/>
      <c r="G56" s="45"/>
      <c r="H56" s="45"/>
      <c r="I56" s="45"/>
      <c r="J56" s="30"/>
      <c r="K56" s="30"/>
      <c r="L56" s="30"/>
    </row>
    <row r="57" spans="1:12">
      <c r="A57" s="47" t="s">
        <v>180</v>
      </c>
      <c r="B57" s="48" t="s">
        <v>181</v>
      </c>
      <c r="C57" s="37"/>
      <c r="D57" s="45"/>
      <c r="E57" s="30"/>
      <c r="F57" s="30"/>
      <c r="G57" s="45"/>
      <c r="H57" s="45"/>
      <c r="I57" s="45"/>
      <c r="J57" s="30"/>
      <c r="K57" s="30"/>
      <c r="L57" s="30"/>
    </row>
    <row r="58" spans="1:12">
      <c r="A58" s="47" t="s">
        <v>182</v>
      </c>
      <c r="B58" s="48" t="s">
        <v>183</v>
      </c>
      <c r="C58" s="37"/>
      <c r="D58" s="45"/>
      <c r="E58" s="30"/>
      <c r="F58" s="30"/>
      <c r="G58" s="45"/>
      <c r="H58" s="45"/>
      <c r="I58" s="45"/>
      <c r="J58" s="30"/>
      <c r="K58" s="30"/>
      <c r="L58" s="30"/>
    </row>
    <row r="59" spans="1:12">
      <c r="A59" s="47"/>
      <c r="B59" s="37"/>
      <c r="C59" s="37"/>
      <c r="E59" s="30"/>
      <c r="F59" s="30"/>
      <c r="G59" s="45"/>
      <c r="H59" s="45"/>
      <c r="I59" s="45"/>
      <c r="J59" s="30"/>
      <c r="K59" s="30"/>
      <c r="L59" s="30"/>
    </row>
    <row r="60" spans="1:12">
      <c r="A60" s="47" t="s">
        <v>184</v>
      </c>
      <c r="B60" s="48" t="s">
        <v>185</v>
      </c>
      <c r="C60" s="37"/>
      <c r="D60" s="45"/>
      <c r="E60" s="30"/>
      <c r="F60" s="30"/>
      <c r="G60" s="45"/>
      <c r="H60" s="45"/>
      <c r="I60" s="45"/>
      <c r="J60" s="30"/>
      <c r="K60" s="30"/>
      <c r="L60" s="30"/>
    </row>
    <row r="61" spans="1:12">
      <c r="A61" s="47" t="s">
        <v>186</v>
      </c>
      <c r="B61" s="48" t="s">
        <v>187</v>
      </c>
      <c r="C61" s="37"/>
      <c r="D61" s="45"/>
      <c r="E61" s="30"/>
      <c r="F61" s="30"/>
      <c r="G61" s="45"/>
      <c r="H61" s="45"/>
      <c r="I61" s="45"/>
      <c r="J61" s="30"/>
      <c r="K61" s="30"/>
      <c r="L61" s="30"/>
    </row>
    <row r="62" spans="1:12">
      <c r="A62" s="47" t="s">
        <v>87</v>
      </c>
      <c r="B62" s="48" t="s">
        <v>188</v>
      </c>
      <c r="C62" s="37"/>
      <c r="D62" s="45"/>
      <c r="E62" s="30"/>
      <c r="F62" s="30"/>
      <c r="G62" s="45"/>
      <c r="H62" s="45"/>
      <c r="I62" s="45"/>
      <c r="J62" s="30"/>
      <c r="K62" s="30"/>
      <c r="L62" s="30"/>
    </row>
    <row r="63" spans="1:12">
      <c r="A63" s="30"/>
      <c r="B63" s="30"/>
      <c r="C63" s="30"/>
      <c r="D63" s="30"/>
      <c r="E63" s="30"/>
      <c r="F63" s="30"/>
      <c r="G63" s="45"/>
      <c r="H63" s="45"/>
      <c r="I63" s="45"/>
      <c r="J63" s="30"/>
      <c r="K63" s="30"/>
      <c r="L63" s="30"/>
    </row>
    <row r="64" spans="1:12">
      <c r="A64" s="47" t="s">
        <v>189</v>
      </c>
      <c r="B64" s="48" t="s">
        <v>190</v>
      </c>
      <c r="C64" s="37"/>
      <c r="D64" s="45"/>
      <c r="E64" s="30"/>
      <c r="F64" s="30"/>
      <c r="G64" s="45"/>
      <c r="H64" s="45"/>
      <c r="I64" s="45"/>
      <c r="J64" s="30"/>
      <c r="K64" s="30"/>
      <c r="L64" s="30"/>
    </row>
    <row r="65" spans="1:12">
      <c r="A65" s="47" t="s">
        <v>191</v>
      </c>
      <c r="B65" s="48" t="s">
        <v>192</v>
      </c>
      <c r="C65" s="37"/>
      <c r="E65" s="30"/>
      <c r="F65" s="30"/>
      <c r="G65" s="45"/>
      <c r="H65" s="45"/>
      <c r="I65" s="45"/>
      <c r="J65" s="30"/>
      <c r="K65" s="30"/>
      <c r="L65" s="30"/>
    </row>
    <row r="66" spans="1:12">
      <c r="A66" s="47" t="s">
        <v>193</v>
      </c>
      <c r="B66" s="48" t="s">
        <v>194</v>
      </c>
      <c r="C66" s="37"/>
      <c r="E66" s="30"/>
      <c r="F66" s="30"/>
      <c r="G66" s="45"/>
      <c r="H66" s="45"/>
      <c r="I66" s="45"/>
      <c r="J66" s="30"/>
      <c r="K66" s="30"/>
      <c r="L66" s="30"/>
    </row>
    <row r="67" spans="1:12">
      <c r="A67" s="47" t="s">
        <v>195</v>
      </c>
      <c r="B67" s="48" t="s">
        <v>196</v>
      </c>
      <c r="C67" s="37"/>
      <c r="D67" s="45"/>
      <c r="E67" s="30"/>
      <c r="F67" s="30"/>
      <c r="G67" s="45"/>
      <c r="H67" s="45"/>
      <c r="I67" s="45"/>
      <c r="J67" s="30"/>
      <c r="K67" s="30"/>
      <c r="L67" s="30"/>
    </row>
    <row r="68" spans="1:12">
      <c r="A68" s="47"/>
      <c r="B68" s="37"/>
      <c r="C68" s="37"/>
      <c r="E68" s="30"/>
      <c r="F68" s="30"/>
      <c r="G68" s="45"/>
      <c r="H68" s="45"/>
      <c r="I68" s="45"/>
      <c r="J68" s="30"/>
      <c r="K68" s="30"/>
      <c r="L68" s="30"/>
    </row>
    <row r="69" spans="1:12">
      <c r="A69" s="47" t="s">
        <v>197</v>
      </c>
      <c r="B69" s="48" t="s">
        <v>197</v>
      </c>
      <c r="C69" s="37"/>
      <c r="D69" s="45"/>
      <c r="E69" s="30"/>
      <c r="F69" s="30"/>
      <c r="G69" s="45"/>
      <c r="H69" s="45"/>
      <c r="I69" s="45"/>
      <c r="J69" s="30"/>
      <c r="K69" s="30"/>
      <c r="L69" s="30"/>
    </row>
    <row r="70" spans="1:12">
      <c r="A70" s="47" t="s">
        <v>198</v>
      </c>
      <c r="B70" s="48" t="s">
        <v>199</v>
      </c>
      <c r="C70" s="37"/>
      <c r="E70" s="30"/>
      <c r="F70" s="30"/>
      <c r="G70" s="45"/>
      <c r="H70" s="45"/>
      <c r="I70" s="45"/>
      <c r="J70" s="30"/>
      <c r="K70" s="30"/>
      <c r="L70" s="30"/>
    </row>
    <row r="71" spans="1:12">
      <c r="A71" s="47" t="s">
        <v>200</v>
      </c>
      <c r="B71" s="48" t="s">
        <v>201</v>
      </c>
      <c r="C71" s="37"/>
      <c r="D71" s="45"/>
      <c r="E71" s="30"/>
      <c r="F71" s="30"/>
      <c r="G71" s="45"/>
      <c r="H71" s="45"/>
      <c r="I71" s="45"/>
      <c r="J71" s="30"/>
      <c r="K71" s="30"/>
      <c r="L71" s="30"/>
    </row>
    <row r="72" spans="1:12">
      <c r="A72" s="47"/>
      <c r="B72" s="37"/>
      <c r="C72" s="37"/>
      <c r="E72" s="30"/>
      <c r="F72" s="30"/>
      <c r="G72" s="45"/>
      <c r="H72" s="45"/>
      <c r="I72" s="45"/>
      <c r="J72" s="30"/>
      <c r="K72" s="30"/>
      <c r="L72" s="30"/>
    </row>
    <row r="73" spans="1:12">
      <c r="A73" s="47" t="s">
        <v>202</v>
      </c>
      <c r="B73" s="48" t="s">
        <v>203</v>
      </c>
      <c r="C73" s="37"/>
      <c r="D73" s="45"/>
      <c r="E73" s="30"/>
      <c r="F73" s="30"/>
      <c r="G73" s="45"/>
      <c r="H73" s="45"/>
      <c r="I73" s="45"/>
      <c r="J73" s="30"/>
      <c r="K73" s="30"/>
      <c r="L73" s="30"/>
    </row>
    <row r="74" spans="1:12">
      <c r="A74" s="47" t="s">
        <v>204</v>
      </c>
      <c r="B74" s="48" t="s">
        <v>205</v>
      </c>
      <c r="C74" s="37"/>
      <c r="D74" s="45"/>
      <c r="E74" s="30"/>
      <c r="F74" s="30"/>
      <c r="G74" s="45"/>
      <c r="H74" s="45"/>
      <c r="I74" s="45"/>
      <c r="J74" s="30"/>
      <c r="K74" s="30"/>
      <c r="L74" s="30"/>
    </row>
    <row r="75" spans="1:12">
      <c r="A75" s="47" t="s">
        <v>93</v>
      </c>
      <c r="B75" s="48" t="s">
        <v>206</v>
      </c>
      <c r="C75" s="37"/>
      <c r="D75" s="45"/>
      <c r="E75" s="30"/>
      <c r="F75" s="30"/>
      <c r="G75" s="45"/>
      <c r="H75" s="45"/>
      <c r="I75" s="45"/>
      <c r="J75" s="30"/>
      <c r="K75" s="30"/>
      <c r="L75" s="30"/>
    </row>
    <row r="76" spans="1:12">
      <c r="A76" s="47"/>
      <c r="B76" s="37"/>
      <c r="C76" s="37"/>
      <c r="E76" s="30"/>
      <c r="F76" s="30"/>
      <c r="G76" s="45"/>
      <c r="H76" s="45"/>
      <c r="I76" s="45"/>
      <c r="J76" s="30"/>
      <c r="K76" s="30"/>
      <c r="L76" s="3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workbookViewId="0">
      <selection activeCell="L32" sqref="L32"/>
    </sheetView>
  </sheetViews>
  <sheetFormatPr defaultColWidth="9.33203125" defaultRowHeight="13.5"/>
  <cols>
    <col min="1" max="1" width="10.1640625" style="23" customWidth="1"/>
    <col min="2" max="2" width="29.5" style="23" customWidth="1"/>
    <col min="3" max="3" width="28.33203125" style="23" customWidth="1"/>
    <col min="4" max="4" width="30.83203125" style="23" customWidth="1"/>
    <col min="5" max="7" width="9.33203125" style="23"/>
    <col min="8" max="8" width="29.1640625" style="23" customWidth="1"/>
    <col min="9" max="9" width="29" style="23" customWidth="1"/>
    <col min="10" max="10" width="21.5" style="23" customWidth="1"/>
    <col min="11" max="16384" width="9.33203125" style="23"/>
  </cols>
  <sheetData>
    <row r="1" spans="1:10">
      <c r="A1" s="251" t="s">
        <v>1052</v>
      </c>
    </row>
    <row r="2" spans="1:10" ht="43.5" customHeight="1" thickBot="1">
      <c r="A2" s="391" t="s">
        <v>1222</v>
      </c>
      <c r="B2" s="392"/>
      <c r="C2" s="392"/>
      <c r="D2" s="392"/>
      <c r="G2" s="391" t="s">
        <v>1221</v>
      </c>
      <c r="H2" s="393"/>
      <c r="I2" s="393"/>
      <c r="J2" s="393"/>
    </row>
    <row r="3" spans="1:10">
      <c r="A3" s="259" t="s">
        <v>109</v>
      </c>
      <c r="B3" s="260" t="s">
        <v>1036</v>
      </c>
      <c r="C3" s="260" t="s">
        <v>212</v>
      </c>
      <c r="D3" s="260" t="s">
        <v>164</v>
      </c>
      <c r="G3" s="259" t="s">
        <v>1037</v>
      </c>
      <c r="H3" s="260" t="s">
        <v>1038</v>
      </c>
      <c r="I3" s="260" t="s">
        <v>156</v>
      </c>
      <c r="J3" s="260" t="s">
        <v>165</v>
      </c>
    </row>
    <row r="4" spans="1:10">
      <c r="A4" s="255">
        <v>2000</v>
      </c>
      <c r="B4" s="255">
        <v>40</v>
      </c>
      <c r="C4" s="255">
        <v>37</v>
      </c>
      <c r="D4" s="255">
        <v>41</v>
      </c>
      <c r="G4" s="255">
        <v>2000</v>
      </c>
      <c r="H4" s="255">
        <v>40</v>
      </c>
      <c r="I4" s="255">
        <v>37</v>
      </c>
      <c r="J4" s="255">
        <v>41</v>
      </c>
    </row>
    <row r="5" spans="1:10">
      <c r="A5" s="255">
        <v>2001</v>
      </c>
      <c r="B5" s="255">
        <v>40</v>
      </c>
      <c r="C5" s="255">
        <v>35</v>
      </c>
      <c r="D5" s="255">
        <v>41</v>
      </c>
      <c r="E5"/>
      <c r="G5" s="255">
        <v>2001</v>
      </c>
      <c r="H5" s="255">
        <v>40</v>
      </c>
      <c r="I5" s="255">
        <v>35</v>
      </c>
      <c r="J5" s="255">
        <v>41</v>
      </c>
    </row>
    <row r="6" spans="1:10">
      <c r="A6" s="255">
        <v>2002</v>
      </c>
      <c r="B6" s="255">
        <v>40</v>
      </c>
      <c r="C6" s="255">
        <v>36</v>
      </c>
      <c r="D6" s="255">
        <v>42</v>
      </c>
      <c r="G6" s="255">
        <v>2002</v>
      </c>
      <c r="H6" s="255">
        <v>40</v>
      </c>
      <c r="I6" s="255">
        <v>36</v>
      </c>
      <c r="J6" s="255">
        <v>42</v>
      </c>
    </row>
    <row r="7" spans="1:10">
      <c r="A7" s="255">
        <v>2003</v>
      </c>
      <c r="B7" s="255">
        <v>41</v>
      </c>
      <c r="C7" s="255">
        <v>36</v>
      </c>
      <c r="D7" s="255">
        <v>44</v>
      </c>
      <c r="G7" s="255">
        <v>2003</v>
      </c>
      <c r="H7" s="255">
        <v>41</v>
      </c>
      <c r="I7" s="255">
        <v>36</v>
      </c>
      <c r="J7" s="255">
        <v>44</v>
      </c>
    </row>
    <row r="8" spans="1:10">
      <c r="A8" s="255">
        <v>2004</v>
      </c>
      <c r="B8" s="255">
        <v>41</v>
      </c>
      <c r="C8" s="255">
        <v>38</v>
      </c>
      <c r="D8" s="255">
        <v>42</v>
      </c>
      <c r="G8" s="255">
        <v>2004</v>
      </c>
      <c r="H8" s="255">
        <v>41</v>
      </c>
      <c r="I8" s="255">
        <v>38</v>
      </c>
      <c r="J8" s="255">
        <v>42</v>
      </c>
    </row>
    <row r="9" spans="1:10">
      <c r="A9" s="255">
        <v>2005</v>
      </c>
      <c r="B9" s="255">
        <v>42</v>
      </c>
      <c r="C9" s="255">
        <v>39</v>
      </c>
      <c r="D9" s="255">
        <v>43</v>
      </c>
      <c r="G9" s="255">
        <v>2005</v>
      </c>
      <c r="H9" s="255">
        <v>42</v>
      </c>
      <c r="I9" s="255">
        <v>39</v>
      </c>
      <c r="J9" s="255">
        <v>43</v>
      </c>
    </row>
    <row r="10" spans="1:10">
      <c r="A10" s="255">
        <v>2006</v>
      </c>
      <c r="B10" s="255">
        <v>42</v>
      </c>
      <c r="C10" s="255">
        <v>35</v>
      </c>
      <c r="D10" s="255">
        <v>44</v>
      </c>
      <c r="G10" s="255">
        <v>2006</v>
      </c>
      <c r="H10" s="255">
        <v>42</v>
      </c>
      <c r="I10" s="255">
        <v>35</v>
      </c>
      <c r="J10" s="255">
        <v>44</v>
      </c>
    </row>
    <row r="11" spans="1:10">
      <c r="A11" s="255">
        <v>2007</v>
      </c>
      <c r="B11" s="255">
        <v>42.5</v>
      </c>
      <c r="C11" s="255">
        <v>40</v>
      </c>
      <c r="D11" s="255">
        <v>44</v>
      </c>
      <c r="G11" s="255">
        <v>2007</v>
      </c>
      <c r="H11" s="255">
        <v>42.5</v>
      </c>
      <c r="I11" s="255">
        <v>40</v>
      </c>
      <c r="J11" s="255">
        <v>44</v>
      </c>
    </row>
    <row r="12" spans="1:10">
      <c r="A12" s="255">
        <v>2008</v>
      </c>
      <c r="B12" s="255">
        <v>42.5</v>
      </c>
      <c r="C12" s="255">
        <v>36</v>
      </c>
      <c r="D12" s="255">
        <v>45</v>
      </c>
      <c r="G12" s="255">
        <v>2008</v>
      </c>
      <c r="H12" s="255">
        <v>42.5</v>
      </c>
      <c r="I12" s="255">
        <v>36</v>
      </c>
      <c r="J12" s="255">
        <v>45</v>
      </c>
    </row>
    <row r="13" spans="1:10">
      <c r="A13" s="255">
        <v>2009</v>
      </c>
      <c r="B13" s="255">
        <v>43</v>
      </c>
      <c r="C13" s="255">
        <v>39</v>
      </c>
      <c r="D13" s="255">
        <v>45</v>
      </c>
      <c r="G13" s="255">
        <v>2009</v>
      </c>
      <c r="H13" s="255">
        <v>43</v>
      </c>
      <c r="I13" s="255">
        <v>39</v>
      </c>
      <c r="J13" s="255">
        <v>45</v>
      </c>
    </row>
    <row r="14" spans="1:10">
      <c r="A14" s="255">
        <v>2010</v>
      </c>
      <c r="B14" s="255">
        <v>43</v>
      </c>
      <c r="C14" s="255">
        <v>41</v>
      </c>
      <c r="D14" s="255">
        <v>44</v>
      </c>
      <c r="G14" s="255">
        <v>2010</v>
      </c>
      <c r="H14" s="255">
        <v>43</v>
      </c>
      <c r="I14" s="255">
        <v>41</v>
      </c>
      <c r="J14" s="255">
        <v>44</v>
      </c>
    </row>
    <row r="15" spans="1:10">
      <c r="A15" s="255">
        <v>2011</v>
      </c>
      <c r="B15" s="255">
        <v>39</v>
      </c>
      <c r="C15" s="255">
        <v>33</v>
      </c>
      <c r="D15" s="255">
        <v>42</v>
      </c>
      <c r="G15" s="255">
        <v>2011</v>
      </c>
      <c r="H15" s="255">
        <v>39</v>
      </c>
      <c r="I15" s="255">
        <v>33</v>
      </c>
      <c r="J15" s="255">
        <v>42</v>
      </c>
    </row>
    <row r="16" spans="1:10">
      <c r="A16" s="255">
        <v>2012</v>
      </c>
      <c r="B16" s="255">
        <v>39</v>
      </c>
      <c r="C16" s="255">
        <v>36</v>
      </c>
      <c r="D16" s="255">
        <v>40</v>
      </c>
      <c r="G16" s="255">
        <v>2012</v>
      </c>
      <c r="H16" s="255">
        <v>39</v>
      </c>
      <c r="I16" s="255">
        <v>36</v>
      </c>
      <c r="J16" s="255">
        <v>40</v>
      </c>
    </row>
    <row r="17" spans="1:10">
      <c r="A17" s="256">
        <v>2013</v>
      </c>
      <c r="B17" s="255">
        <v>37</v>
      </c>
      <c r="C17" s="255">
        <v>33</v>
      </c>
      <c r="D17" s="255">
        <v>40</v>
      </c>
      <c r="G17" s="256">
        <v>2013</v>
      </c>
      <c r="H17" s="255">
        <v>37</v>
      </c>
      <c r="I17" s="255">
        <v>33</v>
      </c>
      <c r="J17" s="255">
        <v>40</v>
      </c>
    </row>
    <row r="18" spans="1:10">
      <c r="A18" s="257">
        <v>2014</v>
      </c>
      <c r="B18" s="255">
        <v>33</v>
      </c>
      <c r="C18" s="255">
        <v>30</v>
      </c>
      <c r="D18" s="255">
        <v>34</v>
      </c>
      <c r="G18" s="257">
        <v>2014</v>
      </c>
      <c r="H18" s="255">
        <v>33</v>
      </c>
      <c r="I18" s="255">
        <v>30</v>
      </c>
      <c r="J18" s="255">
        <v>34</v>
      </c>
    </row>
    <row r="19" spans="1:10">
      <c r="A19" s="255">
        <v>2015</v>
      </c>
      <c r="B19" s="255">
        <v>32</v>
      </c>
      <c r="C19" s="255">
        <v>31</v>
      </c>
      <c r="D19" s="255">
        <v>32</v>
      </c>
      <c r="G19" s="255">
        <v>2015</v>
      </c>
      <c r="H19" s="255">
        <v>32</v>
      </c>
      <c r="I19" s="255">
        <v>31</v>
      </c>
      <c r="J19" s="255">
        <v>32</v>
      </c>
    </row>
    <row r="20" spans="1:10">
      <c r="A20" s="258">
        <v>2016</v>
      </c>
      <c r="B20" s="255">
        <v>34</v>
      </c>
      <c r="C20" s="255">
        <v>31</v>
      </c>
      <c r="D20" s="255">
        <v>35</v>
      </c>
      <c r="G20" s="258">
        <v>2016</v>
      </c>
      <c r="H20" s="255">
        <v>34</v>
      </c>
      <c r="I20" s="255">
        <v>31</v>
      </c>
      <c r="J20" s="255">
        <v>35</v>
      </c>
    </row>
    <row r="21" spans="1:10">
      <c r="A21" s="258">
        <v>2017</v>
      </c>
      <c r="B21" s="255">
        <v>34</v>
      </c>
      <c r="C21" s="255">
        <v>32</v>
      </c>
      <c r="D21" s="255">
        <v>35</v>
      </c>
      <c r="G21" s="258">
        <v>2017</v>
      </c>
      <c r="H21" s="255">
        <v>34</v>
      </c>
      <c r="I21" s="255">
        <v>32</v>
      </c>
      <c r="J21" s="255">
        <v>35</v>
      </c>
    </row>
    <row r="22" spans="1:10">
      <c r="A22" s="258">
        <v>2018</v>
      </c>
      <c r="B22" s="255">
        <v>33</v>
      </c>
      <c r="C22" s="255">
        <v>31</v>
      </c>
      <c r="D22" s="255">
        <v>33</v>
      </c>
      <c r="G22" s="258">
        <v>2018</v>
      </c>
      <c r="H22" s="255">
        <v>33</v>
      </c>
      <c r="I22" s="255">
        <v>31</v>
      </c>
      <c r="J22" s="255">
        <v>33</v>
      </c>
    </row>
    <row r="23" spans="1:10">
      <c r="A23" s="258">
        <v>2019</v>
      </c>
      <c r="B23" s="255">
        <v>35</v>
      </c>
      <c r="C23" s="255">
        <v>32</v>
      </c>
      <c r="D23" s="255">
        <v>37</v>
      </c>
      <c r="G23" s="258">
        <v>2019</v>
      </c>
      <c r="H23" s="255">
        <v>35</v>
      </c>
      <c r="I23" s="255">
        <v>32</v>
      </c>
      <c r="J23" s="255">
        <v>37</v>
      </c>
    </row>
    <row r="24" spans="1:10">
      <c r="A24" s="258">
        <v>2020</v>
      </c>
      <c r="B24" s="255">
        <v>34</v>
      </c>
      <c r="C24" s="255">
        <v>33</v>
      </c>
      <c r="D24" s="255">
        <v>35</v>
      </c>
      <c r="G24" s="258">
        <v>2020</v>
      </c>
      <c r="H24" s="255">
        <v>34</v>
      </c>
      <c r="I24" s="255">
        <v>33</v>
      </c>
      <c r="J24" s="255">
        <v>35</v>
      </c>
    </row>
    <row r="25" spans="1:10">
      <c r="A25" s="258">
        <v>2021</v>
      </c>
      <c r="B25" s="255">
        <v>33</v>
      </c>
      <c r="C25" s="255">
        <v>31.5</v>
      </c>
      <c r="D25" s="255">
        <v>35</v>
      </c>
      <c r="G25" s="258">
        <v>2021</v>
      </c>
      <c r="H25" s="255">
        <v>33</v>
      </c>
      <c r="I25" s="255">
        <v>31.5</v>
      </c>
      <c r="J25" s="255">
        <v>35</v>
      </c>
    </row>
    <row r="26" spans="1:10">
      <c r="A26" s="261">
        <v>2022</v>
      </c>
      <c r="B26" s="261">
        <v>34</v>
      </c>
      <c r="C26" s="261">
        <v>33</v>
      </c>
      <c r="D26" s="261">
        <v>36</v>
      </c>
      <c r="G26" s="261">
        <v>2022</v>
      </c>
      <c r="H26" s="261">
        <v>34</v>
      </c>
      <c r="I26" s="261">
        <v>33</v>
      </c>
      <c r="J26" s="261">
        <v>36</v>
      </c>
    </row>
    <row r="27" spans="1:10">
      <c r="A27" s="289">
        <v>2023</v>
      </c>
      <c r="B27" s="293">
        <v>35</v>
      </c>
      <c r="C27" s="293">
        <v>32</v>
      </c>
      <c r="D27" s="293">
        <v>38</v>
      </c>
      <c r="G27" s="289">
        <v>2023</v>
      </c>
      <c r="H27" s="293">
        <v>35</v>
      </c>
      <c r="I27" s="293">
        <v>32</v>
      </c>
      <c r="J27" s="293">
        <v>38</v>
      </c>
    </row>
  </sheetData>
  <mergeCells count="2">
    <mergeCell ref="A2:D2"/>
    <mergeCell ref="G2:J2"/>
  </mergeCells>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4"/>
  <sheetViews>
    <sheetView workbookViewId="0">
      <selection activeCell="R36" sqref="R36"/>
    </sheetView>
  </sheetViews>
  <sheetFormatPr defaultColWidth="9.33203125" defaultRowHeight="13.5"/>
  <cols>
    <col min="1" max="4" width="11.5" style="23" customWidth="1"/>
    <col min="5" max="5" width="16" style="23" customWidth="1"/>
    <col min="6" max="6" width="14.33203125" style="23" customWidth="1"/>
    <col min="7" max="7" width="9.33203125" style="23"/>
    <col min="8" max="8" width="9.6640625" style="23" customWidth="1"/>
    <col min="9" max="16384" width="9.33203125" style="23"/>
  </cols>
  <sheetData>
    <row r="1" spans="1:17">
      <c r="A1" s="251" t="s">
        <v>1202</v>
      </c>
    </row>
    <row r="2" spans="1:17" ht="17.25">
      <c r="A2" s="295" t="s">
        <v>1205</v>
      </c>
    </row>
    <row r="3" spans="1:17">
      <c r="A3" s="23" t="s">
        <v>1206</v>
      </c>
    </row>
    <row r="4" spans="1:17">
      <c r="A4" s="265"/>
      <c r="B4" s="263" t="s">
        <v>87</v>
      </c>
      <c r="C4" s="263"/>
      <c r="D4" s="263"/>
      <c r="E4" s="263" t="s">
        <v>1039</v>
      </c>
      <c r="F4" s="264"/>
      <c r="G4" s="264"/>
    </row>
    <row r="5" spans="1:17">
      <c r="A5" t="s">
        <v>109</v>
      </c>
      <c r="B5" t="s">
        <v>212</v>
      </c>
      <c r="C5" t="s">
        <v>862</v>
      </c>
      <c r="D5" t="s">
        <v>214</v>
      </c>
      <c r="E5" t="s">
        <v>1184</v>
      </c>
      <c r="F5" t="s">
        <v>861</v>
      </c>
      <c r="G5" t="s">
        <v>1185</v>
      </c>
    </row>
    <row r="6" spans="1:17">
      <c r="A6">
        <v>2018</v>
      </c>
      <c r="B6">
        <v>109</v>
      </c>
      <c r="C6">
        <v>372</v>
      </c>
      <c r="D6">
        <v>481</v>
      </c>
      <c r="E6">
        <v>197</v>
      </c>
      <c r="F6">
        <v>687</v>
      </c>
      <c r="G6">
        <f>SUM(E6:F6)</f>
        <v>884</v>
      </c>
    </row>
    <row r="7" spans="1:17">
      <c r="A7">
        <v>2019</v>
      </c>
      <c r="B7">
        <v>147</v>
      </c>
      <c r="C7">
        <v>479</v>
      </c>
      <c r="D7">
        <v>626</v>
      </c>
      <c r="E7">
        <v>162</v>
      </c>
      <c r="F7">
        <v>597</v>
      </c>
      <c r="G7">
        <f t="shared" ref="G7:G10" si="0">SUM(E7:F7)</f>
        <v>759</v>
      </c>
    </row>
    <row r="8" spans="1:17">
      <c r="A8">
        <v>2020</v>
      </c>
      <c r="B8">
        <v>116</v>
      </c>
      <c r="C8">
        <v>384</v>
      </c>
      <c r="D8">
        <v>500</v>
      </c>
      <c r="E8">
        <v>163</v>
      </c>
      <c r="F8">
        <v>548</v>
      </c>
      <c r="G8">
        <f t="shared" si="0"/>
        <v>711</v>
      </c>
    </row>
    <row r="9" spans="1:17">
      <c r="A9">
        <v>2021</v>
      </c>
      <c r="B9">
        <v>138</v>
      </c>
      <c r="C9">
        <v>474</v>
      </c>
      <c r="D9">
        <v>612</v>
      </c>
      <c r="E9">
        <v>190</v>
      </c>
      <c r="F9">
        <v>627</v>
      </c>
      <c r="G9">
        <f t="shared" si="0"/>
        <v>817</v>
      </c>
    </row>
    <row r="10" spans="1:17">
      <c r="A10">
        <v>2022</v>
      </c>
      <c r="B10">
        <v>147</v>
      </c>
      <c r="C10">
        <v>526</v>
      </c>
      <c r="D10">
        <v>673</v>
      </c>
      <c r="E10">
        <v>211</v>
      </c>
      <c r="F10">
        <v>705</v>
      </c>
      <c r="G10">
        <f t="shared" si="0"/>
        <v>916</v>
      </c>
    </row>
    <row r="11" spans="1:17">
      <c r="A11" t="s">
        <v>1183</v>
      </c>
      <c r="B11"/>
      <c r="C11"/>
      <c r="D11"/>
      <c r="E11"/>
      <c r="F11"/>
      <c r="G11"/>
      <c r="N11" s="23" t="s">
        <v>87</v>
      </c>
      <c r="O11" s="23" t="s">
        <v>1039</v>
      </c>
      <c r="P11" s="23" t="s">
        <v>87</v>
      </c>
      <c r="Q11" s="23" t="s">
        <v>1039</v>
      </c>
    </row>
    <row r="12" spans="1:17">
      <c r="A12" s="23" t="s">
        <v>1087</v>
      </c>
      <c r="M12" s="265" t="s">
        <v>109</v>
      </c>
      <c r="N12" s="263" t="s">
        <v>156</v>
      </c>
      <c r="O12" s="263" t="s">
        <v>156</v>
      </c>
      <c r="P12" s="263" t="s">
        <v>165</v>
      </c>
      <c r="Q12" s="263" t="s">
        <v>165</v>
      </c>
    </row>
    <row r="13" spans="1:17">
      <c r="M13" s="356">
        <v>2018</v>
      </c>
      <c r="N13" s="214">
        <v>109</v>
      </c>
      <c r="O13" s="214">
        <v>197</v>
      </c>
      <c r="P13" s="214">
        <v>372</v>
      </c>
      <c r="Q13" s="214">
        <v>687</v>
      </c>
    </row>
    <row r="14" spans="1:17">
      <c r="M14" s="357">
        <v>2019</v>
      </c>
      <c r="N14" s="358">
        <v>147</v>
      </c>
      <c r="O14" s="358">
        <v>162</v>
      </c>
      <c r="P14" s="358">
        <v>479</v>
      </c>
      <c r="Q14" s="358">
        <v>597</v>
      </c>
    </row>
    <row r="15" spans="1:17">
      <c r="M15" s="356">
        <v>2020</v>
      </c>
      <c r="N15" s="214">
        <v>116</v>
      </c>
      <c r="O15" s="214">
        <v>163</v>
      </c>
      <c r="P15" s="214">
        <v>384</v>
      </c>
      <c r="Q15" s="214">
        <v>548</v>
      </c>
    </row>
    <row r="16" spans="1:17">
      <c r="M16" s="357">
        <v>2021</v>
      </c>
      <c r="N16" s="358">
        <v>138</v>
      </c>
      <c r="O16" s="358">
        <v>190</v>
      </c>
      <c r="P16" s="358">
        <v>474</v>
      </c>
      <c r="Q16" s="358">
        <v>627</v>
      </c>
    </row>
    <row r="17" spans="2:17">
      <c r="M17" s="359">
        <v>2022</v>
      </c>
      <c r="N17" s="360">
        <v>147</v>
      </c>
      <c r="O17" s="360">
        <v>211</v>
      </c>
      <c r="P17" s="360">
        <v>526</v>
      </c>
      <c r="Q17" s="360">
        <v>705</v>
      </c>
    </row>
    <row r="23" spans="2:17">
      <c r="B23"/>
      <c r="C23"/>
      <c r="D23"/>
      <c r="E23"/>
      <c r="F23"/>
      <c r="G23"/>
      <c r="H23"/>
    </row>
    <row r="24" spans="2:17">
      <c r="B24"/>
      <c r="C24"/>
      <c r="D24"/>
      <c r="E24"/>
      <c r="F24"/>
      <c r="G24"/>
      <c r="H24"/>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50"/>
  <sheetViews>
    <sheetView workbookViewId="0"/>
  </sheetViews>
  <sheetFormatPr defaultColWidth="9.33203125" defaultRowHeight="13.5"/>
  <cols>
    <col min="1" max="1" width="36.1640625" style="23" customWidth="1"/>
    <col min="2" max="2" width="10.33203125" style="23" customWidth="1"/>
    <col min="3" max="4" width="7.33203125" style="23" customWidth="1"/>
    <col min="5" max="5" width="8.6640625" style="23" customWidth="1"/>
    <col min="6" max="6" width="7.33203125" style="23" customWidth="1"/>
    <col min="7" max="8" width="8.33203125" style="23" customWidth="1"/>
    <col min="9" max="9" width="7.83203125" style="23" customWidth="1"/>
    <col min="10" max="10" width="7.5" style="23" customWidth="1"/>
    <col min="11" max="11" width="8" style="23" customWidth="1"/>
    <col min="12" max="12" width="9.33203125" style="23"/>
    <col min="13" max="13" width="47.1640625" style="23" customWidth="1"/>
    <col min="14" max="14" width="9.6640625" style="23" customWidth="1"/>
    <col min="15" max="15" width="9.5" style="23" customWidth="1"/>
    <col min="16" max="16" width="7.83203125" style="23" customWidth="1"/>
    <col min="17" max="17" width="8.83203125" style="23" customWidth="1"/>
    <col min="18" max="21" width="7.6640625" style="23" customWidth="1"/>
    <col min="22" max="16384" width="9.33203125" style="23"/>
  </cols>
  <sheetData>
    <row r="1" spans="1:23">
      <c r="A1" s="251" t="s">
        <v>1052</v>
      </c>
    </row>
    <row r="2" spans="1:23" ht="32.25" customHeight="1">
      <c r="A2" s="395" t="s">
        <v>1207</v>
      </c>
      <c r="B2" s="395"/>
      <c r="C2" s="395"/>
      <c r="D2" s="395"/>
      <c r="E2" s="395"/>
      <c r="F2" s="395"/>
      <c r="G2" s="395"/>
      <c r="H2" s="395"/>
      <c r="I2" s="395"/>
      <c r="J2" s="395"/>
      <c r="K2" s="395"/>
      <c r="M2" s="394" t="s">
        <v>1208</v>
      </c>
      <c r="N2" s="394"/>
      <c r="O2" s="394"/>
      <c r="P2" s="394"/>
      <c r="Q2" s="394"/>
      <c r="R2" s="394"/>
      <c r="S2" s="394"/>
      <c r="T2" s="394"/>
      <c r="U2" s="394"/>
    </row>
    <row r="3" spans="1:23" ht="21.75" customHeight="1">
      <c r="A3" s="266" t="s">
        <v>241</v>
      </c>
      <c r="B3" s="266" t="s">
        <v>233</v>
      </c>
      <c r="C3" s="266" t="s">
        <v>234</v>
      </c>
      <c r="D3" s="266" t="s">
        <v>235</v>
      </c>
      <c r="E3" s="266" t="s">
        <v>236</v>
      </c>
      <c r="F3" s="266" t="s">
        <v>237</v>
      </c>
      <c r="G3" s="266" t="s">
        <v>238</v>
      </c>
      <c r="H3" s="266" t="s">
        <v>239</v>
      </c>
      <c r="I3" s="266" t="s">
        <v>240</v>
      </c>
      <c r="J3" s="269" t="s">
        <v>714</v>
      </c>
      <c r="K3" s="269" t="s">
        <v>1043</v>
      </c>
      <c r="M3" s="110" t="s">
        <v>1044</v>
      </c>
      <c r="N3" s="110" t="s">
        <v>233</v>
      </c>
      <c r="O3" s="110" t="s">
        <v>234</v>
      </c>
      <c r="P3" s="110" t="s">
        <v>235</v>
      </c>
      <c r="Q3" s="110" t="s">
        <v>236</v>
      </c>
      <c r="R3" s="110" t="s">
        <v>237</v>
      </c>
      <c r="S3" s="110" t="s">
        <v>238</v>
      </c>
      <c r="T3" s="110" t="s">
        <v>239</v>
      </c>
      <c r="U3" s="110" t="s">
        <v>240</v>
      </c>
      <c r="V3" s="268" t="s">
        <v>714</v>
      </c>
      <c r="W3" s="268" t="s">
        <v>1043</v>
      </c>
    </row>
    <row r="4" spans="1:23" ht="17.25" customHeight="1">
      <c r="A4" s="320" t="s">
        <v>65</v>
      </c>
      <c r="B4" s="86">
        <v>1</v>
      </c>
      <c r="C4" s="86">
        <v>1.014242985329725</v>
      </c>
      <c r="D4" s="86">
        <v>1.0752029625409485</v>
      </c>
      <c r="E4" s="86">
        <v>1.0179461615154537</v>
      </c>
      <c r="F4" s="86">
        <v>1.0290556900726393</v>
      </c>
      <c r="G4" s="86">
        <v>0.99615439396097427</v>
      </c>
      <c r="H4" s="86">
        <v>0.93547927645634521</v>
      </c>
      <c r="I4" s="86">
        <v>0.93861273322888472</v>
      </c>
      <c r="J4" s="267">
        <v>0.90499928785073347</v>
      </c>
      <c r="K4" s="267">
        <v>0.86198547215496368</v>
      </c>
      <c r="M4" s="320" t="s">
        <v>135</v>
      </c>
      <c r="N4" s="86">
        <v>1</v>
      </c>
      <c r="O4" s="86">
        <v>1.014242985329725</v>
      </c>
      <c r="P4" s="86">
        <v>1.0752029625409485</v>
      </c>
      <c r="Q4" s="86">
        <v>1.0179461615154537</v>
      </c>
      <c r="R4" s="86">
        <v>1.0290556900726393</v>
      </c>
      <c r="S4" s="86">
        <v>0.99615439396097427</v>
      </c>
      <c r="T4" s="86">
        <v>0.93547927645634521</v>
      </c>
      <c r="U4" s="86">
        <v>0.93861273322888472</v>
      </c>
      <c r="V4" s="267">
        <v>0.90499928785073347</v>
      </c>
      <c r="W4" s="267">
        <v>0.86198547215496368</v>
      </c>
    </row>
    <row r="5" spans="1:23" ht="14.25" customHeight="1">
      <c r="A5" s="320" t="s">
        <v>228</v>
      </c>
      <c r="B5" s="87">
        <v>1</v>
      </c>
      <c r="C5" s="87">
        <v>1.0180491910595717</v>
      </c>
      <c r="D5" s="87">
        <v>0.99345366127373047</v>
      </c>
      <c r="E5" s="87">
        <v>0.99382773777237443</v>
      </c>
      <c r="F5" s="87">
        <v>0.90236603385392311</v>
      </c>
      <c r="G5" s="87">
        <v>1.0597587206583747</v>
      </c>
      <c r="H5" s="87">
        <v>1.0996913868886187</v>
      </c>
      <c r="I5" s="87">
        <v>1.1087627419807351</v>
      </c>
      <c r="J5" s="267">
        <v>1.109510894978023</v>
      </c>
      <c r="K5" s="267">
        <v>1.0623772561488825</v>
      </c>
      <c r="M5" s="320" t="s">
        <v>231</v>
      </c>
      <c r="N5" s="87">
        <v>1</v>
      </c>
      <c r="O5" s="87">
        <v>1.0180491910595717</v>
      </c>
      <c r="P5" s="87">
        <v>0.99345366127373047</v>
      </c>
      <c r="Q5" s="87">
        <v>0.99382773777237443</v>
      </c>
      <c r="R5" s="87">
        <v>0.90236603385392311</v>
      </c>
      <c r="S5" s="87">
        <v>1.0597587206583747</v>
      </c>
      <c r="T5" s="87">
        <v>1.0996913868886187</v>
      </c>
      <c r="U5" s="87">
        <v>1.1087627419807351</v>
      </c>
      <c r="V5" s="267">
        <v>1.109510894978023</v>
      </c>
      <c r="W5" s="267">
        <v>1.0623772561488825</v>
      </c>
    </row>
    <row r="6" spans="1:23" ht="14.25" customHeight="1">
      <c r="A6" s="320" t="s">
        <v>229</v>
      </c>
      <c r="B6" s="87">
        <v>1</v>
      </c>
      <c r="C6" s="87">
        <v>1.1417497231450719</v>
      </c>
      <c r="D6" s="87">
        <v>1.2259136212624584</v>
      </c>
      <c r="E6" s="87">
        <v>1.0675526024363233</v>
      </c>
      <c r="F6" s="87">
        <v>1.1638981173864895</v>
      </c>
      <c r="G6" s="87">
        <v>1.0631229235880399</v>
      </c>
      <c r="H6" s="87">
        <v>1.0996677740863787</v>
      </c>
      <c r="I6" s="87">
        <v>1.0398671096345515</v>
      </c>
      <c r="J6" s="267">
        <v>0.92801771871539318</v>
      </c>
      <c r="K6" s="267">
        <v>0.97120708748615725</v>
      </c>
      <c r="M6" s="320" t="s">
        <v>232</v>
      </c>
      <c r="N6" s="87">
        <v>1</v>
      </c>
      <c r="O6" s="87">
        <v>1.1417497231450719</v>
      </c>
      <c r="P6" s="87">
        <v>1.2259136212624584</v>
      </c>
      <c r="Q6" s="87">
        <v>1.0675526024363233</v>
      </c>
      <c r="R6" s="87">
        <v>1.1638981173864895</v>
      </c>
      <c r="S6" s="87">
        <v>1.0631229235880399</v>
      </c>
      <c r="T6" s="87">
        <v>1.0996677740863787</v>
      </c>
      <c r="U6" s="87">
        <v>1.0398671096345515</v>
      </c>
      <c r="V6" s="267">
        <v>0.92801771871539318</v>
      </c>
      <c r="W6" s="267">
        <v>0.97120708748615725</v>
      </c>
    </row>
    <row r="7" spans="1:23" ht="14.25" customHeight="1" thickBot="1">
      <c r="A7" s="109" t="s">
        <v>230</v>
      </c>
      <c r="B7" s="300">
        <v>1</v>
      </c>
      <c r="C7" s="300">
        <v>1.0347477891221011</v>
      </c>
      <c r="D7" s="300">
        <v>1.0734618742171784</v>
      </c>
      <c r="E7" s="300">
        <v>1.0689072759706988</v>
      </c>
      <c r="F7" s="300">
        <v>1.0724560671044141</v>
      </c>
      <c r="G7" s="300">
        <v>1.0743348388810869</v>
      </c>
      <c r="H7" s="300">
        <v>1.0638782404068774</v>
      </c>
      <c r="I7" s="300">
        <v>1.0121266178312522</v>
      </c>
      <c r="J7" s="267">
        <v>1.0180096405662884</v>
      </c>
      <c r="K7" s="267">
        <v>1.0543135840892701</v>
      </c>
      <c r="M7" s="321" t="s">
        <v>1158</v>
      </c>
      <c r="N7" s="296">
        <v>1</v>
      </c>
      <c r="O7" s="296">
        <v>1.0347477891221011</v>
      </c>
      <c r="P7" s="296">
        <v>1.0734618742171784</v>
      </c>
      <c r="Q7" s="296">
        <v>1.0689072759706988</v>
      </c>
      <c r="R7" s="296">
        <v>1.0724560671044141</v>
      </c>
      <c r="S7" s="296">
        <v>1.0743348388810869</v>
      </c>
      <c r="T7" s="296">
        <v>1.0638782404068774</v>
      </c>
      <c r="U7" s="296">
        <v>1.0121266178312522</v>
      </c>
      <c r="V7" s="297">
        <v>1.0180096405662884</v>
      </c>
      <c r="W7" s="297">
        <v>1.0543135840892701</v>
      </c>
    </row>
    <row r="8" spans="1:23" ht="26.25" customHeight="1"/>
    <row r="50" ht="14.25" customHeight="1"/>
  </sheetData>
  <mergeCells count="2">
    <mergeCell ref="M2:U2"/>
    <mergeCell ref="A2:K2"/>
  </mergeCells>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0"/>
  <sheetViews>
    <sheetView workbookViewId="0"/>
  </sheetViews>
  <sheetFormatPr defaultColWidth="9.33203125" defaultRowHeight="13.5"/>
  <cols>
    <col min="1" max="1" width="34.1640625" style="23" customWidth="1"/>
    <col min="2" max="4" width="11.5" style="23" customWidth="1"/>
    <col min="5" max="5" width="11.33203125" style="23" customWidth="1"/>
    <col min="6" max="7" width="11.5" style="23" customWidth="1"/>
    <col min="8" max="12" width="9.33203125" style="23"/>
    <col min="13" max="13" width="33.83203125" style="23" customWidth="1"/>
    <col min="14" max="19" width="11.5" style="23" customWidth="1"/>
    <col min="20" max="16384" width="9.33203125" style="23"/>
  </cols>
  <sheetData>
    <row r="1" spans="1:21">
      <c r="A1" s="251" t="s">
        <v>1053</v>
      </c>
    </row>
    <row r="2" spans="1:21">
      <c r="A2" s="396" t="s">
        <v>1204</v>
      </c>
      <c r="B2" s="396"/>
      <c r="C2" s="396"/>
      <c r="D2" s="396"/>
      <c r="E2" s="396"/>
      <c r="F2" s="396"/>
      <c r="G2" s="396"/>
      <c r="M2" s="64" t="s">
        <v>1211</v>
      </c>
      <c r="N2" s="64"/>
      <c r="O2" s="64"/>
      <c r="P2" s="64"/>
      <c r="Q2" s="64"/>
      <c r="R2" s="64"/>
      <c r="S2" s="64"/>
      <c r="T2" s="63"/>
      <c r="U2" s="63"/>
    </row>
    <row r="3" spans="1:21">
      <c r="A3" s="48" t="s">
        <v>211</v>
      </c>
      <c r="M3" s="65" t="s">
        <v>225</v>
      </c>
    </row>
    <row r="4" spans="1:21">
      <c r="A4" s="155" t="s">
        <v>1042</v>
      </c>
      <c r="B4" s="155" t="s">
        <v>212</v>
      </c>
      <c r="C4" s="159" t="s">
        <v>213</v>
      </c>
      <c r="D4" s="156" t="s">
        <v>164</v>
      </c>
      <c r="E4" s="155" t="s">
        <v>1040</v>
      </c>
      <c r="F4" s="159" t="s">
        <v>210</v>
      </c>
      <c r="G4" s="156" t="s">
        <v>1041</v>
      </c>
      <c r="M4" s="155" t="s">
        <v>226</v>
      </c>
      <c r="N4" s="155" t="s">
        <v>156</v>
      </c>
      <c r="O4" s="159" t="s">
        <v>213</v>
      </c>
      <c r="P4" s="156" t="s">
        <v>165</v>
      </c>
      <c r="Q4" s="155" t="s">
        <v>1040</v>
      </c>
      <c r="R4" s="159" t="s">
        <v>210</v>
      </c>
      <c r="S4" s="156" t="s">
        <v>1041</v>
      </c>
    </row>
    <row r="5" spans="1:21" ht="22.5" customHeight="1">
      <c r="A5" s="54" t="s">
        <v>57</v>
      </c>
      <c r="B5" s="55">
        <v>1623</v>
      </c>
      <c r="C5" s="56">
        <v>26</v>
      </c>
      <c r="D5" s="66">
        <v>4692</v>
      </c>
      <c r="E5" s="56">
        <v>74</v>
      </c>
      <c r="F5" s="55">
        <v>6315</v>
      </c>
      <c r="G5" s="56">
        <v>100</v>
      </c>
      <c r="M5" s="54" t="s">
        <v>220</v>
      </c>
      <c r="N5" s="55">
        <v>1623</v>
      </c>
      <c r="O5" s="56">
        <v>26</v>
      </c>
      <c r="P5" s="55">
        <v>4692</v>
      </c>
      <c r="Q5" s="55">
        <v>74</v>
      </c>
      <c r="R5" s="55">
        <v>6315</v>
      </c>
      <c r="S5" s="55">
        <v>100</v>
      </c>
    </row>
    <row r="6" spans="1:21" ht="27.75" customHeight="1">
      <c r="A6" s="54" t="s">
        <v>215</v>
      </c>
      <c r="B6" s="55">
        <v>3780</v>
      </c>
      <c r="C6" s="56">
        <v>33</v>
      </c>
      <c r="D6" s="66">
        <v>7721</v>
      </c>
      <c r="E6" s="56">
        <v>77</v>
      </c>
      <c r="F6" s="55">
        <v>11501</v>
      </c>
      <c r="G6" s="56">
        <v>100</v>
      </c>
      <c r="M6" s="54" t="s">
        <v>221</v>
      </c>
      <c r="N6" s="55">
        <v>3780</v>
      </c>
      <c r="O6" s="56">
        <v>33</v>
      </c>
      <c r="P6" s="55">
        <v>7721</v>
      </c>
      <c r="Q6" s="55">
        <v>77</v>
      </c>
      <c r="R6" s="55">
        <v>11501</v>
      </c>
      <c r="S6" s="55">
        <v>100</v>
      </c>
    </row>
    <row r="7" spans="1:21" ht="25.5" customHeight="1">
      <c r="A7" s="57" t="s">
        <v>216</v>
      </c>
      <c r="B7" s="58">
        <v>403</v>
      </c>
      <c r="C7" s="58">
        <f>Tabell5[[#This Row],[Kvinnor]]/Tabell5[[#This Row],[Total]]*100</f>
        <v>25.668789808917197</v>
      </c>
      <c r="D7" s="58">
        <v>1167</v>
      </c>
      <c r="E7" s="58">
        <f>Tabell5[[#This Row],[Män]]/Tabell5[[#This Row],[Total]]*100</f>
        <v>74.331210191082803</v>
      </c>
      <c r="F7" s="58">
        <v>1570</v>
      </c>
      <c r="G7" s="58">
        <v>100</v>
      </c>
      <c r="M7" s="57" t="s">
        <v>222</v>
      </c>
      <c r="N7" s="58">
        <v>403</v>
      </c>
      <c r="O7" s="58">
        <v>53</v>
      </c>
      <c r="P7" s="58">
        <v>1167</v>
      </c>
      <c r="Q7" s="58">
        <v>148</v>
      </c>
      <c r="R7" s="58">
        <v>1570</v>
      </c>
      <c r="S7" s="58">
        <v>200</v>
      </c>
    </row>
    <row r="8" spans="1:21" ht="24" customHeight="1">
      <c r="A8" s="60" t="s">
        <v>217</v>
      </c>
      <c r="B8" s="55">
        <v>373</v>
      </c>
      <c r="C8" s="56">
        <v>26</v>
      </c>
      <c r="D8" s="66">
        <v>1086</v>
      </c>
      <c r="E8" s="56">
        <v>74</v>
      </c>
      <c r="F8" s="55">
        <v>1459</v>
      </c>
      <c r="G8" s="56">
        <v>100</v>
      </c>
      <c r="M8" s="60" t="s">
        <v>223</v>
      </c>
      <c r="N8" s="55">
        <v>373</v>
      </c>
      <c r="O8" s="56">
        <v>26</v>
      </c>
      <c r="P8" s="55">
        <v>1086</v>
      </c>
      <c r="Q8" s="55">
        <v>74</v>
      </c>
      <c r="R8" s="55">
        <v>1459</v>
      </c>
      <c r="S8" s="55">
        <v>100</v>
      </c>
    </row>
    <row r="9" spans="1:21" ht="27.75" thickBot="1">
      <c r="A9" s="109" t="s">
        <v>218</v>
      </c>
      <c r="B9" s="304">
        <v>30</v>
      </c>
      <c r="C9" s="304">
        <v>27</v>
      </c>
      <c r="D9" s="304">
        <v>81</v>
      </c>
      <c r="E9" s="304">
        <v>74</v>
      </c>
      <c r="F9" s="304">
        <f>Tabell5[[#This Row],[Kvinnor]]+Tabell5[[#This Row],[Män]]</f>
        <v>111</v>
      </c>
      <c r="G9" s="304">
        <v>100</v>
      </c>
      <c r="M9" s="61" t="s">
        <v>224</v>
      </c>
      <c r="N9" s="59">
        <v>30</v>
      </c>
      <c r="O9" s="304">
        <v>27</v>
      </c>
      <c r="P9" s="59">
        <v>81</v>
      </c>
      <c r="Q9" s="59">
        <v>74</v>
      </c>
      <c r="R9" s="59">
        <v>111</v>
      </c>
      <c r="S9" s="59">
        <v>100</v>
      </c>
    </row>
    <row r="10" spans="1:21">
      <c r="A10" s="62" t="s">
        <v>219</v>
      </c>
      <c r="M10" s="62" t="s">
        <v>227</v>
      </c>
    </row>
  </sheetData>
  <mergeCells count="1">
    <mergeCell ref="A2:G2"/>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27</vt:i4>
      </vt:variant>
    </vt:vector>
  </HeadingPairs>
  <TitlesOfParts>
    <vt:vector size="27" baseType="lpstr">
      <vt:lpstr>Innehållsförteckning</vt:lpstr>
      <vt:lpstr>Mer information</vt:lpstr>
      <vt:lpstr>Om statistiken</vt:lpstr>
      <vt:lpstr>Definitioner och mått</vt:lpstr>
      <vt:lpstr>Ordlista -List of Terms</vt:lpstr>
      <vt:lpstr>Figur 1</vt:lpstr>
      <vt:lpstr>Figur 2</vt:lpstr>
      <vt:lpstr>Figur 3</vt:lpstr>
      <vt:lpstr>Tabell 1 Faktablad</vt:lpstr>
      <vt:lpstr>1. Boende omsorg</vt:lpstr>
      <vt:lpstr>2. Institutionsvård SoL</vt:lpstr>
      <vt:lpstr>3.Insatser SoL, LVM 1 nov Ålder</vt:lpstr>
      <vt:lpstr>4. Insatser 1 nov, kommun</vt:lpstr>
      <vt:lpstr>5. Boende vård</vt:lpstr>
      <vt:lpstr>6a. Vårddygn enligt SoL</vt:lpstr>
      <vt:lpstr>6b.Vårddygn,-givare SoL</vt:lpstr>
      <vt:lpstr>6c.Inst.vård,antal pers</vt:lpstr>
      <vt:lpstr> 7a. Institutionsvård LVM SoL</vt:lpstr>
      <vt:lpstr>7b.Vårdtid LVM-kommun</vt:lpstr>
      <vt:lpstr>8.Ansökningar LVM</vt:lpstr>
      <vt:lpstr>9. Institutionsvård LVM</vt:lpstr>
      <vt:lpstr>10. Beslut LVM</vt:lpstr>
      <vt:lpstr>11. Beslut LVM</vt:lpstr>
      <vt:lpstr>12. Beslut indikation LVM</vt:lpstr>
      <vt:lpstr>13, 14 Ålder</vt:lpstr>
      <vt:lpstr>15a, 15b Vårdtid, boende efter </vt:lpstr>
      <vt:lpstr>16. Demografi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Social Services for Adults with Drug Abuse or Addiction 2023</dc:title>
  <dc:creator>Socialstyrelsen</dc:creator>
  <cp:lastModifiedBy>Engdahl, Barbro</cp:lastModifiedBy>
  <dcterms:created xsi:type="dcterms:W3CDTF">2023-06-02T04:10:29Z</dcterms:created>
  <dcterms:modified xsi:type="dcterms:W3CDTF">2024-05-13T10:11:46Z</dcterms:modified>
</cp:coreProperties>
</file>