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drawings/drawing7.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hart3.xml" ContentType="application/vnd.openxmlformats-officedocument.drawingml.chart+xml"/>
  <Override PartName="/xl/worksheets/sheet1.xml" ContentType="application/vnd.openxmlformats-officedocument.spreadsheetml.worksheet+xml"/>
  <Override PartName="/xl/drawings/drawing1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4.xml" ContentType="application/vnd.openxmlformats-officedocument.drawing+xml"/>
  <Override PartName="/xl/theme/themeOverride1.xml" ContentType="application/vnd.openxmlformats-officedocument.themeOverride+xml"/>
  <Override PartName="/xl/charts/chart1.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17\17325 Försörjningshinder och ändamål med ekonomiskt bistånd\"/>
    </mc:Choice>
  </mc:AlternateContent>
  <bookViews>
    <workbookView xWindow="1335" yWindow="120" windowWidth="27375" windowHeight="13320" tabRatio="781" activeTab="1"/>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23" r:id="rId9"/>
    <sheet name="Tabell 5" sheetId="22" r:id="rId10"/>
    <sheet name="Tabell 6" sheetId="39" r:id="rId11"/>
    <sheet name="Tabell 7" sheetId="61" r:id="rId12"/>
    <sheet name="Tabell 8a, b" sheetId="24" r:id="rId13"/>
    <sheet name="Tabell 9" sheetId="48" r:id="rId14"/>
    <sheet name="Tabell 10" sheetId="49" r:id="rId15"/>
    <sheet name="Tabell 11" sheetId="52" r:id="rId16"/>
    <sheet name="Tabell 12" sheetId="53" r:id="rId17"/>
    <sheet name="Modell" sheetId="54" r:id="rId18"/>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statistiken'!$A$16</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4">#REF!</definedName>
    <definedName name="flode2" localSheetId="7">#REF!</definedName>
    <definedName name="flode2" localSheetId="10">#REF!</definedName>
    <definedName name="flode2" localSheetId="11">#REF!</definedName>
    <definedName name="flode2" localSheetId="13">#REF!</definedName>
    <definedName name="flode2">#REF!</definedName>
    <definedName name="flode3" localSheetId="2">#REF!</definedName>
    <definedName name="flode3" localSheetId="14">#REF!</definedName>
    <definedName name="flode3" localSheetId="7">#REF!</definedName>
    <definedName name="flode3" localSheetId="10">#REF!</definedName>
    <definedName name="flode3" localSheetId="11">#REF!</definedName>
    <definedName name="flode3" localSheetId="13">#REF!</definedName>
    <definedName name="flode3">#REF!</definedName>
    <definedName name="Kopia_2011_tab1" localSheetId="11">#REF!</definedName>
    <definedName name="Kopia_2011_tab1">#REF!</definedName>
    <definedName name="Kopia_bilag_tab_2_2011" localSheetId="11">#REF!</definedName>
    <definedName name="Kopia_bilag_tab_2_2011">#REF!</definedName>
    <definedName name="OLE_LINK7" localSheetId="3">'Definitioner och mått'!#REF!</definedName>
    <definedName name="Tabell" localSheetId="14">#REF!</definedName>
    <definedName name="Tabell" localSheetId="7">#REF!</definedName>
    <definedName name="Tabell" localSheetId="10">#REF!</definedName>
    <definedName name="Tabell" localSheetId="11">#REF!</definedName>
    <definedName name="Tabell" localSheetId="13">#REF!</definedName>
    <definedName name="Tabell">#REF!</definedName>
    <definedName name="_xlnm.Print_Area" localSheetId="3">'Definitioner och mått'!$A$1:$B$56</definedName>
    <definedName name="_xlnm.Print_Area" localSheetId="1">Innehållsförteckning!$A$1:$C$31</definedName>
    <definedName name="_xlnm.Print_Area" localSheetId="0">'Mer information'!$B$1:$I$33</definedName>
    <definedName name="_xlnm.Print_Area" localSheetId="2">'Om statistiken'!$A$1:$N$44</definedName>
    <definedName name="_xlnm.Print_Area" localSheetId="4">'Ordlista - List of Terms'!$A$1:$J$51</definedName>
    <definedName name="_xlnm.Print_Titles" localSheetId="15">'Tabell 11'!$1:$7</definedName>
    <definedName name="_xlnm.Print_Titles" localSheetId="16">'Tabell 12'!$1:$7</definedName>
    <definedName name="_xlnm.Print_Titles" localSheetId="13">'Tabell 9'!$1:$6</definedName>
    <definedName name="vad" localSheetId="2">#REF!</definedName>
    <definedName name="vad" localSheetId="14">#REF!</definedName>
    <definedName name="vad" localSheetId="7">#REF!</definedName>
    <definedName name="vad" localSheetId="10">#REF!</definedName>
    <definedName name="vad" localSheetId="11">#REF!</definedName>
    <definedName name="vad" localSheetId="13">#REF!</definedName>
    <definedName name="vad">#REF!</definedName>
    <definedName name="x" localSheetId="14">#REF!</definedName>
    <definedName name="x" localSheetId="11">#REF!</definedName>
    <definedName name="x" localSheetId="13">#REF!</definedName>
    <definedName name="x">#REF!</definedName>
    <definedName name="xxx" localSheetId="14">#REF!</definedName>
    <definedName name="xxx" localSheetId="11">#REF!</definedName>
    <definedName name="xxx" localSheetId="13">#REF!</definedName>
    <definedName name="xxx">#REF!</definedName>
  </definedNames>
  <calcPr calcId="162913"/>
</workbook>
</file>

<file path=xl/calcChain.xml><?xml version="1.0" encoding="utf-8"?>
<calcChain xmlns="http://schemas.openxmlformats.org/spreadsheetml/2006/main">
  <c r="L6" i="46" l="1"/>
  <c r="O17" i="46" l="1"/>
  <c r="H18" i="32" l="1"/>
  <c r="H22" i="32" l="1"/>
  <c r="H23" i="32"/>
  <c r="H24" i="32"/>
  <c r="H25" i="32"/>
  <c r="H26" i="32"/>
  <c r="H27" i="32"/>
  <c r="H28" i="32"/>
  <c r="H29" i="32"/>
  <c r="H30" i="32"/>
  <c r="H31" i="32"/>
  <c r="O5" i="23"/>
  <c r="N5" i="23"/>
  <c r="M5" i="23"/>
  <c r="L5" i="23"/>
  <c r="K5" i="23"/>
  <c r="J5" i="23"/>
  <c r="I5" i="23"/>
  <c r="H5" i="23"/>
  <c r="G5" i="23"/>
  <c r="F5" i="23"/>
  <c r="E5" i="23"/>
  <c r="D5" i="23"/>
  <c r="N6" i="46"/>
  <c r="O10" i="46" s="1"/>
  <c r="D6" i="61"/>
  <c r="E6" i="61"/>
  <c r="F6" i="61"/>
  <c r="G6" i="61"/>
  <c r="H6" i="61"/>
  <c r="V7" i="39"/>
  <c r="V8" i="39"/>
  <c r="V9" i="39"/>
  <c r="V10" i="39"/>
  <c r="V11" i="39"/>
  <c r="V12" i="39"/>
  <c r="V13" i="39"/>
  <c r="V14" i="39"/>
  <c r="V15" i="39"/>
  <c r="V16" i="39"/>
  <c r="V17" i="39"/>
  <c r="V18" i="39"/>
  <c r="V19" i="39"/>
  <c r="V20" i="39"/>
  <c r="V21" i="39"/>
  <c r="V22" i="39"/>
  <c r="V23" i="39"/>
  <c r="V24" i="39"/>
  <c r="V25" i="39"/>
  <c r="V6" i="39"/>
  <c r="U5" i="39"/>
  <c r="T5" i="39"/>
  <c r="S5" i="39"/>
  <c r="R5" i="39"/>
  <c r="Q5" i="39"/>
  <c r="J4" i="22"/>
  <c r="I4" i="22"/>
  <c r="H4" i="22"/>
  <c r="G4" i="22"/>
  <c r="F4" i="22"/>
  <c r="E4" i="22"/>
  <c r="D4" i="22"/>
  <c r="C4" i="22"/>
  <c r="K24" i="33"/>
  <c r="K23" i="33"/>
  <c r="K22" i="33"/>
  <c r="K21" i="33"/>
  <c r="K20" i="33"/>
  <c r="K19" i="33"/>
  <c r="K18" i="33"/>
  <c r="K17" i="33"/>
  <c r="K16" i="33"/>
  <c r="K15" i="33"/>
  <c r="K14" i="33"/>
  <c r="K13" i="33"/>
  <c r="K12" i="33"/>
  <c r="K11" i="33"/>
  <c r="K10" i="33"/>
  <c r="K9" i="33"/>
  <c r="K8" i="33"/>
  <c r="K7" i="33"/>
  <c r="K6" i="33"/>
  <c r="K25" i="33"/>
  <c r="J5" i="33"/>
  <c r="I5" i="33"/>
  <c r="H5" i="33"/>
  <c r="G5" i="33"/>
  <c r="F5" i="33"/>
  <c r="E5" i="33"/>
  <c r="D5" i="33"/>
  <c r="C5" i="33"/>
  <c r="V5" i="39" l="1"/>
  <c r="K5" i="33"/>
  <c r="O21" i="46"/>
  <c r="O13" i="46"/>
  <c r="O25" i="46"/>
  <c r="O9" i="46"/>
  <c r="O24" i="46"/>
  <c r="O20" i="46"/>
  <c r="O16" i="46"/>
  <c r="O12" i="46"/>
  <c r="O8" i="46"/>
  <c r="O7" i="46"/>
  <c r="O23" i="46"/>
  <c r="O19" i="46"/>
  <c r="O15" i="46"/>
  <c r="O11" i="46"/>
  <c r="O26" i="46"/>
  <c r="O22" i="46"/>
  <c r="O18" i="46"/>
  <c r="O14" i="46"/>
  <c r="K26" i="33"/>
  <c r="K27" i="33"/>
  <c r="K28" i="33"/>
  <c r="K29" i="33"/>
  <c r="K30" i="33"/>
  <c r="K31" i="33"/>
  <c r="K32" i="33"/>
  <c r="K33" i="33"/>
  <c r="K34" i="33"/>
  <c r="K35" i="33"/>
  <c r="K36" i="33"/>
  <c r="K37" i="33"/>
  <c r="K38" i="33"/>
  <c r="K39" i="33"/>
  <c r="K40" i="33"/>
  <c r="K41" i="33"/>
  <c r="K42" i="33"/>
  <c r="K43" i="33"/>
  <c r="K44" i="33"/>
  <c r="K45" i="33"/>
  <c r="K46" i="33"/>
  <c r="O6" i="46" l="1"/>
  <c r="K288" i="61"/>
  <c r="L288" i="61"/>
  <c r="M288" i="61"/>
  <c r="N288" i="61"/>
  <c r="O288" i="61"/>
  <c r="P288" i="61"/>
  <c r="Q288" i="61"/>
  <c r="R288" i="61"/>
  <c r="S288" i="61"/>
  <c r="T288" i="61"/>
  <c r="K289" i="61"/>
  <c r="L289" i="61"/>
  <c r="M289" i="61"/>
  <c r="N289" i="61"/>
  <c r="O289" i="61"/>
  <c r="P289" i="61"/>
  <c r="Q289" i="61"/>
  <c r="R289" i="61"/>
  <c r="S289" i="61"/>
  <c r="T289" i="61"/>
  <c r="K290" i="61"/>
  <c r="L290" i="61"/>
  <c r="M290" i="61"/>
  <c r="N290" i="61"/>
  <c r="O290" i="61"/>
  <c r="P290" i="61"/>
  <c r="Q290" i="61"/>
  <c r="R290" i="61"/>
  <c r="S290" i="61"/>
  <c r="T290" i="61"/>
  <c r="K280" i="61"/>
  <c r="L280" i="61"/>
  <c r="M280" i="61"/>
  <c r="N280" i="61"/>
  <c r="O280" i="61"/>
  <c r="P280" i="61"/>
  <c r="Q280" i="61"/>
  <c r="R280" i="61"/>
  <c r="S280" i="61"/>
  <c r="T280" i="61"/>
  <c r="K281" i="61"/>
  <c r="L281" i="61"/>
  <c r="M281" i="61"/>
  <c r="N281" i="61"/>
  <c r="O281" i="61"/>
  <c r="P281" i="61"/>
  <c r="Q281" i="61"/>
  <c r="R281" i="61"/>
  <c r="S281" i="61"/>
  <c r="T281" i="61"/>
  <c r="K282" i="61"/>
  <c r="L282" i="61"/>
  <c r="M282" i="61"/>
  <c r="N282" i="61"/>
  <c r="O282" i="61"/>
  <c r="P282" i="61"/>
  <c r="Q282" i="61"/>
  <c r="R282" i="61"/>
  <c r="S282" i="61"/>
  <c r="T282" i="61"/>
  <c r="K283" i="61"/>
  <c r="L283" i="61"/>
  <c r="M283" i="61"/>
  <c r="N283" i="61"/>
  <c r="O283" i="61"/>
  <c r="P283" i="61"/>
  <c r="Q283" i="61"/>
  <c r="R283" i="61"/>
  <c r="S283" i="61"/>
  <c r="T283" i="61"/>
  <c r="K284" i="61"/>
  <c r="L284" i="61"/>
  <c r="M284" i="61"/>
  <c r="N284" i="61"/>
  <c r="O284" i="61"/>
  <c r="P284" i="61"/>
  <c r="Q284" i="61"/>
  <c r="R284" i="61"/>
  <c r="S284" i="61"/>
  <c r="T284" i="61"/>
  <c r="K285" i="61"/>
  <c r="L285" i="61"/>
  <c r="M285" i="61"/>
  <c r="N285" i="61"/>
  <c r="O285" i="61"/>
  <c r="P285" i="61"/>
  <c r="Q285" i="61"/>
  <c r="R285" i="61"/>
  <c r="S285" i="61"/>
  <c r="T285" i="61"/>
  <c r="K286" i="61"/>
  <c r="L286" i="61"/>
  <c r="M286" i="61"/>
  <c r="N286" i="61"/>
  <c r="O286" i="61"/>
  <c r="P286" i="61"/>
  <c r="Q286" i="61"/>
  <c r="R286" i="61"/>
  <c r="S286" i="61"/>
  <c r="T286" i="61"/>
  <c r="K287" i="61"/>
  <c r="L287" i="61"/>
  <c r="M287" i="61"/>
  <c r="N287" i="61"/>
  <c r="O287" i="61"/>
  <c r="P287" i="61"/>
  <c r="Q287" i="61"/>
  <c r="R287" i="61"/>
  <c r="S287" i="61"/>
  <c r="T287" i="61"/>
  <c r="L279" i="61"/>
  <c r="M279" i="61"/>
  <c r="N279" i="61"/>
  <c r="O279" i="61"/>
  <c r="P279" i="61"/>
  <c r="Q279" i="61"/>
  <c r="R279" i="61"/>
  <c r="S279" i="61"/>
  <c r="T279" i="61"/>
  <c r="K279" i="61"/>
  <c r="Q267" i="61"/>
  <c r="R267" i="61"/>
  <c r="S267" i="61"/>
  <c r="T267" i="61"/>
  <c r="Q268" i="61"/>
  <c r="R268" i="61"/>
  <c r="S268" i="61"/>
  <c r="T268" i="61"/>
  <c r="Q269" i="61"/>
  <c r="R269" i="61"/>
  <c r="S269" i="61"/>
  <c r="T269" i="61"/>
  <c r="Q270" i="61"/>
  <c r="R270" i="61"/>
  <c r="S270" i="61"/>
  <c r="T270" i="61"/>
  <c r="Q271" i="61"/>
  <c r="R271" i="61"/>
  <c r="S271" i="61"/>
  <c r="T271" i="61"/>
  <c r="Q272" i="61"/>
  <c r="R272" i="61"/>
  <c r="S272" i="61"/>
  <c r="T272" i="61"/>
  <c r="Q273" i="61"/>
  <c r="R273" i="61"/>
  <c r="S273" i="61"/>
  <c r="T273" i="61"/>
  <c r="Q274" i="61"/>
  <c r="R274" i="61"/>
  <c r="S274" i="61"/>
  <c r="T274" i="61"/>
  <c r="Q275" i="61"/>
  <c r="R275" i="61"/>
  <c r="S275" i="61"/>
  <c r="T275" i="61"/>
  <c r="Q276" i="61"/>
  <c r="R276" i="61"/>
  <c r="S276" i="61"/>
  <c r="T276" i="61"/>
  <c r="Q277" i="61"/>
  <c r="R277" i="61"/>
  <c r="S277" i="61"/>
  <c r="T277" i="61"/>
  <c r="Q278" i="61"/>
  <c r="R278" i="61"/>
  <c r="S278" i="61"/>
  <c r="T278" i="61"/>
  <c r="L267" i="61"/>
  <c r="M267" i="61"/>
  <c r="N267" i="61"/>
  <c r="O267" i="61"/>
  <c r="P267" i="61"/>
  <c r="L268" i="61"/>
  <c r="M268" i="61"/>
  <c r="N268" i="61"/>
  <c r="O268" i="61"/>
  <c r="P268" i="61"/>
  <c r="L269" i="61"/>
  <c r="M269" i="61"/>
  <c r="N269" i="61"/>
  <c r="O269" i="61"/>
  <c r="P269" i="61"/>
  <c r="L270" i="61"/>
  <c r="M270" i="61"/>
  <c r="N270" i="61"/>
  <c r="O270" i="61"/>
  <c r="P270" i="61"/>
  <c r="L271" i="61"/>
  <c r="M271" i="61"/>
  <c r="N271" i="61"/>
  <c r="O271" i="61"/>
  <c r="P271" i="61"/>
  <c r="L272" i="61"/>
  <c r="M272" i="61"/>
  <c r="N272" i="61"/>
  <c r="O272" i="61"/>
  <c r="P272" i="61"/>
  <c r="L273" i="61"/>
  <c r="M273" i="61"/>
  <c r="N273" i="61"/>
  <c r="O273" i="61"/>
  <c r="P273" i="61"/>
  <c r="L274" i="61"/>
  <c r="M274" i="61"/>
  <c r="N274" i="61"/>
  <c r="O274" i="61"/>
  <c r="P274" i="61"/>
  <c r="L275" i="61"/>
  <c r="M275" i="61"/>
  <c r="N275" i="61"/>
  <c r="O275" i="61"/>
  <c r="P275" i="61"/>
  <c r="L276" i="61"/>
  <c r="M276" i="61"/>
  <c r="N276" i="61"/>
  <c r="O276" i="61"/>
  <c r="P276" i="61"/>
  <c r="L277" i="61"/>
  <c r="M277" i="61"/>
  <c r="N277" i="61"/>
  <c r="O277" i="61"/>
  <c r="P277" i="61"/>
  <c r="L278" i="61"/>
  <c r="M278" i="61"/>
  <c r="N278" i="61"/>
  <c r="O278" i="61"/>
  <c r="P278" i="61"/>
  <c r="K278" i="61"/>
  <c r="K268" i="61"/>
  <c r="K269" i="61"/>
  <c r="K270" i="61"/>
  <c r="K271" i="61"/>
  <c r="K272" i="61"/>
  <c r="K273" i="61"/>
  <c r="K274" i="61"/>
  <c r="K275" i="61"/>
  <c r="K276" i="61"/>
  <c r="K277" i="61"/>
  <c r="K267" i="61"/>
  <c r="T292" i="61" l="1"/>
  <c r="T293" i="61" s="1"/>
  <c r="J45" i="22" l="1"/>
  <c r="J44" i="22"/>
  <c r="J43" i="22"/>
  <c r="J42" i="22"/>
  <c r="J41" i="22"/>
  <c r="J40" i="22"/>
  <c r="J39" i="22"/>
  <c r="J38" i="22"/>
  <c r="J37" i="22"/>
  <c r="J36" i="22"/>
  <c r="J35" i="22"/>
  <c r="J34" i="22"/>
  <c r="J33" i="22"/>
  <c r="J32" i="22"/>
  <c r="J31" i="22"/>
  <c r="J30" i="22"/>
  <c r="J29" i="22"/>
  <c r="J28" i="22"/>
  <c r="J27" i="22"/>
  <c r="J26" i="22"/>
  <c r="G18" i="32"/>
  <c r="G29" i="32" s="1"/>
  <c r="G26" i="32" l="1"/>
  <c r="G23" i="32"/>
  <c r="G31" i="32"/>
  <c r="G25" i="32"/>
  <c r="G30" i="32"/>
  <c r="G22" i="32"/>
  <c r="J25" i="22"/>
  <c r="G28" i="32"/>
  <c r="G24" i="32"/>
  <c r="G27" i="32"/>
  <c r="J6" i="46"/>
  <c r="H6" i="46"/>
  <c r="I21" i="46" s="1"/>
  <c r="F6" i="46"/>
  <c r="G11" i="46" s="1"/>
  <c r="D6" i="46"/>
  <c r="E7" i="46" s="1"/>
  <c r="B6" i="46"/>
  <c r="C9" i="46" s="1"/>
  <c r="E9" i="46" l="1"/>
  <c r="E17" i="46"/>
  <c r="I8" i="46"/>
  <c r="I7" i="46"/>
  <c r="E20" i="46"/>
  <c r="K9" i="46"/>
  <c r="K7" i="46"/>
  <c r="M7" i="46"/>
  <c r="M9" i="46"/>
  <c r="M8" i="46"/>
  <c r="M13" i="46"/>
  <c r="M17" i="46"/>
  <c r="M21" i="46"/>
  <c r="M25" i="46"/>
  <c r="M10" i="46"/>
  <c r="M22" i="46"/>
  <c r="M11" i="46"/>
  <c r="M15" i="46"/>
  <c r="M19" i="46"/>
  <c r="M23" i="46"/>
  <c r="M12" i="46"/>
  <c r="M16" i="46"/>
  <c r="M20" i="46"/>
  <c r="M24" i="46"/>
  <c r="M14" i="46"/>
  <c r="M18" i="46"/>
  <c r="M26" i="46"/>
  <c r="E24" i="46"/>
  <c r="E15" i="46"/>
  <c r="G7" i="46"/>
  <c r="E11" i="46"/>
  <c r="E25" i="46"/>
  <c r="E21" i="46"/>
  <c r="E16" i="46"/>
  <c r="E10" i="46"/>
  <c r="E22" i="46"/>
  <c r="E19" i="46"/>
  <c r="E14" i="46"/>
  <c r="E8" i="46"/>
  <c r="C23" i="46"/>
  <c r="C7" i="46"/>
  <c r="C19" i="46"/>
  <c r="C24" i="46"/>
  <c r="C14" i="46"/>
  <c r="C22" i="46"/>
  <c r="C20" i="46"/>
  <c r="C12" i="46"/>
  <c r="G9" i="46"/>
  <c r="I17" i="46"/>
  <c r="I10" i="46"/>
  <c r="G25" i="46"/>
  <c r="G15" i="46"/>
  <c r="I22" i="46"/>
  <c r="I16" i="46"/>
  <c r="G10" i="46"/>
  <c r="C18" i="46"/>
  <c r="G16" i="46"/>
  <c r="C15" i="46"/>
  <c r="I11" i="46"/>
  <c r="C8" i="46"/>
  <c r="K8" i="46"/>
  <c r="I24" i="46"/>
  <c r="I23" i="46"/>
  <c r="G22" i="46"/>
  <c r="I19" i="46"/>
  <c r="I18" i="46"/>
  <c r="G17" i="46"/>
  <c r="I13" i="46"/>
  <c r="I25" i="46"/>
  <c r="G24" i="46"/>
  <c r="G23" i="46"/>
  <c r="I20" i="46"/>
  <c r="G19" i="46"/>
  <c r="G18" i="46"/>
  <c r="C16" i="46"/>
  <c r="I14" i="46"/>
  <c r="G13" i="46"/>
  <c r="C11" i="46"/>
  <c r="C10" i="46"/>
  <c r="G8" i="46"/>
  <c r="K18" i="46"/>
  <c r="K17" i="46"/>
  <c r="K16" i="46"/>
  <c r="K12" i="46"/>
  <c r="K15" i="46"/>
  <c r="K14" i="46"/>
  <c r="K13" i="46"/>
  <c r="K25" i="46"/>
  <c r="K24" i="46"/>
  <c r="K21" i="46"/>
  <c r="K11" i="46"/>
  <c r="K10" i="46"/>
  <c r="K23" i="46"/>
  <c r="K22" i="46"/>
  <c r="K20" i="46"/>
  <c r="K19" i="46"/>
  <c r="I15" i="46"/>
  <c r="I12" i="46"/>
  <c r="I9" i="46"/>
  <c r="G21" i="46"/>
  <c r="G20" i="46"/>
  <c r="G14" i="46"/>
  <c r="G12" i="46"/>
  <c r="E23" i="46"/>
  <c r="E18" i="46"/>
  <c r="E13" i="46"/>
  <c r="E12" i="46"/>
  <c r="C25" i="46"/>
  <c r="C21" i="46"/>
  <c r="C17" i="46"/>
  <c r="C13" i="46"/>
  <c r="M6" i="46" l="1"/>
  <c r="C26" i="46"/>
  <c r="E26" i="46"/>
  <c r="G26" i="46"/>
  <c r="G6" i="46" s="1"/>
  <c r="I26" i="46"/>
  <c r="I6" i="46" s="1"/>
  <c r="J132" i="22"/>
  <c r="J133" i="22"/>
  <c r="J134" i="22"/>
  <c r="J135" i="22"/>
  <c r="J136" i="22"/>
  <c r="J137" i="22"/>
  <c r="J138" i="22"/>
  <c r="J139" i="22"/>
  <c r="J140" i="22"/>
  <c r="J141" i="22"/>
  <c r="J142" i="22"/>
  <c r="J143" i="22"/>
  <c r="J144" i="22"/>
  <c r="J145" i="22"/>
  <c r="J146" i="22"/>
  <c r="J147" i="22"/>
  <c r="J148" i="22"/>
  <c r="J149" i="22"/>
  <c r="J150" i="22"/>
  <c r="J131" i="22"/>
  <c r="J130" i="22"/>
  <c r="J111" i="22"/>
  <c r="J112" i="22"/>
  <c r="J113" i="22"/>
  <c r="J114" i="22"/>
  <c r="J115" i="22"/>
  <c r="J116" i="22"/>
  <c r="J117" i="22"/>
  <c r="J118" i="22"/>
  <c r="J119" i="22"/>
  <c r="J120" i="22"/>
  <c r="J121" i="22"/>
  <c r="J122" i="22"/>
  <c r="J123" i="22"/>
  <c r="J124" i="22"/>
  <c r="J125" i="22"/>
  <c r="J126" i="22"/>
  <c r="J127" i="22"/>
  <c r="J128" i="22"/>
  <c r="J129" i="22"/>
  <c r="J110" i="22"/>
  <c r="J90" i="22"/>
  <c r="J91" i="22"/>
  <c r="J92" i="22"/>
  <c r="J93" i="22"/>
  <c r="J94" i="22"/>
  <c r="J95" i="22"/>
  <c r="J96" i="22"/>
  <c r="J97" i="22"/>
  <c r="J98" i="22"/>
  <c r="J99" i="22"/>
  <c r="J100" i="22"/>
  <c r="J101" i="22"/>
  <c r="J102" i="22"/>
  <c r="J103" i="22"/>
  <c r="J104" i="22"/>
  <c r="J105" i="22"/>
  <c r="J106" i="22"/>
  <c r="J107" i="22"/>
  <c r="J108" i="22"/>
  <c r="J89" i="22"/>
  <c r="J69" i="22"/>
  <c r="J70" i="22"/>
  <c r="J71" i="22"/>
  <c r="J72" i="22"/>
  <c r="J73" i="22"/>
  <c r="J74" i="22"/>
  <c r="J75" i="22"/>
  <c r="J76" i="22"/>
  <c r="J77" i="22"/>
  <c r="J78" i="22"/>
  <c r="J79" i="22"/>
  <c r="J80" i="22"/>
  <c r="J81" i="22"/>
  <c r="J82" i="22"/>
  <c r="J83" i="22"/>
  <c r="J84" i="22"/>
  <c r="J85" i="22"/>
  <c r="J86" i="22"/>
  <c r="J87" i="22"/>
  <c r="J68" i="22"/>
  <c r="J109" i="22" l="1"/>
  <c r="J88" i="22"/>
  <c r="J48" i="22"/>
  <c r="J50" i="22"/>
  <c r="J51" i="22"/>
  <c r="J52" i="22"/>
  <c r="J53" i="22"/>
  <c r="J54" i="22"/>
  <c r="J55" i="22"/>
  <c r="J56" i="22"/>
  <c r="J57" i="22"/>
  <c r="J58" i="22"/>
  <c r="J59" i="22"/>
  <c r="J60" i="22"/>
  <c r="J61" i="22"/>
  <c r="J62" i="22"/>
  <c r="J63" i="22"/>
  <c r="J64" i="22"/>
  <c r="J65" i="22"/>
  <c r="J66" i="22"/>
  <c r="J47" i="22"/>
  <c r="J49" i="22" l="1"/>
  <c r="J46" i="22" s="1"/>
  <c r="C5" i="39" l="1"/>
  <c r="B5" i="39"/>
  <c r="F5" i="39"/>
  <c r="E5" i="39"/>
  <c r="I5" i="39"/>
  <c r="H5" i="39"/>
  <c r="L5" i="39"/>
  <c r="K5" i="39"/>
  <c r="K132" i="33"/>
  <c r="K151" i="33"/>
  <c r="K150" i="33"/>
  <c r="K149" i="33"/>
  <c r="K148" i="33"/>
  <c r="K147" i="33"/>
  <c r="K146" i="33"/>
  <c r="K145" i="33"/>
  <c r="K144" i="33"/>
  <c r="K143" i="33"/>
  <c r="K142" i="33"/>
  <c r="K141" i="33"/>
  <c r="K140" i="33"/>
  <c r="K139" i="33"/>
  <c r="K138" i="33"/>
  <c r="K137" i="33"/>
  <c r="K136" i="33"/>
  <c r="K135" i="33"/>
  <c r="K134" i="33"/>
  <c r="K133" i="33"/>
  <c r="K130" i="33"/>
  <c r="K129" i="33"/>
  <c r="K128" i="33"/>
  <c r="K127" i="33"/>
  <c r="K126" i="33"/>
  <c r="K125" i="33"/>
  <c r="K124" i="33"/>
  <c r="K123" i="33"/>
  <c r="K122" i="33"/>
  <c r="K121" i="33"/>
  <c r="K120" i="33"/>
  <c r="K119" i="33"/>
  <c r="K118" i="33"/>
  <c r="K117" i="33"/>
  <c r="K116" i="33"/>
  <c r="K115" i="33"/>
  <c r="K114" i="33"/>
  <c r="K113" i="33"/>
  <c r="K112" i="33"/>
  <c r="K111" i="33"/>
  <c r="K109" i="33"/>
  <c r="K108" i="33"/>
  <c r="K107" i="33"/>
  <c r="K106" i="33"/>
  <c r="K105" i="33"/>
  <c r="K104" i="33"/>
  <c r="K103" i="33"/>
  <c r="K102" i="33"/>
  <c r="K101" i="33"/>
  <c r="K100" i="33"/>
  <c r="K99" i="33"/>
  <c r="K98" i="33"/>
  <c r="K97" i="33"/>
  <c r="K96" i="33"/>
  <c r="K95" i="33"/>
  <c r="K94" i="33"/>
  <c r="K93" i="33"/>
  <c r="K92" i="33"/>
  <c r="K91" i="33"/>
  <c r="K90" i="33"/>
  <c r="K67" i="33"/>
  <c r="K66" i="33"/>
  <c r="K65" i="33"/>
  <c r="K64" i="33"/>
  <c r="K63" i="33"/>
  <c r="K62" i="33"/>
  <c r="K61" i="33"/>
  <c r="K60" i="33"/>
  <c r="K59" i="33"/>
  <c r="K58" i="33"/>
  <c r="K57" i="33"/>
  <c r="K56" i="33"/>
  <c r="K55" i="33"/>
  <c r="K54" i="33"/>
  <c r="K53" i="33"/>
  <c r="K52" i="33"/>
  <c r="K51" i="33"/>
  <c r="K50" i="33"/>
  <c r="K49" i="33"/>
  <c r="K48" i="33"/>
  <c r="K26" i="46"/>
  <c r="K6" i="46" s="1"/>
  <c r="P5" i="39" l="1"/>
  <c r="J5" i="39"/>
  <c r="G5" i="39"/>
  <c r="D5" i="39"/>
  <c r="D18" i="32"/>
  <c r="B18" i="32"/>
  <c r="B22" i="32" s="1"/>
  <c r="E18" i="32"/>
  <c r="C18" i="32"/>
  <c r="F18" i="32"/>
  <c r="M5" i="39"/>
  <c r="K89" i="33"/>
  <c r="K110" i="33"/>
  <c r="K131" i="33"/>
  <c r="K47" i="33"/>
  <c r="D23" i="32" l="1"/>
  <c r="E26" i="32"/>
  <c r="D29" i="32"/>
  <c r="C31" i="32"/>
  <c r="C25" i="32"/>
  <c r="F22" i="32"/>
  <c r="C23" i="32"/>
  <c r="C24" i="32"/>
  <c r="C26" i="32"/>
  <c r="C22" i="32"/>
  <c r="C28" i="32"/>
  <c r="B31" i="32"/>
  <c r="E29" i="32"/>
  <c r="B25" i="32"/>
  <c r="D24" i="32"/>
  <c r="B23" i="32"/>
  <c r="C30" i="32"/>
  <c r="B29" i="32"/>
  <c r="B26" i="32"/>
  <c r="B27" i="32"/>
  <c r="F25" i="32"/>
  <c r="E22" i="32"/>
  <c r="E27" i="32"/>
  <c r="F23" i="32"/>
  <c r="D25" i="32"/>
  <c r="E28" i="32"/>
  <c r="F31" i="32"/>
  <c r="B24" i="32"/>
  <c r="E25" i="32"/>
  <c r="C27" i="32"/>
  <c r="F28" i="32"/>
  <c r="F29" i="32"/>
  <c r="F26" i="32"/>
  <c r="D28" i="32"/>
  <c r="B30" i="32"/>
  <c r="E31" i="32"/>
  <c r="D22" i="32"/>
  <c r="D27" i="32"/>
  <c r="E23" i="32"/>
  <c r="E30" i="32"/>
  <c r="E24" i="32"/>
  <c r="F27" i="32"/>
  <c r="F24" i="32"/>
  <c r="D26" i="32"/>
  <c r="B28" i="32"/>
  <c r="D30" i="32"/>
  <c r="C29" i="32"/>
  <c r="F30" i="32"/>
  <c r="D31" i="32"/>
  <c r="N5" i="39"/>
  <c r="J67" i="22" l="1"/>
  <c r="K70" i="33"/>
  <c r="K71" i="33"/>
  <c r="K72" i="33"/>
  <c r="K73" i="33"/>
  <c r="K74" i="33"/>
  <c r="K75" i="33"/>
  <c r="K76" i="33"/>
  <c r="K77" i="33"/>
  <c r="K78" i="33"/>
  <c r="K79" i="33"/>
  <c r="K80" i="33"/>
  <c r="K81" i="33"/>
  <c r="K82" i="33"/>
  <c r="K83" i="33"/>
  <c r="K84" i="33"/>
  <c r="K85" i="33"/>
  <c r="K86" i="33"/>
  <c r="K87" i="33"/>
  <c r="K88" i="33"/>
  <c r="K69" i="33"/>
  <c r="O5" i="39"/>
  <c r="K68" i="33" l="1"/>
</calcChain>
</file>

<file path=xl/sharedStrings.xml><?xml version="1.0" encoding="utf-8"?>
<sst xmlns="http://schemas.openxmlformats.org/spreadsheetml/2006/main" count="3495" uniqueCount="1280">
  <si>
    <t>Län</t>
  </si>
  <si>
    <t>Kommun</t>
  </si>
  <si>
    <t>bistånds-</t>
  </si>
  <si>
    <t xml:space="preserve"> </t>
  </si>
  <si>
    <t>Summa</t>
  </si>
  <si>
    <t>Kom-</t>
  </si>
  <si>
    <t>mun-</t>
  </si>
  <si>
    <t>kod</t>
  </si>
  <si>
    <t>Mars</t>
  </si>
  <si>
    <t>April</t>
  </si>
  <si>
    <t>Maj</t>
  </si>
  <si>
    <t>Juni</t>
  </si>
  <si>
    <t>Juli</t>
  </si>
  <si>
    <t>Försörjningshinder</t>
  </si>
  <si>
    <t>Samtliga biståndsmottagare</t>
  </si>
  <si>
    <t>Språkhinder</t>
  </si>
  <si>
    <t xml:space="preserve">Samtliga </t>
  </si>
  <si>
    <t xml:space="preserve">Antal kommuner </t>
  </si>
  <si>
    <t>Belopp. Tkr</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</si>
  <si>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</si>
  <si>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</si>
  <si>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</si>
  <si>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</si>
  <si>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</si>
  <si>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</si>
  <si>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</si>
  <si>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</si>
  <si>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</si>
  <si>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Antal hushåll</t>
  </si>
  <si>
    <t>Arbets-</t>
  </si>
  <si>
    <t>Sjukskriven</t>
  </si>
  <si>
    <t>Sjuk- eller</t>
  </si>
  <si>
    <t>Föräldra-</t>
  </si>
  <si>
    <t>Arbetar</t>
  </si>
  <si>
    <t>Språk-</t>
  </si>
  <si>
    <t>Utan för-</t>
  </si>
  <si>
    <t>Annat</t>
  </si>
  <si>
    <t>med läkar-</t>
  </si>
  <si>
    <t>aktivitets-</t>
  </si>
  <si>
    <t>hinder</t>
  </si>
  <si>
    <t>sörjnings-</t>
  </si>
  <si>
    <t>försörj-</t>
  </si>
  <si>
    <t>saknas</t>
  </si>
  <si>
    <t>sociala</t>
  </si>
  <si>
    <t>nings-</t>
  </si>
  <si>
    <t>Sjukskriven m. läk.intyg</t>
  </si>
  <si>
    <t>Sjuk- el. aktivitetsersättn.</t>
  </si>
  <si>
    <t>Arb.hinder, sociala skäl</t>
  </si>
  <si>
    <t>Föräldraledig</t>
  </si>
  <si>
    <t>Utan försörjn.hinder</t>
  </si>
  <si>
    <t>Annat försörjn.hinder</t>
  </si>
  <si>
    <t>20-24</t>
  </si>
  <si>
    <t>25-29</t>
  </si>
  <si>
    <t>30-39</t>
  </si>
  <si>
    <t>40-49</t>
  </si>
  <si>
    <t>50-59</t>
  </si>
  <si>
    <t>60-64</t>
  </si>
  <si>
    <t>65+</t>
  </si>
  <si>
    <t>Arbetar heltid/Otillräckl. inkomst</t>
  </si>
  <si>
    <t>Ålder</t>
  </si>
  <si>
    <t>18-19</t>
  </si>
  <si>
    <t>Totalt</t>
  </si>
  <si>
    <t xml:space="preserve">Andel </t>
  </si>
  <si>
    <t>med försörjn.hinder</t>
  </si>
  <si>
    <t>Antal biståndsmottagare som</t>
  </si>
  <si>
    <t>- inte registrerats</t>
  </si>
  <si>
    <t>- skulle ha registrerats</t>
  </si>
  <si>
    <t>oregistrerade</t>
  </si>
  <si>
    <t xml:space="preserve">- har registrerats </t>
  </si>
  <si>
    <t>kommun</t>
  </si>
  <si>
    <t>Stadsdelar inom resp.</t>
  </si>
  <si>
    <t>År 2010</t>
  </si>
  <si>
    <t>År 2011</t>
  </si>
  <si>
    <t>Uppgift saknas</t>
  </si>
  <si>
    <r>
      <t>Arbetar</t>
    </r>
    <r>
      <rPr>
        <vertAlign val="superscript"/>
        <sz val="9"/>
        <rFont val="Arial"/>
        <family val="2"/>
      </rPr>
      <t>8)</t>
    </r>
  </si>
  <si>
    <t>Uppgift</t>
  </si>
  <si>
    <r>
      <t>lös</t>
    </r>
    <r>
      <rPr>
        <vertAlign val="superscript"/>
        <sz val="9"/>
        <rFont val="Arial"/>
        <family val="2"/>
      </rPr>
      <t>3)</t>
    </r>
  </si>
  <si>
    <r>
      <t>ledig</t>
    </r>
    <r>
      <rPr>
        <vertAlign val="superscript"/>
        <sz val="9"/>
        <rFont val="Arial"/>
        <family val="2"/>
      </rPr>
      <t>7)</t>
    </r>
  </si>
  <si>
    <r>
      <t>hinder</t>
    </r>
    <r>
      <rPr>
        <vertAlign val="superscript"/>
        <sz val="9"/>
        <rFont val="Arial"/>
        <family val="2"/>
      </rPr>
      <t>9)</t>
    </r>
  </si>
  <si>
    <r>
      <t>intyg</t>
    </r>
    <r>
      <rPr>
        <vertAlign val="superscript"/>
        <sz val="9"/>
        <rFont val="Arial"/>
        <family val="2"/>
      </rPr>
      <t>4)</t>
    </r>
  </si>
  <si>
    <r>
      <t>ersättning</t>
    </r>
    <r>
      <rPr>
        <vertAlign val="superscript"/>
        <sz val="9"/>
        <rFont val="Arial"/>
        <family val="2"/>
      </rPr>
      <t>5)</t>
    </r>
  </si>
  <si>
    <r>
      <t>hinder</t>
    </r>
    <r>
      <rPr>
        <vertAlign val="superscript"/>
        <sz val="9"/>
        <rFont val="Arial"/>
        <family val="2"/>
      </rPr>
      <t>10)</t>
    </r>
  </si>
  <si>
    <r>
      <t>skäl</t>
    </r>
    <r>
      <rPr>
        <vertAlign val="superscript"/>
        <sz val="9"/>
        <rFont val="Arial"/>
        <family val="2"/>
      </rPr>
      <t>6)</t>
    </r>
  </si>
  <si>
    <r>
      <t>hinder</t>
    </r>
    <r>
      <rPr>
        <vertAlign val="superscript"/>
        <sz val="9"/>
        <rFont val="Arial"/>
        <family val="2"/>
      </rPr>
      <t>11)</t>
    </r>
  </si>
  <si>
    <t>1) Orsak till att vuxna i ett hushåll inte kan försörja sig eller sin familj. Ett försörjningshinder (vanligaste förekommande) redovisas per</t>
  </si>
  <si>
    <t xml:space="preserve"> person och år. Biståndmottagare räknas en gång per kommun och län samt en gång i riket.</t>
  </si>
  <si>
    <t xml:space="preserve">lagen (1992:1068) om introduktionsersättning för flyktingar och vissa utlänningar. </t>
  </si>
  <si>
    <t xml:space="preserve">3) Person som är arbetslös men har arbetsförmåga på heltid eller deltid samt står till arbetsmarknadens förfogande. </t>
  </si>
  <si>
    <t>4) Person som är sjukskriven med läkarintyg/läkarutlåtande som styrker arbetsoförmåga eller oförmåga att delta i arbetsmarknadsinriktade</t>
  </si>
  <si>
    <t xml:space="preserv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</si>
  <si>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</si>
  <si>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Det krävs utredning av arbetsförmåga, social </t>
  </si>
  <si>
    <t xml:space="preserve"> eller medicinsk </t>
  </si>
  <si>
    <t xml:space="preserve">7) Person som är föräldraledig och har otillräcklig inkomst eller väntar på föräldrapenning. </t>
  </si>
  <si>
    <t>8) Person som ofrivilligt arbetar deltid eller som arbetar heltid men hushållets samlade inkomst ligger under nivån för ekonomiskt bistånd.</t>
  </si>
  <si>
    <t xml:space="preserve">10) Person som normalt klarar sin egen försörjning men är i tillfälligt behov av bistånd till tandvård, elskuld etc.  </t>
  </si>
  <si>
    <t xml:space="preserve">11) Anges endast när ovanstående kategorier inte passar. Kan exempelvis vara att barnomsorg saknas etc.   </t>
  </si>
  <si>
    <t>X Sekretesskryssning</t>
  </si>
  <si>
    <t>4) Person som är sjukskriven med läkarintyg/läkarutlåtande som styrker arbetsoförmåga eller oförmåga att delta i arbetsmarknadsinriktade  aktiviteter</t>
  </si>
  <si>
    <t>6) Person som inte står till arbetsmarknadens förfogande och har nedsatt arbetsförmåga. Det krävs utredning av arbetsförmåga, social  eller medicinsk.</t>
  </si>
  <si>
    <t>9)Person som efter avslutad introduktions- eller etableringsperiod är i behov av fortsatt svenskundervisning innan arbete är möjligt.</t>
  </si>
  <si>
    <t>2) Orsak till att vuxna i ett hushåll inte kan försörja sig eller sin familj.</t>
  </si>
  <si>
    <t>1)Person som är 18 år eller äldre och är registrerad som sökande eller medsökande,  inkl personer som fått introduktionsersättning  enligt lagen (1992:1068) om</t>
  </si>
  <si>
    <t xml:space="preserve">12) Ett försörjningshinder (vanligaste förekommande) redovisas per  person och år. </t>
  </si>
  <si>
    <t>Sep</t>
  </si>
  <si>
    <t>Aug</t>
  </si>
  <si>
    <t>Jan</t>
  </si>
  <si>
    <t>Feb</t>
  </si>
  <si>
    <t>Okt</t>
  </si>
  <si>
    <t>Nov</t>
  </si>
  <si>
    <t>Dec</t>
  </si>
  <si>
    <t>Antal</t>
  </si>
  <si>
    <t>Procent</t>
  </si>
  <si>
    <t xml:space="preserve">1) Orsak till att vuxna i ett hushåll inte kan försörja sig eller sin familj. </t>
  </si>
  <si>
    <t>Sjukskriven m. läkarintyg</t>
  </si>
  <si>
    <t>Arbetshinder, sociala skäl</t>
  </si>
  <si>
    <t>Utan försörjningshinder</t>
  </si>
  <si>
    <t>Annat försörjngshinder</t>
  </si>
  <si>
    <t xml:space="preserve">2)Person som är 18 år eller äldre och är registrerad som sökande eller medsökande,  inkl personer som </t>
  </si>
  <si>
    <t xml:space="preserve">fått introduktionsersättning  enligt lagen (1992:1068) om  introduktionsersättning för  flyktingar och vissa </t>
  </si>
  <si>
    <t xml:space="preserve">3) Person som är arbetslös men har arbetsförmåga på heltid eller deltid samt står till arbetsmarknadens </t>
  </si>
  <si>
    <t xml:space="preserve">förfogande. </t>
  </si>
  <si>
    <t xml:space="preserve">4) Person som är sjukskriven med läkarintyg/läkarutlåtande som styrker arbetsoförmåga eller oförmåga </t>
  </si>
  <si>
    <t>att delta i arbetsmarknadsinriktade  aktiviteter</t>
  </si>
  <si>
    <t xml:space="preserve">5) Person som har otillräcklig inkomst av eller väntar på beslutad utbetalning av sjuk- eller </t>
  </si>
  <si>
    <t xml:space="preserve">aktivitetsersättning från Försäkringskassan.  </t>
  </si>
  <si>
    <t xml:space="preserve">6) Person som inte står till arbetsmarknadens förfogande och har nedsatt arbetsförmåga. Det krävs </t>
  </si>
  <si>
    <t>utredning av arbetsförmåga, social  eller medicinsk.</t>
  </si>
  <si>
    <t xml:space="preserve">8) Person som ofrivilligt arbetar deltid eller som arbetar heltid men hushållets samlade inkomst ligger </t>
  </si>
  <si>
    <t>under nivån för ekonomiskt bistånd.</t>
  </si>
  <si>
    <t>svenskundervisning innan arbete är möjligt.</t>
  </si>
  <si>
    <t xml:space="preserve">10) Person som normalt klarar sin egen försörjning men är i tillfälligt behov av bistånd till tandvård, </t>
  </si>
  <si>
    <t xml:space="preserve">elskuld etc.  </t>
  </si>
  <si>
    <t xml:space="preserve">11) Anges endast när ovanstående kategorier inte passar. Kan exempelvis vara att barnomsorg saknas </t>
  </si>
  <si>
    <t xml:space="preserve">etc.   </t>
  </si>
  <si>
    <t>1) Antal registreringar som gjorts under året för samtliga biståndsmottagare. En biståndsmottagare som har fått ekonomiskt bistånd</t>
  </si>
  <si>
    <t>Månad</t>
  </si>
  <si>
    <t xml:space="preserve"> person och år. Biståndmottagare räknas en gång per stadsdel och en gång per kommun.</t>
  </si>
  <si>
    <t xml:space="preserve">  under flera månader under året finns därmed redovisad flera gånger i tabellen.</t>
  </si>
  <si>
    <t>År 2012</t>
  </si>
  <si>
    <t>2) Inklusive flyktingar alt. anhöriga i introduktion. Från 2012 redovisas inte personer som enbart fått introduktionsersättning.</t>
  </si>
  <si>
    <t xml:space="preserve"> Ett försörjningshinder (vanligast förekommande) redovisas per  person och år. </t>
  </si>
  <si>
    <t>utlänningar. Från och med 2012 ingår inte personer som fått enbart introduktionsersättning.</t>
  </si>
  <si>
    <t>1)Person som är 18 år eller äldre och är registrerad som sökande eller medsökande,  exkl. personer som fått introduktionsersättning  enligt lagen (1992:1068) om</t>
  </si>
  <si>
    <t xml:space="preserve"> introduktionsersättning för flyktingar och vissa utlänningar. Från och med 2012 ingår inte personer som fått endast introduktionsersättning. </t>
  </si>
  <si>
    <t>2) Orsak till att vuxna i ett hushåll inte kan försörja sig eller sin familj. Ett försörjningshinder (vanligast förekommande) redovisas per  person och år.</t>
  </si>
  <si>
    <t xml:space="preserve"> 3) Person som är arbetslös men har arbetsförmåga på heltid eller deltid samt står  till arbetsmarknadens förfogande. 4) Person som är sjukskriven</t>
  </si>
  <si>
    <t xml:space="preserve"> med läkarintyg/läkarutlåtande som styrker arbetsoförmåga eller oförmåga att delta i arbetsmarknadsinriktade  aktiviteter.  5) Person som har otillräcklig inkomst</t>
  </si>
  <si>
    <t xml:space="preserve"> av eller väntar på beslutad utbetalning av sjuk- eller  aktivitetsersättning från Försäkringskassan. 6) Person som inte står till arbetsmarknadens förfogande</t>
  </si>
  <si>
    <t xml:space="preserve"> och har nedsatt arbetsförmåga . Det krävs utredning av  arbetsförmåga, social  eller medicinsk. 7) Person som är föräldraledig och har otillräcklig inkomst</t>
  </si>
  <si>
    <t xml:space="preserve"> eller väntar på föräldrapenning.  8) Person som ofrivilligt arbetar deltid eller som arbetar heltid men hushållets samlade inkomst ligger under nivån</t>
  </si>
  <si>
    <t xml:space="preserve"> för ekonomiskt bistånd. 9)Person som efter avslutad introduktions- eller etableringsperiod är i behov av fortsatt svenskundervisning innan arbete är möjligt.</t>
  </si>
  <si>
    <t>2)Person som är 18 år eller äldre och är registrerad som sökande eller medsökande,  exkl personer som fått introduktionsersättning  enligt</t>
  </si>
  <si>
    <t>2)Person som är 18 år eller äldre och är registrerad som sökande eller medsökande, exkl. personer som fått introduktionsersättning  enligt</t>
  </si>
  <si>
    <t xml:space="preserve">3) Totalt borfall för Färgelanda, Dals-Ed, Munkfors, Mönsterås och Grums. Ingen skattning eller andra åtgärder har vidtagits. </t>
  </si>
  <si>
    <t xml:space="preserve">12) Totalt borfall för Färgelanda, Dals-Ed, Munkfors, Mönsterås och Grums. Ingen skattning eller andra åtgärder har vidtagits. </t>
  </si>
  <si>
    <t>13)Totalt bortfall skattas på riksnivå med värden från föregående år för Botkyrka, Solna, Nynäshamn, Högsby, Vindeln, Lycksele och Boden.</t>
  </si>
  <si>
    <t xml:space="preserve">15) Totalt bortfall skattas på riksnivå med värden från föregående år för Botkyrka, Solna, Nynäshamn, Högsby, Vindeln, Lycksele och Boden. </t>
  </si>
  <si>
    <t xml:space="preserve">13) Hushåll där någon vuxen är född utomlands. 14) Totalt borfall för Färgelanda, Dals-Ed, Munkfors, Mönsterås och Grums. Ingen skattning eller andra åtgärder har vidtagits. </t>
  </si>
  <si>
    <t xml:space="preserve">3) Totalt bortfall för Botkyrka, Solna, Nynäshamn, Högsby, Vindeln, Lycksele och Boden. Ingen skattning eller andra åtgärder har vidtagits. </t>
  </si>
  <si>
    <t xml:space="preserve">1) Uppgifter från Stockholm har exkluderats pga att registreringarna är felaktiga. </t>
  </si>
  <si>
    <t>Stockholm</t>
  </si>
  <si>
    <t>Bromma</t>
  </si>
  <si>
    <t>Farsta</t>
  </si>
  <si>
    <t>Hässelby-Vällingby</t>
  </si>
  <si>
    <t>Kungsholmen</t>
  </si>
  <si>
    <t>Liljeholmen-Hägersten</t>
  </si>
  <si>
    <t>Norrmalm</t>
  </si>
  <si>
    <t>X</t>
  </si>
  <si>
    <t>Rinkeby-Kista</t>
  </si>
  <si>
    <t>Skarpnäck</t>
  </si>
  <si>
    <t>Skärholmen</t>
  </si>
  <si>
    <t>Spånga-Tensta</t>
  </si>
  <si>
    <t>Södermalm</t>
  </si>
  <si>
    <t>Älvsjö</t>
  </si>
  <si>
    <t>Östermalm</t>
  </si>
  <si>
    <t>Malmö</t>
  </si>
  <si>
    <t>Centrum</t>
  </si>
  <si>
    <t>Övrigt</t>
  </si>
  <si>
    <t>Göteborg</t>
  </si>
  <si>
    <t>Angered</t>
  </si>
  <si>
    <t>Askim-Frölunda-Högsbo</t>
  </si>
  <si>
    <t>Lundby</t>
  </si>
  <si>
    <t>Majorna-Linné</t>
  </si>
  <si>
    <t>Norra Hisingen</t>
  </si>
  <si>
    <t>Västra Göteborg</t>
  </si>
  <si>
    <t>Västra Hisingen</t>
  </si>
  <si>
    <t>Örgryte-Härlanda</t>
  </si>
  <si>
    <t>Östra 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</si>
  <si>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</si>
  <si>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</si>
  <si>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</si>
  <si>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</si>
  <si>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</si>
  <si>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</si>
  <si>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</si>
  <si>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</si>
  <si>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</si>
  <si>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</si>
  <si>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</si>
  <si>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</si>
  <si>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</si>
  <si>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</si>
  <si>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</si>
  <si>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</si>
  <si>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</si>
  <si>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</si>
  <si>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</si>
  <si>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</si>
  <si>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</si>
  <si>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</si>
  <si>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</si>
  <si>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</si>
  <si>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</si>
  <si>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</si>
  <si>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</si>
  <si>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</si>
  <si>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</si>
  <si>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</si>
  <si>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</si>
  <si>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</si>
  <si>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</si>
  <si>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</si>
  <si>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</si>
  <si>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</si>
  <si>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</si>
  <si>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</si>
  <si>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</si>
  <si>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</si>
  <si>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</si>
  <si>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</si>
  <si>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</si>
  <si>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</si>
  <si>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</si>
  <si>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</si>
  <si>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</si>
  <si>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</si>
  <si>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</si>
  <si>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</si>
  <si>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</si>
  <si>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</si>
  <si>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</si>
  <si>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</si>
  <si>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</si>
  <si>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</si>
  <si>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</si>
  <si>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</si>
  <si>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</si>
  <si>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</si>
  <si>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</si>
  <si>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</si>
  <si>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</si>
  <si>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</si>
  <si>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</si>
  <si>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</si>
  <si>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</si>
  <si>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</si>
  <si>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</si>
  <si>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</si>
  <si>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</si>
  <si>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</si>
  <si>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</si>
  <si>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</si>
  <si>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</si>
  <si>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</si>
  <si>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</si>
  <si>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</si>
  <si>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</si>
  <si>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</si>
  <si>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</si>
  <si>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</si>
  <si>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</si>
  <si>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</si>
  <si>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</si>
  <si>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</si>
  <si>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</si>
  <si>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</si>
  <si>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</si>
  <si>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</si>
  <si>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</si>
  <si>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</si>
  <si>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</si>
  <si>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</si>
  <si>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</si>
  <si>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</si>
  <si>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</si>
  <si>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</si>
  <si>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</si>
  <si>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</si>
  <si>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</si>
  <si>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</si>
  <si>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</si>
  <si>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</si>
  <si>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</si>
  <si>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</si>
  <si>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</si>
  <si>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</si>
  <si>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</si>
  <si>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</si>
  <si>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</si>
  <si>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</si>
  <si>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</si>
  <si>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</si>
  <si>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</si>
  <si>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</si>
  <si>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</si>
  <si>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</si>
  <si>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</si>
  <si>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</si>
  <si>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</si>
  <si>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</si>
  <si>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</si>
  <si>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</si>
  <si>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</si>
  <si>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</si>
  <si>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</si>
  <si>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</si>
  <si>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</si>
  <si>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</si>
  <si>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</si>
  <si>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</si>
  <si>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</si>
  <si>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</si>
  <si>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</si>
  <si>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</si>
  <si>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</si>
  <si>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</si>
  <si>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</si>
  <si>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</si>
  <si>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</si>
  <si>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</si>
  <si>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</si>
  <si>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</si>
  <si>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</si>
  <si>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</si>
  <si>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</si>
  <si>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</si>
  <si>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</si>
  <si>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</si>
  <si>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</si>
  <si>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</si>
  <si>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</si>
  <si>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</si>
  <si>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</si>
  <si>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</si>
  <si>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</si>
  <si>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</si>
  <si>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</si>
  <si>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</si>
  <si>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</si>
  <si>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</si>
  <si>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</si>
  <si>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</si>
  <si>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</si>
  <si>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</si>
  <si>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</si>
  <si>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</si>
  <si>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</si>
  <si>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</si>
  <si>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</si>
  <si>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</si>
  <si>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</si>
  <si>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</si>
  <si>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</si>
  <si>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</si>
  <si>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</si>
  <si>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</si>
  <si>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</si>
  <si>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</si>
  <si>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</si>
  <si>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</si>
  <si>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</si>
  <si>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</si>
  <si>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</si>
  <si>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</si>
  <si>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</si>
  <si>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</si>
  <si>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</si>
  <si>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</si>
  <si>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</si>
  <si>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</si>
  <si>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</si>
  <si>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</si>
  <si>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</si>
  <si>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</si>
  <si>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</si>
  <si>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</si>
  <si>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</si>
  <si>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</si>
  <si>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</si>
  <si>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</si>
  <si>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</si>
  <si>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</si>
  <si>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</si>
  <si>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</si>
  <si>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</si>
  <si>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</si>
  <si>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</si>
  <si>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</si>
  <si>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</si>
  <si>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</si>
  <si>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</si>
  <si>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</si>
  <si>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</si>
  <si>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</si>
  <si>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</si>
  <si>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</si>
  <si>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</si>
  <si>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</si>
  <si>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</si>
  <si>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</si>
  <si>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</si>
  <si>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</si>
  <si>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</si>
  <si>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</si>
  <si>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</si>
  <si>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</si>
  <si>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</si>
  <si>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</si>
  <si>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</si>
  <si>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</si>
  <si>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</si>
  <si>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</si>
  <si>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</si>
  <si>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</si>
  <si>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</si>
  <si>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</si>
  <si>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</si>
  <si>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</si>
  <si>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Heby</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</si>
  <si>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</si>
  <si>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</si>
  <si>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</si>
  <si>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</si>
  <si>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</si>
  <si>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</si>
  <si>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</si>
  <si>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</si>
  <si>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</si>
  <si>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</si>
  <si>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</si>
  <si>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</si>
  <si>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</si>
  <si>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</si>
  <si>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</si>
  <si>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</si>
  <si>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</si>
  <si>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</si>
  <si>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</si>
  <si>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</si>
  <si>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</si>
  <si>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</si>
  <si>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</si>
  <si>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</si>
  <si>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</si>
  <si>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</si>
  <si>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</si>
  <si>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</si>
  <si>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</si>
  <si>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</si>
  <si>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</si>
  <si>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</si>
  <si>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</si>
  <si>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</si>
  <si>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</si>
  <si>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</si>
  <si>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</si>
  <si>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</si>
  <si>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</si>
  <si>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</si>
  <si>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</si>
  <si>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</si>
  <si>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</si>
  <si>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</si>
  <si>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</si>
  <si>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</si>
  <si>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</si>
  <si>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</si>
  <si>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</si>
  <si>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</si>
  <si>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</si>
  <si>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</si>
  <si>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</si>
  <si>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</si>
  <si>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</si>
  <si>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</si>
  <si>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2482</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</si>
  <si>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</si>
  <si>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</si>
  <si>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</si>
  <si>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</si>
  <si>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</si>
  <si>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</si>
  <si>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</si>
  <si>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</si>
  <si>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</si>
  <si>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</si>
  <si>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</si>
  <si>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</si>
  <si>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</si>
  <si>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</si>
  <si>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</si>
  <si>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</si>
  <si>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</si>
  <si>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</si>
  <si>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</si>
  <si>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</si>
  <si>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</si>
  <si>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</si>
  <si>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</si>
  <si>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</si>
  <si>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</si>
  <si>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</si>
  <si>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</si>
  <si>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</si>
  <si>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</si>
  <si>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</si>
  <si>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</si>
  <si>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</si>
  <si>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</si>
  <si>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</si>
  <si>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</si>
  <si>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</si>
  <si>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</si>
  <si>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</si>
  <si>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</si>
  <si>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</si>
  <si>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</si>
  <si>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</si>
  <si>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</si>
  <si>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</si>
  <si>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</si>
  <si>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</si>
  <si>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</si>
  <si>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</si>
  <si>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</si>
  <si>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</si>
  <si>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</si>
  <si>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</si>
  <si>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</si>
  <si>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</si>
  <si>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</si>
  <si>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</si>
  <si>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</si>
  <si>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</si>
  <si>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</si>
  <si>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</si>
  <si>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</si>
  <si>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</si>
  <si>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</si>
  <si>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</si>
  <si>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</si>
  <si>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</si>
  <si>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</si>
  <si>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</si>
  <si>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</si>
  <si>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</si>
  <si>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</si>
  <si>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</si>
  <si>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</si>
  <si>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</si>
  <si>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</si>
  <si>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</si>
  <si>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</si>
  <si>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</si>
  <si>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</si>
  <si>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</si>
  <si>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</si>
  <si>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</si>
  <si>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</si>
  <si>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</si>
  <si>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</si>
  <si>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</si>
  <si>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</si>
  <si>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</si>
  <si>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</si>
  <si>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</si>
  <si>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</si>
  <si>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</si>
  <si>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</si>
  <si>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</si>
  <si>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</si>
  <si>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</si>
  <si>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</si>
  <si>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</si>
  <si>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</si>
  <si>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</si>
  <si>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</si>
  <si>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</si>
  <si>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</si>
  <si>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</si>
  <si>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</si>
  <si>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</si>
  <si>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</si>
  <si>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</si>
  <si>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</si>
  <si>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</si>
  <si>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</si>
  <si>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</si>
  <si>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</si>
  <si>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</si>
  <si>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</si>
  <si>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</si>
  <si>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</si>
  <si>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</si>
  <si>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</si>
  <si>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</si>
  <si>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</si>
  <si>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</si>
  <si>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</si>
  <si>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</si>
  <si>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</si>
  <si>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</si>
  <si>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</si>
  <si>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</si>
  <si>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</si>
  <si>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</si>
  <si>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</si>
  <si>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</si>
  <si>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</si>
  <si>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</si>
  <si>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</si>
  <si>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</si>
  <si>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</si>
  <si>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</si>
  <si>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</si>
  <si>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</si>
  <si>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</si>
  <si>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</si>
  <si>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</si>
  <si>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</si>
  <si>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</si>
  <si>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</si>
  <si>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</si>
  <si>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</si>
  <si>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</si>
  <si>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</si>
  <si>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</si>
  <si>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</si>
  <si>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</si>
  <si>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</si>
  <si>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</si>
  <si>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</si>
  <si>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</si>
  <si>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</si>
  <si>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</si>
  <si>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</si>
  <si>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</si>
  <si>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</si>
  <si>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</si>
  <si>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</si>
  <si>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</si>
  <si>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</si>
  <si>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</si>
  <si>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</si>
  <si>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</si>
  <si>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</si>
  <si>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</si>
  <si>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</si>
  <si>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</si>
  <si>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</si>
  <si>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</si>
  <si>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</si>
  <si>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</si>
  <si>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</si>
  <si>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</si>
  <si>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</si>
  <si>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</si>
  <si>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</si>
  <si>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</si>
  <si>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</si>
  <si>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</si>
  <si>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</si>
  <si>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</si>
  <si>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</si>
  <si>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</si>
  <si>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</si>
  <si>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</si>
  <si>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</si>
  <si>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</si>
  <si>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</si>
  <si>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</si>
  <si>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</si>
  <si>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</si>
  <si>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</si>
  <si>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</si>
  <si>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</si>
  <si>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</si>
  <si>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</si>
  <si>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</si>
  <si>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</si>
  <si>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</si>
  <si>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</si>
  <si>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</si>
  <si>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</si>
  <si>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</si>
  <si>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</si>
  <si>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</si>
  <si>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</si>
  <si>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</si>
  <si>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</si>
  <si>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</si>
  <si>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</si>
  <si>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</si>
  <si>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</si>
  <si>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</si>
  <si>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</si>
  <si>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</si>
  <si>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</si>
  <si>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</si>
  <si>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</si>
  <si>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</si>
  <si>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</si>
  <si>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</si>
  <si>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</si>
  <si>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</si>
  <si>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</si>
  <si>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</si>
  <si>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</si>
  <si>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</si>
  <si>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</si>
  <si>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</si>
  <si>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</si>
  <si>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</si>
  <si>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</si>
  <si>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</si>
  <si>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2481</t>
  </si>
  <si>
    <t>Lycksele</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</si>
  <si>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</si>
  <si>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</si>
  <si>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</si>
  <si>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</si>
  <si>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</si>
  <si>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</si>
  <si>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</si>
  <si>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</si>
  <si>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</si>
  <si>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</si>
  <si>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</si>
  <si>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</si>
  <si>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</si>
  <si>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</si>
  <si>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</si>
  <si>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</si>
  <si>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</si>
  <si>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</si>
  <si>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</si>
  <si>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</si>
  <si>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</si>
  <si>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</si>
  <si>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</si>
  <si>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</si>
  <si>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</si>
  <si>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</si>
  <si>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</si>
  <si>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</si>
  <si>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</si>
  <si>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</si>
  <si>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</si>
  <si>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</si>
  <si>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</si>
  <si>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</si>
  <si>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</si>
  <si>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</si>
  <si>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</si>
  <si>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</si>
  <si>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</si>
  <si>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</si>
  <si>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</si>
  <si>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</si>
  <si>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</si>
  <si>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</si>
  <si>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</si>
  <si>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</si>
  <si>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</si>
  <si>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</si>
  <si>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</si>
  <si>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</si>
  <si>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</si>
  <si>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</si>
  <si>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</si>
  <si>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</si>
  <si>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</si>
  <si>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</si>
  <si>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</si>
  <si>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</si>
  <si>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</si>
  <si>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</si>
  <si>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</si>
  <si>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</si>
  <si>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</si>
  <si>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</si>
  <si>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</si>
  <si>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</si>
  <si>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</si>
  <si>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</si>
  <si>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</si>
  <si>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</si>
  <si>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</si>
  <si>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</si>
  <si>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</si>
  <si>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</si>
  <si>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</si>
  <si>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</si>
  <si>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</si>
  <si>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</si>
  <si>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t>4)Totalt bortfall skattas på riksnivå med värden från föregående år för Botkyrka, Solna, Nynäshamn, Högsby, Vindeln, Lycksele</t>
  </si>
  <si>
    <t>År 2013</t>
  </si>
  <si>
    <t>Enskede-Årsta och Vantör</t>
  </si>
  <si>
    <t>Botkyrka, Högsby och Lycksele saknar värden från 2012 och skattas därför på läns– och riksnivå med värden från 2011.</t>
  </si>
  <si>
    <t>4) Totalt bortfall för Upplands Väsby och Vallentuna, Botkyrka, Högsby och Lycksele. Ingen skattning eller andra åtgärde har vidtagits.</t>
  </si>
  <si>
    <t xml:space="preserve">och Boden. </t>
  </si>
  <si>
    <r>
      <t>År 2011</t>
    </r>
    <r>
      <rPr>
        <b/>
        <vertAlign val="superscript"/>
        <sz val="8"/>
        <rFont val="Century Gothic"/>
        <family val="2"/>
      </rPr>
      <t>14)</t>
    </r>
  </si>
  <si>
    <r>
      <t>År 2012</t>
    </r>
    <r>
      <rPr>
        <b/>
        <vertAlign val="superscript"/>
        <sz val="8"/>
        <rFont val="Century Gothic"/>
        <family val="2"/>
      </rPr>
      <t>15)</t>
    </r>
  </si>
  <si>
    <r>
      <t>År 2013</t>
    </r>
    <r>
      <rPr>
        <b/>
        <vertAlign val="superscript"/>
        <sz val="8"/>
        <rFont val="Century Gothic"/>
        <family val="2"/>
      </rPr>
      <t>16)</t>
    </r>
  </si>
  <si>
    <r>
      <t>Totalt ekonomiskt bistånd</t>
    </r>
    <r>
      <rPr>
        <b/>
        <vertAlign val="superscript"/>
        <sz val="8"/>
        <rFont val="Century Gothic"/>
        <family val="2"/>
      </rPr>
      <t>1)</t>
    </r>
  </si>
  <si>
    <r>
      <t>Summa</t>
    </r>
    <r>
      <rPr>
        <b/>
        <vertAlign val="superscript"/>
        <sz val="8"/>
        <rFont val="Century Gothic"/>
        <family val="2"/>
      </rPr>
      <t>13)</t>
    </r>
  </si>
  <si>
    <r>
      <t>Arb.lös/Otillräckl. ersättn.</t>
    </r>
    <r>
      <rPr>
        <vertAlign val="superscript"/>
        <sz val="8"/>
        <rFont val="Century Gothic"/>
        <family val="2"/>
      </rPr>
      <t>3)</t>
    </r>
  </si>
  <si>
    <r>
      <t>Arb.lös/Väntar ersättn.</t>
    </r>
    <r>
      <rPr>
        <vertAlign val="superscript"/>
        <sz val="8"/>
        <rFont val="Century Gothic"/>
        <family val="2"/>
      </rPr>
      <t>3)</t>
    </r>
  </si>
  <si>
    <r>
      <t>Arb.lös/Ingen ersättn.</t>
    </r>
    <r>
      <rPr>
        <vertAlign val="superscript"/>
        <sz val="8"/>
        <rFont val="Century Gothic"/>
        <family val="2"/>
      </rPr>
      <t>3)</t>
    </r>
  </si>
  <si>
    <r>
      <t>Flykting alt. anhörig i introduktion</t>
    </r>
    <r>
      <rPr>
        <vertAlign val="superscript"/>
        <sz val="8"/>
        <rFont val="Century Gothic"/>
        <family val="2"/>
      </rPr>
      <t>3)</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</si>
  <si>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</si>
  <si>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</si>
  <si>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Sjuk- el. aktivitetsersättn./Otillräckl. ersättn.</t>
    </r>
    <r>
      <rPr>
        <vertAlign val="superscript"/>
        <sz val="8"/>
        <rFont val="Century Gothic"/>
        <family val="2"/>
      </rPr>
      <t>5)</t>
    </r>
  </si>
  <si>
    <r>
      <t>Sjuk- el. aktivitetsersättn./Väntar ersättn.</t>
    </r>
    <r>
      <rPr>
        <vertAlign val="superscript"/>
        <sz val="8"/>
        <rFont val="Century Gothic"/>
        <family val="2"/>
      </rPr>
      <t>5)</t>
    </r>
  </si>
  <si>
    <r>
      <t>Arbetshinder, sociala skäl</t>
    </r>
    <r>
      <rPr>
        <vertAlign val="superscript"/>
        <sz val="8"/>
        <rFont val="Century Gothic"/>
        <family val="2"/>
      </rPr>
      <t>6)</t>
    </r>
  </si>
  <si>
    <r>
      <t>Föräldraledig/Väntar föräldrapenning</t>
    </r>
    <r>
      <rPr>
        <vertAlign val="superscript"/>
        <sz val="8"/>
        <rFont val="Century Gothic"/>
        <family val="2"/>
      </rPr>
      <t>7)</t>
    </r>
  </si>
  <si>
    <r>
      <t>Arbetar deltid/Väntar inkomst</t>
    </r>
    <r>
      <rPr>
        <vertAlign val="superscript"/>
        <sz val="8"/>
        <rFont val="Century Gothic"/>
        <family val="2"/>
      </rPr>
      <t>8)</t>
    </r>
  </si>
  <si>
    <r>
      <t>Arbetar heltid/Väntar inkomst</t>
    </r>
    <r>
      <rPr>
        <vertAlign val="superscript"/>
        <sz val="8"/>
        <rFont val="Century Gothic"/>
        <family val="2"/>
      </rPr>
      <t>8)</t>
    </r>
  </si>
  <si>
    <r>
      <t>Språkhinder</t>
    </r>
    <r>
      <rPr>
        <vertAlign val="superscript"/>
        <sz val="8"/>
        <rFont val="Century Gothic"/>
        <family val="2"/>
      </rPr>
      <t>9)</t>
    </r>
  </si>
  <si>
    <r>
      <t>Utan försörjningshinder</t>
    </r>
    <r>
      <rPr>
        <vertAlign val="superscript"/>
        <sz val="8"/>
        <rFont val="Century Gothic"/>
        <family val="2"/>
      </rPr>
      <t>10)</t>
    </r>
  </si>
  <si>
    <r>
      <t>Annat försörjningshinder</t>
    </r>
    <r>
      <rPr>
        <vertAlign val="superscript"/>
        <sz val="8"/>
        <rFont val="Century Gothic"/>
        <family val="2"/>
      </rPr>
      <t>11)</t>
    </r>
  </si>
  <si>
    <r>
      <t>Arbetslös</t>
    </r>
    <r>
      <rPr>
        <vertAlign val="superscript"/>
        <sz val="8"/>
        <rFont val="Century Gothic"/>
        <family val="2"/>
      </rPr>
      <t>2)</t>
    </r>
  </si>
  <si>
    <r>
      <t>Arbetslös</t>
    </r>
    <r>
      <rPr>
        <vertAlign val="superscript"/>
        <sz val="8"/>
        <rFont val="Century Gothic"/>
        <family val="2"/>
      </rPr>
      <t>*</t>
    </r>
  </si>
  <si>
    <t xml:space="preserve">9)Person som efter avslutad introduktions- eller etableringsperiod är i behov av fortsatt </t>
  </si>
  <si>
    <t xml:space="preserve">5)Totalt bortfall, Upplands Väsby och Vallentuna skattas på läns– och riksnivå med värden från 2012. </t>
  </si>
  <si>
    <t xml:space="preserve">16)Totalt bortfall, Upplands Väsby och Vallentuna skattas på läns– och riksnivå med värden från 2012. </t>
  </si>
  <si>
    <r>
      <rPr>
        <b/>
        <sz val="10"/>
        <rFont val="Arial"/>
        <family val="2"/>
      </rPr>
      <t>(sorterade efter största bortfallet, dvs högst andel oregistrerade försörjninghinder)</t>
    </r>
    <r>
      <rPr>
        <b/>
        <sz val="10"/>
        <color indexed="10"/>
        <rFont val="Arial"/>
        <family val="2"/>
      </rPr>
      <t xml:space="preserve"> </t>
    </r>
  </si>
  <si>
    <t>Modell för registrering av försörjningshinder för personer med ekonomiskt bistånd</t>
  </si>
  <si>
    <t>Modell för registrering av ändamål</t>
  </si>
  <si>
    <t>och/eller introduktionsersättning</t>
  </si>
  <si>
    <t xml:space="preserve">Registreringskod </t>
  </si>
  <si>
    <t>Ändamålskategori</t>
  </si>
  <si>
    <t>Utbetalat belopp, kr</t>
  </si>
  <si>
    <t>Huvud-</t>
  </si>
  <si>
    <t>Under-</t>
  </si>
  <si>
    <t>Reg.</t>
  </si>
  <si>
    <t>Arbetslös</t>
  </si>
  <si>
    <t>kategori</t>
  </si>
  <si>
    <r>
      <t>Därav</t>
    </r>
    <r>
      <rPr>
        <sz val="8"/>
        <rFont val="Century Gothic"/>
        <family val="2"/>
      </rPr>
      <t xml:space="preserve"> tillfälligt boende, t.ex. hotell, vandrarhem, </t>
    </r>
  </si>
  <si>
    <t>Otillräcklig ersättning</t>
  </si>
  <si>
    <r>
      <t xml:space="preserve"> härbärge eller husvagn</t>
    </r>
    <r>
      <rPr>
        <vertAlign val="superscript"/>
        <sz val="8"/>
        <rFont val="Century Gothic"/>
        <family val="2"/>
      </rPr>
      <t>1</t>
    </r>
    <r>
      <rPr>
        <sz val="8"/>
        <rFont val="Century Gothic"/>
        <family val="2"/>
      </rPr>
      <t>:</t>
    </r>
  </si>
  <si>
    <t>Väntar på ersättning</t>
  </si>
  <si>
    <t>Ingen ersättning</t>
  </si>
  <si>
    <t>Flykting alt. anhörig i introduktion</t>
  </si>
  <si>
    <t xml:space="preserve">Markera vad utbetalningen avser </t>
  </si>
  <si>
    <t>Ange utbetalat belopp, kr</t>
  </si>
  <si>
    <t>Sjukskriven med läkarintyg</t>
  </si>
  <si>
    <t>Otillräcklig sjukpenning</t>
  </si>
  <si>
    <t>Väntar på sjukpenning</t>
  </si>
  <si>
    <t>Ekonomiskt bistånd för</t>
  </si>
  <si>
    <t>Hälso- och sjukvård</t>
  </si>
  <si>
    <t>Ingen sjukpenning</t>
  </si>
  <si>
    <r>
      <t>livsföringen i övrigt</t>
    </r>
    <r>
      <rPr>
        <b/>
        <vertAlign val="superscript"/>
        <sz val="8"/>
        <rFont val="Century Gothic"/>
        <family val="2"/>
      </rPr>
      <t>1</t>
    </r>
  </si>
  <si>
    <t>Tandvård</t>
  </si>
  <si>
    <t>Elskulder</t>
  </si>
  <si>
    <t>Sjuk- eller aktivitetsersättning</t>
  </si>
  <si>
    <t>Hyresskulder</t>
  </si>
  <si>
    <t xml:space="preserve">Otillräcklig ersättning </t>
  </si>
  <si>
    <t>Övriga skulder</t>
  </si>
  <si>
    <t xml:space="preserve">1) Om utbetalat belopp inte kan anges för respektive post, görs istället markering med </t>
  </si>
  <si>
    <t>kryss för de poster som utbetalningen avser.</t>
  </si>
  <si>
    <t>Otillräcklig föräldrapenning</t>
  </si>
  <si>
    <t>999= visar var belopp ska läggas in i form av kronor</t>
  </si>
  <si>
    <t>Väntar på föräldrapenning</t>
  </si>
  <si>
    <t>Arbetar deltid, ofrivilligt</t>
  </si>
  <si>
    <t>Otillräcklig inkomst</t>
  </si>
  <si>
    <t>Väntar på inkomst</t>
  </si>
  <si>
    <t>Arbetar heltid</t>
  </si>
  <si>
    <t>(avser person som avslutat sin introduktionsperiod)</t>
  </si>
  <si>
    <t>Annat försörjningshinder</t>
  </si>
  <si>
    <t>Sökande 1</t>
  </si>
  <si>
    <t>Sökande 2</t>
  </si>
  <si>
    <t xml:space="preserve">2) Totalt borfall för Färgelanda, Dals-Ed, Munkfors, Mönsterås och Grums. Ingen skattning eller andra åtgärder har vidtagits. </t>
  </si>
  <si>
    <t>1) Introduktionsersättning ingår inte i detta belopp.</t>
  </si>
  <si>
    <t xml:space="preserve">14)Totalt bortfall, Upplands Väsby och Vallentuna skattas på läns– och riksnivå med värden från 2012. </t>
  </si>
  <si>
    <t>Botkyrka, Högsby och Lycksele saknar värden 2012 och skattas därför på läns– och riksnivå med värden från 2011.</t>
  </si>
  <si>
    <t>11) Anges endast när ovanstående kategorier inte passar. Kan exempelvis vara att barnomsorg saknas etc.  12) Hushåll där samtliga vuxna är födda i Sverige, inkl. ok födelseland.</t>
  </si>
  <si>
    <t>15) Uppgifter saknas för Botkyrka, Högsby samt Lycksele år 2014. Kommunerna utgjorde år 2011 då de senast rapporterade in drygt 1 procent av alla</t>
  </si>
  <si>
    <t xml:space="preserve"> hushåll i riket, och drygt 1 procent av det totalt utbetalade ekonomiska biståndet. Uppgifter saknas även för Upplands Väsby, Dorotea och Vindeln.  Upplands Väsby skattats med hjälp av inlämnade uppgifter för år 2012. Dorotea och Vindeln skattats med uppgifter från år 2013.</t>
  </si>
  <si>
    <r>
      <t>År 2014</t>
    </r>
    <r>
      <rPr>
        <b/>
        <vertAlign val="superscript"/>
        <sz val="8"/>
        <rFont val="Century Gothic"/>
        <family val="2"/>
      </rPr>
      <t>17)</t>
    </r>
  </si>
  <si>
    <t xml:space="preserve">17)Totalt bortfall: Upplands Väsby skattats med hjälp av inlämnade uppgifter för år 2012.  Dorotea och Vindeln skattats med uppgifter från år 2013.
Uppgifter saknas för Botkyrka, Högsby samt Lycksele år 2014. Dessa skattas inte. </t>
  </si>
  <si>
    <r>
      <t>Stadsområde Innerstaden</t>
    </r>
    <r>
      <rPr>
        <vertAlign val="superscript"/>
        <sz val="8"/>
        <rFont val="Century Gothic"/>
        <family val="2"/>
      </rPr>
      <t xml:space="preserve"> 12)</t>
    </r>
  </si>
  <si>
    <t>Information gällande  partiellt bortfall.</t>
  </si>
  <si>
    <t>12) Stadsområde Innerstaden partiellt bortfall januari och december</t>
  </si>
  <si>
    <t>Huvudkategori</t>
  </si>
  <si>
    <t>År 2014</t>
  </si>
  <si>
    <t>.</t>
  </si>
  <si>
    <t>Okänd hushållstyp</t>
  </si>
  <si>
    <t>1)Person som är 18 år eller äldre och är registrerad som sökande eller medsökande, som tillhört ett biståndshushåll under den angivna månaden.</t>
  </si>
  <si>
    <t>Det hushåll biståndsmottagaren tillhört kan ha fått bistånd flera månader under året och biståndsmottagaren kan därmed ingå på flera ställen i tabellen.</t>
  </si>
  <si>
    <t xml:space="preserve">6) Totalt bortfall, Dorotea och Vindeln skattats med uppgifter från år 2013. </t>
  </si>
  <si>
    <t xml:space="preserve">Upplands Väsby skattats med hjälp av inlämnade uppgifter för år 2012. </t>
  </si>
  <si>
    <t xml:space="preserve">*Totalt bortfall 2013:, Upplands Väsby och Vallentuna skattas på läns– och riksnivå med värden från 2012. </t>
  </si>
  <si>
    <t xml:space="preserve">* Totalt bortfall 2012 skattas på riksnivå med värden från föregående år för Botkyrka, Solna, Nynäshamn, Högsby, Vindeln, Lycksele och Boden.  </t>
  </si>
  <si>
    <t xml:space="preserve">* Totalt borfall 2011 för Färgelanda, Dals-Ed, Munkfors, Mönsterås och Grums. Ingen skattning eller andra åtgärder har vidtagits. </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</si>
  <si>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</si>
  <si>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</si>
  <si>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</si>
  <si>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</si>
  <si>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</si>
  <si>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</si>
  <si>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http://www.socialstyrelsen.se/statistik/statistikdatabas/ekonomisktbistand</t>
  </si>
  <si>
    <t>Kontakt</t>
  </si>
  <si>
    <t>Namn</t>
  </si>
  <si>
    <t>Andreas Petersson</t>
  </si>
  <si>
    <t>Telefon</t>
  </si>
  <si>
    <t>andreas.petersson@socialstyrelsen.se</t>
  </si>
  <si>
    <t>Innehållsförteckning</t>
  </si>
  <si>
    <t>Mer information</t>
  </si>
  <si>
    <t>Om statistiken</t>
  </si>
  <si>
    <t>Definitioner och mått</t>
  </si>
  <si>
    <t>Ordlista - List of Terms</t>
  </si>
  <si>
    <t>Tabell 1</t>
  </si>
  <si>
    <t>Tabell 2</t>
  </si>
  <si>
    <t>Tabell 3</t>
  </si>
  <si>
    <t>Tabell 4</t>
  </si>
  <si>
    <t>Tabell 5</t>
  </si>
  <si>
    <t>Tabell 6</t>
  </si>
  <si>
    <t>Tabell 7</t>
  </si>
  <si>
    <t>Tabell 9</t>
  </si>
  <si>
    <t>Tabell 10</t>
  </si>
  <si>
    <t>Tabell 11</t>
  </si>
  <si>
    <t>Tabell 12</t>
  </si>
  <si>
    <t>Kvalitet och bortfall</t>
  </si>
  <si>
    <t>Objektsbortfall, totalt bortfall:</t>
  </si>
  <si>
    <t>Partiellt bortfall:</t>
  </si>
  <si>
    <t>Material och metod</t>
  </si>
  <si>
    <t xml:space="preserve">Se mer om riksnormen på Socialstyrelsens webbplats: http://www.socialstyrelsen.se/ekonomisktbistand/forsorjningsstod/riksnormen </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</si>
  <si>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</si>
  <si>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</si>
  <si>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</si>
  <si>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</si>
  <si>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</si>
  <si>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</si>
  <si>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</si>
  <si>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</si>
  <si>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</si>
  <si>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</si>
  <si>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</si>
  <si>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</si>
  <si>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</si>
  <si>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</si>
  <si>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</si>
  <si>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</si>
  <si>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</si>
  <si>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</si>
  <si>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</si>
  <si>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Introduktionsersättning*</t>
  </si>
  <si>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</si>
  <si>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</si>
  <si>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</si>
  <si>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</si>
  <si>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</si>
  <si>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</si>
  <si>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</si>
  <si>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</si>
  <si>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</si>
  <si>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</si>
  <si>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</si>
  <si>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</si>
  <si>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</si>
  <si>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</si>
  <si>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</si>
  <si>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</si>
  <si>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</si>
  <si>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</si>
  <si>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</si>
  <si>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</si>
  <si>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</si>
  <si>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</si>
  <si>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</si>
  <si>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</si>
  <si>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</si>
  <si>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</si>
  <si>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</si>
  <si>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</si>
  <si>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</si>
  <si>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</si>
  <si>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</si>
  <si>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</si>
  <si>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</si>
  <si>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</si>
  <si>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</si>
  <si>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</si>
  <si>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</si>
  <si>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</si>
  <si>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</si>
  <si>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</si>
  <si>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</si>
  <si>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</si>
  <si>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</si>
  <si>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</si>
  <si>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</si>
  <si>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</si>
  <si>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</si>
  <si>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</si>
  <si>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</si>
  <si>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födelseland</t>
  </si>
  <si>
    <t>country of birth, native country</t>
  </si>
  <si>
    <t>hela riket</t>
  </si>
  <si>
    <t>entire country, nationally</t>
  </si>
  <si>
    <t>inklusive (inkl.)</t>
  </si>
  <si>
    <t>including</t>
  </si>
  <si>
    <t>inrikesfödd</t>
  </si>
  <si>
    <t>native-born</t>
  </si>
  <si>
    <t>introduktionsersättning</t>
  </si>
  <si>
    <t>introductory benefits</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</si>
  <si>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</si>
  <si>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</si>
  <si>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</si>
  <si>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</si>
  <si>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</si>
  <si>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</si>
  <si>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</si>
  <si>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</si>
  <si>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</si>
  <si>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</si>
  <si>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</si>
  <si>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</si>
  <si>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</si>
  <si>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</si>
  <si>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</si>
  <si>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</si>
  <si>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</si>
  <si>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</si>
  <si>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</si>
  <si>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</si>
  <si>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</si>
  <si>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</si>
  <si>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</si>
  <si>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</si>
  <si>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</si>
  <si>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</si>
  <si>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</si>
  <si>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</si>
  <si>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</si>
  <si>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</si>
  <si>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</si>
  <si>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</si>
  <si>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</si>
  <si>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</si>
  <si>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</si>
  <si>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</si>
  <si>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</si>
  <si>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</si>
  <si>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</si>
  <si>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</si>
  <si>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</si>
  <si>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Modell</t>
  </si>
  <si>
    <t>Modell över försörjningshinder samt grupperingar</t>
  </si>
  <si>
    <t>År 2015</t>
  </si>
  <si>
    <r>
      <t>År 2015</t>
    </r>
    <r>
      <rPr>
        <b/>
        <vertAlign val="superscript"/>
        <sz val="8"/>
        <rFont val="Century Gothic"/>
        <family val="2"/>
      </rPr>
      <t>18)</t>
    </r>
  </si>
  <si>
    <t>okänt kön</t>
  </si>
  <si>
    <t>Antal unika hushåll där någon</t>
  </si>
  <si>
    <t>inr. män</t>
  </si>
  <si>
    <t>inr. kvinnor</t>
  </si>
  <si>
    <t>utr. män</t>
  </si>
  <si>
    <t>utr. kvinnor</t>
  </si>
  <si>
    <t>År</t>
  </si>
  <si>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person som är arbetslös men har arbetsförmåga på hel- eller deltid samt står till arbetsmarknadens förfogande. Inkluderar även nyanlända flyktingar som omfattas av lagen om etableringsinsatser men som behöver ekonomiskt bistånd i avvaktan på eller på grund av otillräcklig ersättning.</t>
    </r>
  </si>
  <si>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</si>
  <si>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</si>
  <si>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r>
      <rPr>
        <b/>
        <i/>
        <sz val="8"/>
        <color rgb="FF000000"/>
        <rFont val="Century Gothic"/>
        <family val="2"/>
      </rPr>
      <t>Arbetshinder, sociala skäl</t>
    </r>
    <r>
      <rPr>
        <b/>
        <sz val="8"/>
        <color rgb="FF000000"/>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</si>
  <si>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color rgb="FF000000"/>
        <rFont val="Century Gothic"/>
        <family val="2"/>
      </rPr>
      <t>Föräldraledig</t>
    </r>
    <r>
      <rPr>
        <b/>
        <sz val="8"/>
        <color rgb="FF000000"/>
        <rFont val="Century Gothic"/>
        <family val="2"/>
      </rPr>
      <t xml:space="preserve"> – person som är föräldraledig och har otillräcklig inkomst av eller väntar på föräldrapenning. </t>
    </r>
  </si>
  <si>
    <r>
      <rPr>
        <b/>
        <i/>
        <sz val="8"/>
        <color rgb="FF000000"/>
        <rFont val="Century Gothic"/>
        <family val="2"/>
      </rPr>
      <t>Arbetar</t>
    </r>
    <r>
      <rPr>
        <b/>
        <sz val="8"/>
        <color rgb="FF000000"/>
        <rFont val="Century Gothic"/>
        <family val="2"/>
      </rPr>
      <t xml:space="preserve"> – person som ofrivilligt arbetar deltid eller arbetar heltid men hushållets samlade inkomst ligger under nivån för försörjningsstöd. </t>
    </r>
  </si>
  <si>
    <r>
      <t>S</t>
    </r>
    <r>
      <rPr>
        <b/>
        <i/>
        <sz val="8"/>
        <color rgb="FF000000"/>
        <rFont val="Century Gothic"/>
        <family val="2"/>
      </rPr>
      <t>pråkhinder</t>
    </r>
    <r>
      <rPr>
        <b/>
        <sz val="8"/>
        <color rgb="FF000000"/>
        <rFont val="Century Gothic"/>
        <family val="2"/>
      </rPr>
      <t xml:space="preserve"> – arbetslös person som efter avslutad introduktions- eller etableringsperiod är i behov av fortsatt svenskundervisning och där språkhindret bedöms vara det huvudsakliga försörjningshindret. </t>
    </r>
  </si>
  <si>
    <r>
      <rPr>
        <b/>
        <i/>
        <sz val="8"/>
        <color rgb="FF000000"/>
        <rFont val="Century Gothic"/>
        <family val="2"/>
      </rPr>
      <t>Utan försörjningshinder</t>
    </r>
    <r>
      <rPr>
        <b/>
        <sz val="8"/>
        <color rgb="FF000000"/>
        <rFont val="Century Gothic"/>
        <family val="2"/>
      </rPr>
      <t xml:space="preserve"> – person som normalt klarar sin egen försörjning men är i tillfälligt behov av bistånd till exempelvis tandvård, flyttkostnad eller elskuld etcetera.  </t>
    </r>
  </si>
  <si>
    <r>
      <rPr>
        <b/>
        <i/>
        <sz val="8"/>
        <color rgb="FF000000"/>
        <rFont val="Century Gothic"/>
        <family val="2"/>
      </rPr>
      <t>Annat försörjningshinder</t>
    </r>
    <r>
      <rPr>
        <b/>
        <sz val="8"/>
        <color rgb="FF000000"/>
        <rFont val="Century Gothic"/>
        <family val="2"/>
      </rPr>
      <t xml:space="preserve"> – anges endast när ovanstående kategorier inte passar. Kan exempelvis vara att barnomsorg saknas eller i avvaktan på äldreförsörjningsstöd.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</si>
  <si>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</si>
  <si>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</si>
  <si>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Inga skattningar eller andra åtgärder har vidtagits på grund av bortfall för åren.</t>
  </si>
  <si>
    <t>5) Totalt bortfall för Upplands Väsby, Dorotea och Vindeln, Botkyrka, Högsby samt Lycksele.  Ingen skattning eller andra åtgärde har vidtagits.</t>
  </si>
  <si>
    <t>Samtliga</t>
  </si>
  <si>
    <t>Totalsumma</t>
  </si>
  <si>
    <t>Annat försörjningshinder11)</t>
  </si>
  <si>
    <t>Arbetshinder, sociala skäl6)</t>
  </si>
  <si>
    <t>Språkhinder9)</t>
  </si>
  <si>
    <t>Utan försörjningshinder10)</t>
  </si>
  <si>
    <r>
      <t>Arbetshinder, sociala skäl</t>
    </r>
    <r>
      <rPr>
        <b/>
        <vertAlign val="superscript"/>
        <sz val="8"/>
        <rFont val="Century Gothic"/>
        <family val="2"/>
      </rPr>
      <t>6)</t>
    </r>
  </si>
  <si>
    <t>Föräldraledig7)</t>
  </si>
  <si>
    <r>
      <t>Föräldraledig</t>
    </r>
    <r>
      <rPr>
        <b/>
        <vertAlign val="superscript"/>
        <sz val="8"/>
        <rFont val="Century Gothic"/>
        <family val="2"/>
      </rPr>
      <t>7)</t>
    </r>
  </si>
  <si>
    <r>
      <t>Språkhinder</t>
    </r>
    <r>
      <rPr>
        <b/>
        <vertAlign val="superscript"/>
        <sz val="8"/>
        <rFont val="Century Gothic"/>
        <family val="2"/>
      </rPr>
      <t>9)</t>
    </r>
  </si>
  <si>
    <r>
      <t>Utan försörjningshinder</t>
    </r>
    <r>
      <rPr>
        <b/>
        <vertAlign val="superscript"/>
        <sz val="8"/>
        <rFont val="Century Gothic"/>
        <family val="2"/>
      </rPr>
      <t>10)</t>
    </r>
  </si>
  <si>
    <r>
      <t>Annat försörjningshinder</t>
    </r>
    <r>
      <rPr>
        <b/>
        <vertAlign val="superscript"/>
        <sz val="8"/>
        <rFont val="Century Gothic"/>
        <family val="2"/>
      </rPr>
      <t>11)</t>
    </r>
  </si>
  <si>
    <t xml:space="preserve"> introduktionsersättning för flyktingar och vissa utlänningar. </t>
  </si>
  <si>
    <t xml:space="preserve">2) Orsak till att vuxna i ett hushåll inte kan försörja sig eller sin familj. Ett försörjningshinder </t>
  </si>
  <si>
    <t xml:space="preserve">(vanligast förekommande) redovisas per  person och år. </t>
  </si>
  <si>
    <t>3) Person som är arbetslös men har arbetsförmåga på heltid eller deltid samt står</t>
  </si>
  <si>
    <t xml:space="preserve"> till arbetsmarknadens förfogande. </t>
  </si>
  <si>
    <t>4) Person som är sjukskriven med läkarintyg/läkarutlåtande som styrker arbetsoförmåga eller</t>
  </si>
  <si>
    <t xml:space="preserve"> oförmåga att delta i arbetsmarknadsinriktade  aktiviteter. </t>
  </si>
  <si>
    <t>5) Person som har otillräcklig inkomst av eller väntar på beslutad utbetalning av sjuk- eller</t>
  </si>
  <si>
    <t xml:space="preserve"> aktivitetsersättning från Försäkringskassan. </t>
  </si>
  <si>
    <t>6) Person som inte står till arbetsmarknadens förfogande och har nedsatt arbetsförmåga . Det krävs utredning av</t>
  </si>
  <si>
    <t xml:space="preserve"> arbetsförmåga, social  eller medicinsk. </t>
  </si>
  <si>
    <t>*Totalt bortfall 2015:</t>
  </si>
  <si>
    <t>16) Uppgifter saknar helt för Högsby. Inga skattningar har gjorts för kommunen år 2015.</t>
  </si>
  <si>
    <t xml:space="preserve"> Botkyrka, Högsby och Lycksele saknade samtliga uppgifter även år 2012 och 2013.  Ingen skattning har gjorts för dessa kommuner.</t>
  </si>
  <si>
    <t>Högsby saknar helt uppgifter 2015. Inga skattningar görs för Högsby.</t>
  </si>
  <si>
    <t>*Totalt bortfall 2014:</t>
  </si>
  <si>
    <t>Dorotea och Vindeln skattats med uppgifter från år 2013.</t>
  </si>
  <si>
    <t>En biståndmottagare kan ha ingått i flera olika hushåll under året och kan därmed ingå på flera ställen i tabellen.</t>
  </si>
  <si>
    <t>Ensamstående kvinnor utan barn</t>
  </si>
  <si>
    <t>Ensamstående kvinnor med barn</t>
  </si>
  <si>
    <t>Ensamstående män utan barn</t>
  </si>
  <si>
    <t>Ensamstående män med barn</t>
  </si>
  <si>
    <t>6) Totalt bortfall för Högsby.  Ingen skattning eller andra åtgärder har vidtagits.</t>
  </si>
  <si>
    <r>
      <t>Inrikes födda</t>
    </r>
    <r>
      <rPr>
        <b/>
        <vertAlign val="superscript"/>
        <sz val="8"/>
        <rFont val="Century Gothic"/>
        <family val="2"/>
      </rPr>
      <t>12)</t>
    </r>
  </si>
  <si>
    <r>
      <t>Utrikes födda</t>
    </r>
    <r>
      <rPr>
        <b/>
        <vertAlign val="superscript"/>
        <sz val="8"/>
        <rFont val="Century Gothic"/>
        <family val="2"/>
      </rPr>
      <t>13)</t>
    </r>
  </si>
  <si>
    <t xml:space="preserve">*Totalt bortfall:
</t>
  </si>
  <si>
    <t xml:space="preserve">Uppgifter saknas för Botkyrka, Högsby samt Lycksele år 2014. Dessa skattas inte. </t>
  </si>
  <si>
    <t xml:space="preserve">*Totalt bortfall 2014:
</t>
  </si>
  <si>
    <t>7) Totalt bortfall för Högsby år 2015. Ingen skattningar har gjorts för denna kommun.</t>
  </si>
  <si>
    <r>
      <t>År 2011</t>
    </r>
    <r>
      <rPr>
        <b/>
        <vertAlign val="superscript"/>
        <sz val="8"/>
        <rFont val="Century Gothic"/>
        <family val="2"/>
      </rPr>
      <t>12)</t>
    </r>
  </si>
  <si>
    <r>
      <t>År 2012</t>
    </r>
    <r>
      <rPr>
        <b/>
        <vertAlign val="superscript"/>
        <sz val="8"/>
        <rFont val="Century Gothic"/>
        <family val="2"/>
      </rPr>
      <t>13)</t>
    </r>
  </si>
  <si>
    <r>
      <t>År 2013</t>
    </r>
    <r>
      <rPr>
        <b/>
        <vertAlign val="superscript"/>
        <sz val="8"/>
        <rFont val="Century Gothic"/>
        <family val="2"/>
      </rPr>
      <t>14)</t>
    </r>
  </si>
  <si>
    <r>
      <t>År 2014</t>
    </r>
    <r>
      <rPr>
        <b/>
        <vertAlign val="superscript"/>
        <sz val="8"/>
        <rFont val="Century Gothic"/>
        <family val="2"/>
      </rPr>
      <t>15)</t>
    </r>
  </si>
  <si>
    <r>
      <t>År 2015</t>
    </r>
    <r>
      <rPr>
        <b/>
        <vertAlign val="superscript"/>
        <sz val="8"/>
        <rFont val="Century Gothic"/>
        <family val="2"/>
      </rPr>
      <t>16)</t>
    </r>
  </si>
  <si>
    <r>
      <t>Gifta/samboende</t>
    </r>
    <r>
      <rPr>
        <b/>
        <vertAlign val="superscript"/>
        <sz val="8"/>
        <rFont val="Century Gothic"/>
        <family val="2"/>
      </rPr>
      <t xml:space="preserve">12) </t>
    </r>
    <r>
      <rPr>
        <b/>
        <sz val="8"/>
        <rFont val="Century Gothic"/>
        <family val="2"/>
      </rPr>
      <t>utan barn</t>
    </r>
  </si>
  <si>
    <r>
      <t>Gifta/samboende</t>
    </r>
    <r>
      <rPr>
        <b/>
        <vertAlign val="superscript"/>
        <sz val="8"/>
        <rFont val="Century Gothic"/>
        <family val="2"/>
      </rPr>
      <t>12)</t>
    </r>
    <r>
      <rPr>
        <b/>
        <sz val="8"/>
        <rFont val="Century Gothic"/>
        <family val="2"/>
      </rPr>
      <t xml:space="preserve"> med barn</t>
    </r>
  </si>
  <si>
    <r>
      <t>År 2011</t>
    </r>
    <r>
      <rPr>
        <b/>
        <vertAlign val="superscript"/>
        <sz val="10"/>
        <rFont val="Arial"/>
        <family val="2"/>
      </rPr>
      <t>2)</t>
    </r>
  </si>
  <si>
    <r>
      <t>År 2012</t>
    </r>
    <r>
      <rPr>
        <b/>
        <vertAlign val="superscript"/>
        <sz val="10"/>
        <rFont val="Arial"/>
        <family val="2"/>
      </rPr>
      <t>3)</t>
    </r>
  </si>
  <si>
    <r>
      <t>År 2013</t>
    </r>
    <r>
      <rPr>
        <b/>
        <vertAlign val="superscript"/>
        <sz val="10"/>
        <rFont val="Arial"/>
        <family val="2"/>
      </rPr>
      <t>4)</t>
    </r>
  </si>
  <si>
    <r>
      <t>År 2014</t>
    </r>
    <r>
      <rPr>
        <b/>
        <vertAlign val="superscript"/>
        <sz val="10"/>
        <rFont val="Arial"/>
        <family val="2"/>
      </rPr>
      <t>5)</t>
    </r>
  </si>
  <si>
    <r>
      <t>År 2015</t>
    </r>
    <r>
      <rPr>
        <b/>
        <vertAlign val="superscript"/>
        <sz val="10"/>
        <rFont val="Arial"/>
        <family val="2"/>
      </rPr>
      <t>6)</t>
    </r>
  </si>
  <si>
    <r>
      <t>År 2012</t>
    </r>
    <r>
      <rPr>
        <b/>
        <vertAlign val="superscript"/>
        <sz val="10"/>
        <rFont val="Century Gothic"/>
        <family val="2"/>
      </rPr>
      <t>1)</t>
    </r>
  </si>
  <si>
    <t>Kommunkod</t>
  </si>
  <si>
    <r>
      <t xml:space="preserve">mottagare </t>
    </r>
    <r>
      <rPr>
        <b/>
        <vertAlign val="superscript"/>
        <sz val="8"/>
        <rFont val="Arial"/>
        <family val="2"/>
      </rPr>
      <t>1)</t>
    </r>
  </si>
  <si>
    <r>
      <t>År 2011</t>
    </r>
    <r>
      <rPr>
        <b/>
        <vertAlign val="superscript"/>
        <sz val="8"/>
        <rFont val="Arial"/>
        <family val="2"/>
      </rPr>
      <t>3)</t>
    </r>
  </si>
  <si>
    <r>
      <t>År 2012</t>
    </r>
    <r>
      <rPr>
        <b/>
        <vertAlign val="superscript"/>
        <sz val="8"/>
        <rFont val="Arial"/>
        <family val="2"/>
      </rPr>
      <t>4)</t>
    </r>
  </si>
  <si>
    <r>
      <t>År 2013</t>
    </r>
    <r>
      <rPr>
        <b/>
        <vertAlign val="superscript"/>
        <sz val="8"/>
        <rFont val="Arial"/>
        <family val="2"/>
      </rPr>
      <t>5)</t>
    </r>
  </si>
  <si>
    <r>
      <t>År 2014</t>
    </r>
    <r>
      <rPr>
        <b/>
        <vertAlign val="superscript"/>
        <sz val="8"/>
        <rFont val="Arial"/>
        <family val="2"/>
      </rPr>
      <t>6)</t>
    </r>
  </si>
  <si>
    <r>
      <t>År 2015</t>
    </r>
    <r>
      <rPr>
        <b/>
        <vertAlign val="superscript"/>
        <sz val="8"/>
        <rFont val="Arial"/>
        <family val="2"/>
      </rPr>
      <t>7)</t>
    </r>
  </si>
  <si>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</si>
  <si>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inrikes</t>
  </si>
  <si>
    <t>utrikes</t>
  </si>
  <si>
    <t>Försörjningshindersgupp</t>
  </si>
  <si>
    <t>förhinder</t>
  </si>
  <si>
    <t>Information gällande partiellt bortfall.</t>
  </si>
  <si>
    <t xml:space="preserve"> Detta innebär att uppgifterna för Gävle kommun avseende belopp, biståndshushåll samt antal biståndsmottagare blir underskattade för hela året.</t>
  </si>
  <si>
    <t>Information gällande totalbortfall.</t>
  </si>
  <si>
    <t>Ingen skattning har gjorts på riksnivå för denna kommun.</t>
  </si>
  <si>
    <t>.. Totalt bortfall, Högsby  skattas inte på läns- och riksnivå.</t>
  </si>
  <si>
    <t xml:space="preserve">   Högsby skattas inte eftersom denna kommun även saknar värden för 2013 och 2014.</t>
  </si>
  <si>
    <t>Källa: registret över ekonomiskt bistånd, Socialstyrelsen</t>
  </si>
  <si>
    <t>12) Grums Saknar uppgifter helt för januari och december</t>
  </si>
  <si>
    <t>13)Hällefors Saknar uppgifter helt för januari och december</t>
  </si>
  <si>
    <t>14) Karlskoga Saknar uppgifter helt för januari och december</t>
  </si>
  <si>
    <t>15) Lund Saknar uppgifter helt för januari</t>
  </si>
  <si>
    <t>16) Malmö-innerstan Saknar uppgifter helt för januari</t>
  </si>
  <si>
    <t>17)Nybro Saknar uppgifter helt för januari och december</t>
  </si>
  <si>
    <t>18)Olofström Saknar uppgifter helt för januari</t>
  </si>
  <si>
    <t>19) Sjöbo Saknar uppgifter helt för januari och december</t>
  </si>
  <si>
    <t>20) Töreboda Saknar uppgifter helt för januari</t>
  </si>
  <si>
    <t>21) Uddevalla Saknar uppgifter helt för januari</t>
  </si>
  <si>
    <t>22) Gävle  Uppgifterna för barn (17 år och yngre) som registrerats som biståndssökande och som är inrikes födda har därför tagits bort från kommunens inrapporterade uppgifter.</t>
  </si>
  <si>
    <r>
      <t>Hela riket</t>
    </r>
    <r>
      <rPr>
        <b/>
        <vertAlign val="superscript"/>
        <sz val="8"/>
        <rFont val="Century Gothic"/>
        <family val="2"/>
      </rPr>
      <t>23)</t>
    </r>
  </si>
  <si>
    <t>Stockholms län</t>
  </si>
  <si>
    <r>
      <t>Sjöbo</t>
    </r>
    <r>
      <rPr>
        <vertAlign val="superscript"/>
        <sz val="8"/>
        <rFont val="Century Gothic"/>
        <family val="2"/>
      </rPr>
      <t>19)</t>
    </r>
  </si>
  <si>
    <t xml:space="preserve">Stadsområde Norr </t>
  </si>
  <si>
    <t>Stadsområde Söder</t>
  </si>
  <si>
    <t xml:space="preserve">Stadsområde Väster </t>
  </si>
  <si>
    <t xml:space="preserve">Stadsområde Öster </t>
  </si>
  <si>
    <t>23) Storfors har haft problem med att rapportera in försörjningshinder på rätt plats för helåret 2015</t>
  </si>
  <si>
    <t>24) Högsby saknade samtliga uppgifter år 2014.</t>
  </si>
  <si>
    <t>Gymnasiestuderande ungdomar 18-20 årn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</si>
  <si>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</si>
  <si>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</si>
  <si>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I statistiken, person under 18 år som ingår i ett biståndshushåll. Försörjningshinder samlas ej in för dessa.</t>
  </si>
  <si>
    <t>En definition av hur enskilda försörjningshinder ska registreras finns här:</t>
  </si>
  <si>
    <t>http://www.socialstyrelsen.se/publikationer2011/2011-12-27</t>
  </si>
  <si>
    <t>Bistånd beviljas på hushållsnivå, det vill säga, beloppen utgår hushållet som helhet.</t>
  </si>
  <si>
    <t>Tabell 8a, 8b</t>
  </si>
  <si>
    <t>Model for how causes during the year for claiming social assistance i registrated and grouped</t>
  </si>
  <si>
    <t>Contact and information</t>
  </si>
  <si>
    <t>About statistics</t>
  </si>
  <si>
    <t>Definitions and measures</t>
  </si>
  <si>
    <t>E-post</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</si>
  <si>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</si>
  <si>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</si>
  <si>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</si>
  <si>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</si>
  <si>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</si>
  <si>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</si>
  <si>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2015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</si>
  <si>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</si>
  <si>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</si>
  <si>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r>
      <t>Sjukskriven m. läk.intyg/Otillräckl. sjukpenning</t>
    </r>
    <r>
      <rPr>
        <vertAlign val="superscript"/>
        <sz val="8"/>
        <rFont val="Century Gothic"/>
        <family val="2"/>
      </rPr>
      <t>4)</t>
    </r>
  </si>
  <si>
    <r>
      <t>Föräldraledig/Otillräckl. föräldrapenning</t>
    </r>
    <r>
      <rPr>
        <vertAlign val="superscript"/>
        <sz val="8"/>
        <rFont val="Century Gothic"/>
        <family val="2"/>
      </rPr>
      <t>7)</t>
    </r>
  </si>
  <si>
    <r>
      <t>Arbetar deltid/Otillräckl. inkomst</t>
    </r>
    <r>
      <rPr>
        <vertAlign val="superscript"/>
        <sz val="8"/>
        <rFont val="Century Gothic"/>
        <family val="2"/>
      </rPr>
      <t>8)</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</si>
  <si>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</si>
  <si>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</si>
  <si>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Arb.lös/ingen ersättn.</t>
    </r>
    <r>
      <rPr>
        <vertAlign val="superscript"/>
        <sz val="8"/>
        <rFont val="Century Gothic"/>
        <family val="2"/>
      </rPr>
      <t>3)</t>
    </r>
  </si>
  <si>
    <r>
      <t>Sjukskriven m. läk.intyg/otillräckl. sjukpenning</t>
    </r>
    <r>
      <rPr>
        <vertAlign val="superscript"/>
        <sz val="8"/>
        <rFont val="Century Gothic"/>
        <family val="2"/>
      </rPr>
      <t>4)</t>
    </r>
  </si>
  <si>
    <t>Inrikes född</t>
  </si>
  <si>
    <t>Utrikes födda</t>
  </si>
  <si>
    <t>Män</t>
  </si>
  <si>
    <t>Kvinnor</t>
  </si>
  <si>
    <t>Kvalitetsbeskrivning</t>
  </si>
  <si>
    <t xml:space="preserve">Proportions of registrations for adult recipients, excluding 18-20 year olds in secondary education, by main cause for claiming social assistance, </t>
  </si>
  <si>
    <t>Okänt kön</t>
  </si>
  <si>
    <r>
      <t>År 2016</t>
    </r>
    <r>
      <rPr>
        <b/>
        <vertAlign val="superscript"/>
        <sz val="8"/>
        <rFont val="Century Gothic"/>
        <family val="2"/>
      </rPr>
      <t>19)</t>
    </r>
  </si>
  <si>
    <r>
      <t>Tabell 4.  Antal vuxna biståndsmottagare  (exkl. gymnasiestuderande ungdomar 18-20 år)</t>
    </r>
    <r>
      <rPr>
        <b/>
        <vertAlign val="superscript"/>
        <sz val="10"/>
        <rFont val="Century Gothic"/>
        <family val="2"/>
      </rPr>
      <t>1</t>
    </r>
    <r>
      <rPr>
        <b/>
        <sz val="10"/>
        <rFont val="Century Gothic"/>
        <family val="2"/>
      </rPr>
      <t xml:space="preserve"> per månad och försörjningshinder</t>
    </r>
    <r>
      <rPr>
        <b/>
        <vertAlign val="superscript"/>
        <sz val="10"/>
        <rFont val="Century Gothic"/>
        <family val="2"/>
      </rPr>
      <t>2</t>
    </r>
    <r>
      <rPr>
        <b/>
        <sz val="10"/>
        <rFont val="Century Gothic"/>
        <family val="2"/>
      </rPr>
      <t>, samt per år 2010–2016*</t>
    </r>
  </si>
  <si>
    <t>År 2016</t>
  </si>
  <si>
    <r>
      <t>År 2016</t>
    </r>
    <r>
      <rPr>
        <b/>
        <vertAlign val="superscript"/>
        <sz val="10"/>
        <rFont val="Arial"/>
        <family val="2"/>
      </rPr>
      <t>)</t>
    </r>
  </si>
  <si>
    <t>Västerbottens län</t>
  </si>
  <si>
    <t>.. Totalt bortfall. Uppgifter saknas för Nynäshamn, Storfors, Skinnskatteberg, Leksand</t>
  </si>
  <si>
    <t>Kommuner som har har 100% i svarsfrekvens 2016</t>
  </si>
  <si>
    <t>Socialtjänst, publiceringsår 2017</t>
  </si>
  <si>
    <t>Försörjningshinder och ändamål med ekonomiskt bistånd 2016</t>
  </si>
  <si>
    <t>Antal och andel registeringar för vuxna biståndsmottagare  (exkl. gymnasiestuderande ungdomar 18-20 år) efter grupperade försörjningshinder  år 2010-2016</t>
  </si>
  <si>
    <t>Det vanligast förekommande försörjningshindret1 per vuxen biståndsmottagare (exkl. gymnasiestuderande ungdomar 18-20 år)  år 2010-2016</t>
  </si>
  <si>
    <t>Antal vuxna biståndsmottagare  (exkl. gymnasiestuderande ungdomar 18-20 år) efter vanligast förekommande försörjningshinder och ålder, per år, 2010–2016</t>
  </si>
  <si>
    <t xml:space="preserve"> Antal vuxna biståndsmottagare  (exkl. gymnasiestuderande ungdomar 18-20 år) per månad och försörjningshinder, samt per år 2010–2016</t>
  </si>
  <si>
    <t>Antal vuxna biståndsmottagare  (exkl. gymnasiestuderande ungdomar 18-20 år) efter vanligast förekommande försörjningshindret samt efter hushållstyp, samt per år 2010–2016</t>
  </si>
  <si>
    <t xml:space="preserve"> Antal vuxna biståndsmottagare  (exkl. gymnasiestuderande ungdomar 18-20 år) efter vanligast förekommande försörjningshindret för inrikes resp. utrikes födda år 2010-2016</t>
  </si>
  <si>
    <t>Antal vuxna biståndsmottagare  (exkl. gymnasiestuderande ungdomar 18-20 år) efter inrikes respektive utrikes födda samt kön och vanligast förekommande försörjningshinder, per år 2010–2016</t>
  </si>
  <si>
    <t>Antal kommuner som lämnat uppgifter över utbetalade belopp, samt storleken på beloppen år 2010-2016</t>
  </si>
  <si>
    <t>Antal kommuner som ej kunnat ange belopp men istället angett antal hushåll som berörts när det gäller ekonomiskt bistånd till livsföringen i övrigt år 2010-2016</t>
  </si>
  <si>
    <t xml:space="preserve">Försörjningshinder för vuxna biståndsmottagare  (exkl. gymnasiestuderande ungdomar 18-20 år) på kommunnivå under 2016. </t>
  </si>
  <si>
    <t xml:space="preserve">Försörjningshinder för vuxna biståndsmottagare  (exkl. gymnasiestuderande ungdomar 18-20 år)  på stadsdelsnivå  för Stockholm, Malmö och Göteborg, under 2016.  </t>
  </si>
  <si>
    <t xml:space="preserve">Registreringar och bortfall av försörjningshinder, kommunvis år 2016. </t>
  </si>
  <si>
    <t>Kommuner som inte har bortfall (har angett minst ett försörjningshinder) per biståndsmottagare under 2016.</t>
  </si>
  <si>
    <t>Most common cause during the year for claiming social assistance for adult recipients (excluding 18-20 year olds in secondary education) by main cause for claiming social assistance per year, 2010-2016</t>
  </si>
  <si>
    <t xml:space="preserve">Most common cause during the year for claiming social assistance for adult recipients (excluding 18-20 year olds in secondary education) by main cause for claiming social assistance per year 2010-2016, further divided by age, </t>
  </si>
  <si>
    <t xml:space="preserve">Causes per month during the year for claiming social assistance for adult recipients (excluding 18-20 year olds in secondary education) divided by year 2010-2016, and month. </t>
  </si>
  <si>
    <t xml:space="preserve">Most common cause during the year for claiming social assistance for adult recipients (excluding 18-20 year olds in secondary education) by main cause for claiming social assistance per year 2010-2016, further divided by type of household. </t>
  </si>
  <si>
    <t>Most common cause during the year for claiming social assistance for adult recipients (excluding 18-20 year olds in secondary education) by main cause for claiming social assistance per year 2010-2016, further divided by native and foreign born</t>
  </si>
  <si>
    <t>Most common cause during the year for claiming social assistance for adult recipients (excluding 18-20 year olds in secondary education) by main cause for claiming social assistance per year 2010-2016, further divided by gender, then by native and foreign born</t>
  </si>
  <si>
    <t>Number of municipalitys which have submittet information about amount paid for social assistance 2010-2016</t>
  </si>
  <si>
    <t>Number of municipalitys which could not submitt information about amount paid for social assistance but instead reported number of households affected 2010-2016</t>
  </si>
  <si>
    <t>Most common cause during the year for claiming social assistance for adult recipients (excluding 18-20 year olds in secondary education) by main cause for claiming social assistance further divided by counties and municipalities for 2016</t>
  </si>
  <si>
    <t>Most common cause during the year for claiming social assistance for adult recipients (excluding 18-20 year olds in secondary education) by main cause for claiming social assistance further  divided by district in Stockholm, Gothenburg and Malmö, for 2016</t>
  </si>
  <si>
    <t>Registrations and missing data for causes during the year for claiming social assistance, by municipality for 2016</t>
  </si>
  <si>
    <t>Registrations for municipalitys with no missing data for causes during the year for claiming social assistance, by municipality for 2016</t>
  </si>
  <si>
    <t>Har rapporterat in felaktiga belopp, och kommunens inrapporterade data används ej i statistikken för år 2016. Kommunen skattas på riks samt länsnivå med värden från föregående år.</t>
  </si>
  <si>
    <t>Har enbart 8 inrapporterade månader och behandlas i statistiken som totalbortfall. Kommunen skattas på riks samt länsnivå med värden från föregående år.</t>
  </si>
  <si>
    <t>Har enbart en inrapporterad månad och behandlas i statistiken som totalbortfall. Kommunen skattas på riks samt länsnivå med värden från föregående år.</t>
  </si>
  <si>
    <t>Kommunen saknar inrapporterat data helt. Kommunen skattas på riks samt länsnivå med värden från föregående år.</t>
  </si>
  <si>
    <t>Nynäshamnd</t>
  </si>
  <si>
    <t>-</t>
  </si>
  <si>
    <r>
      <t>År 2016</t>
    </r>
    <r>
      <rPr>
        <b/>
        <vertAlign val="superscript"/>
        <sz val="8"/>
        <rFont val="Cambria"/>
        <family val="1"/>
      </rPr>
      <t>8)</t>
    </r>
  </si>
  <si>
    <t>8) Leksand, Storfors, Skinnskatteberg samt nynäshamn saknar data och skattas med inlämnade uppgifter från 2015</t>
  </si>
  <si>
    <t>17) Leksand, Storfors, Skinnskatteberg samt nynäshamn saknar data och skattas med inlämnade uppgifter från 2015</t>
  </si>
  <si>
    <r>
      <t>År 2016</t>
    </r>
    <r>
      <rPr>
        <b/>
        <vertAlign val="superscript"/>
        <sz val="8"/>
        <rFont val="Century Gothic"/>
        <family val="2"/>
      </rPr>
      <t>17)</t>
    </r>
  </si>
  <si>
    <t>*Totalt bortfall 2016:</t>
  </si>
  <si>
    <t>Leksand, Storfors, Skinnskatteberg samt nynäshamn saknar data och skattas med inlämnade uppgifter från 2015</t>
  </si>
  <si>
    <t>18) Totalt bortfall för Högsby år 2015. Ingen skattningar har gjorts för denna kommun.</t>
  </si>
  <si>
    <t>19) Leksand, Storfors, Skinnskatteberg samt nynäshamn saknar data och skattas med inlämnade uppgifter från 2015</t>
  </si>
  <si>
    <t>7) Leksand, Storfors, Skinnskatteberg samt nynäshamn saknar data. Ingen skattning eller andra åtgärde har vidtagits.</t>
  </si>
  <si>
    <t>Tabell 8a. Antal kommuner som lämnat uppgifter över utbetalade belopp, samt storleken på beloppen år 2010-2016</t>
  </si>
  <si>
    <t>Tabell 8b. Antal kommuner som ej kunnat ange belopp men istället angett antal hushåll som berörts när det gäller ekonomiskt bistånd till livsföringen i övrigt år 2010-2016</t>
  </si>
  <si>
    <r>
      <t>Tabell 9.  Försörjningshinder</t>
    </r>
    <r>
      <rPr>
        <b/>
        <vertAlign val="superscript"/>
        <sz val="10"/>
        <rFont val="Arial"/>
        <family val="2"/>
      </rPr>
      <t>1</t>
    </r>
    <r>
      <rPr>
        <b/>
        <sz val="10"/>
        <rFont val="Arial"/>
        <family val="2"/>
      </rPr>
      <t xml:space="preserve"> för vuxna biståndsmottagare  (exkl. gymnasiestuderande ungdomar 18-20 år)</t>
    </r>
    <r>
      <rPr>
        <b/>
        <vertAlign val="superscript"/>
        <sz val="10"/>
        <rFont val="Arial"/>
        <family val="2"/>
      </rPr>
      <t>2</t>
    </r>
    <r>
      <rPr>
        <b/>
        <sz val="10"/>
        <rFont val="Arial"/>
        <family val="2"/>
      </rPr>
      <t xml:space="preserve"> på kommunnivå under 2016</t>
    </r>
    <r>
      <rPr>
        <b/>
        <vertAlign val="superscript"/>
        <sz val="10"/>
        <rFont val="Arial"/>
        <family val="2"/>
      </rPr>
      <t>3,6)</t>
    </r>
    <r>
      <rPr>
        <b/>
        <sz val="10"/>
        <rFont val="Arial"/>
        <family val="2"/>
      </rPr>
      <t xml:space="preserve">. </t>
    </r>
  </si>
  <si>
    <r>
      <t>Tabell 3.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försörjningshinder</t>
    </r>
    <r>
      <rPr>
        <b/>
        <vertAlign val="superscript"/>
        <sz val="10"/>
        <rFont val="Century Gothic"/>
        <family val="2"/>
      </rPr>
      <t>2</t>
    </r>
    <r>
      <rPr>
        <b/>
        <sz val="10"/>
        <rFont val="Century Gothic"/>
        <family val="2"/>
      </rPr>
      <t xml:space="preserve"> och ålder, per år, 2010–2016*</t>
    </r>
  </si>
  <si>
    <r>
      <t>Tabell 7. Antal vuxna biståndsmottagare  (exkl. gymnasiestuderande ungdomar 18-20 år)</t>
    </r>
    <r>
      <rPr>
        <b/>
        <vertAlign val="superscript"/>
        <sz val="10"/>
        <rFont val="Century Gothic"/>
        <family val="2"/>
      </rPr>
      <t>1</t>
    </r>
    <r>
      <rPr>
        <b/>
        <sz val="10"/>
        <rFont val="Century Gothic"/>
        <family val="2"/>
      </rPr>
      <t xml:space="preserve"> efter inrikes respektive utrikes födda samt kön och vanligast förekommande försörjningshinder, per år 2010–2016*</t>
    </r>
  </si>
  <si>
    <r>
      <t>Tabell 1. Antal och andel registeringar för vuxna biståndsmottagare  (exkl. gymnasiestuderande ungdomar 18-20 år) efter grupperade försörjningshinder</t>
    </r>
    <r>
      <rPr>
        <b/>
        <vertAlign val="superscript"/>
        <sz val="10"/>
        <rFont val="Century Gothic"/>
        <family val="2"/>
      </rPr>
      <t>1  år</t>
    </r>
    <r>
      <rPr>
        <b/>
        <sz val="10"/>
        <rFont val="Century Gothic"/>
        <family val="2"/>
      </rPr>
      <t xml:space="preserve"> 2010-2016</t>
    </r>
  </si>
  <si>
    <r>
      <t>Tabell 2. Det vanligast förekommande försörjningshindret</t>
    </r>
    <r>
      <rPr>
        <b/>
        <vertAlign val="superscript"/>
        <sz val="10"/>
        <rFont val="Century Gothic"/>
        <family val="2"/>
      </rPr>
      <t>1</t>
    </r>
    <r>
      <rPr>
        <b/>
        <sz val="10"/>
        <rFont val="Century Gothic"/>
        <family val="2"/>
      </rPr>
      <t xml:space="preserve"> per vuxen biståndsmottagare (exkl. gymnasiestuderande ungdomar 18-20 år)</t>
    </r>
    <r>
      <rPr>
        <b/>
        <vertAlign val="superscript"/>
        <sz val="10"/>
        <rFont val="Century Gothic"/>
        <family val="2"/>
      </rPr>
      <t>2  år</t>
    </r>
    <r>
      <rPr>
        <b/>
        <sz val="10"/>
        <rFont val="Century Gothic"/>
        <family val="2"/>
      </rPr>
      <t xml:space="preserve"> 2010-2016</t>
    </r>
  </si>
  <si>
    <r>
      <t>Tabell 5.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samt efter hushållstyp, samt per år 2010–2016*</t>
    </r>
  </si>
  <si>
    <r>
      <t>Tabell 6.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för inrikes resp. utrikes födda år 2010-2016</t>
    </r>
  </si>
  <si>
    <r>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t>
    </r>
    <r>
      <rPr>
        <sz val="8"/>
        <color rgb="FF000000"/>
        <rFont val="Century Gothic"/>
        <family val="2"/>
      </rPr>
      <t xml:space="preserve">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r>
  </si>
  <si>
    <r>
      <t>Tabell 10.  Försörjningshinder</t>
    </r>
    <r>
      <rPr>
        <b/>
        <vertAlign val="superscript"/>
        <sz val="10"/>
        <rFont val="Century Gothic"/>
        <family val="2"/>
      </rPr>
      <t>1</t>
    </r>
    <r>
      <rPr>
        <b/>
        <sz val="10"/>
        <rFont val="Century Gothic"/>
        <family val="2"/>
      </rPr>
      <t xml:space="preserve"> för vuxna biståndsmottagare  (exkl. gymnasiestuderande ungdomar 18-20 år)</t>
    </r>
    <r>
      <rPr>
        <b/>
        <vertAlign val="superscript"/>
        <sz val="10"/>
        <rFont val="Century Gothic"/>
        <family val="2"/>
      </rPr>
      <t xml:space="preserve">2 </t>
    </r>
    <r>
      <rPr>
        <b/>
        <sz val="10"/>
        <rFont val="Century Gothic"/>
        <family val="2"/>
      </rPr>
      <t xml:space="preserve"> på stadsdelsnivå  för Stockholm, Malmö och Göteborg, under 2016. </t>
    </r>
  </si>
  <si>
    <t>Tabell 11. Registreringar och bortfall av försörjningshinder, kommunvis år 2016</t>
  </si>
  <si>
    <t>Tabell 12. Kommuner som inte har bortfall (har angett minst ett försörjningshinder) per biståndsmottagare under 2016 (sorterade efter kommunkod)</t>
  </si>
  <si>
    <t>Causes for Claiming of Social Assistance 2016</t>
  </si>
  <si>
    <t>2017-10-19</t>
  </si>
  <si>
    <t>www.socialstyrelsen.se/publikationer2017/2017-10-19</t>
  </si>
  <si>
    <t>Antonio Espinoza</t>
  </si>
  <si>
    <t>antonio.espinoza@socialstyrelsen.se</t>
  </si>
  <si>
    <t>075-247 30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</si>
</sst>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0\ &quot;kr&quot;_-;\-* #,##0\ &quot;kr&quot;_-;_-* &quot;-&quot;\ &quot;kr&quot;_-;_-@_-"/>
    <numFmt numFmtId="41" formatCode="_-* #,##0\ _k_r_-;\-* #,##0\ _k_r_-;_-* &quot;-&quot;\ _k_r_-;_-@_-"/>
    <numFmt numFmtId="43" formatCode="_-* #,##0.00\ _k_r_-;\-* #,##0.00\ _k_r_-;_-* &quot;-&quot;??\ _k_r_-;_-@_-"/>
    <numFmt numFmtId="164" formatCode="0###"/>
    <numFmt numFmtId="165" formatCode="0#"/>
    <numFmt numFmtId="166" formatCode="0##"/>
    <numFmt numFmtId="167" formatCode="0.0"/>
    <numFmt numFmtId="168" formatCode="#,##0.0"/>
    <numFmt numFmtId="169" formatCode=";;;"/>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vertAlign val="superscript"/>
      <sz val="10"/>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sz val="10"/>
      <name val="MS Sans Serif"/>
      <family val="2"/>
    </font>
    <font>
      <vertAlign val="superscript"/>
      <sz val="9"/>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b/>
      <vertAlign val="superscript"/>
      <sz val="10"/>
      <name val="Century Gothic"/>
      <family val="2"/>
    </font>
    <font>
      <sz val="9"/>
      <name val="Century Gothic"/>
      <family val="2"/>
    </font>
    <font>
      <b/>
      <vertAlign val="superscript"/>
      <sz val="8"/>
      <name val="Century Gothic"/>
      <family val="2"/>
    </font>
    <font>
      <vertAlign val="superscript"/>
      <sz val="8"/>
      <name val="Century Gothic"/>
      <family val="2"/>
    </font>
    <font>
      <b/>
      <sz val="10"/>
      <color indexed="10"/>
      <name val="Arial"/>
      <family val="2"/>
    </font>
    <font>
      <sz val="8"/>
      <color indexed="23"/>
      <name val="Century Gothic"/>
      <family val="2"/>
    </font>
    <font>
      <b/>
      <sz val="11"/>
      <name val="Century Gothic"/>
      <family val="2"/>
    </font>
    <font>
      <sz val="11"/>
      <name val="Century Gothic"/>
      <family val="2"/>
    </font>
    <font>
      <sz val="11"/>
      <name val="Arial"/>
      <family val="2"/>
    </font>
    <font>
      <sz val="8"/>
      <color indexed="10"/>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8"/>
      <name val="Arial"/>
      <family val="2"/>
    </font>
    <font>
      <u/>
      <sz val="8"/>
      <color theme="1"/>
      <name val="Century Gothic"/>
      <family val="2"/>
    </font>
    <font>
      <sz val="8"/>
      <color theme="1"/>
      <name val="Arial"/>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b/>
      <sz val="9"/>
      <color rgb="FF000000"/>
      <name val="Century Gothic"/>
      <family val="2"/>
    </font>
    <font>
      <b/>
      <sz val="9"/>
      <color indexed="8"/>
      <name val="Century Gothic"/>
      <family val="2"/>
    </font>
    <font>
      <sz val="10"/>
      <name val="Calibri"/>
      <family val="2"/>
      <scheme val="minor"/>
    </font>
    <font>
      <b/>
      <i/>
      <sz val="8"/>
      <color rgb="FF000000"/>
      <name val="Century Gothic"/>
      <family val="2"/>
    </font>
    <font>
      <sz val="11.5"/>
      <color rgb="FF000000"/>
      <name val="Times New Roman"/>
      <family val="1"/>
    </font>
    <font>
      <b/>
      <sz val="7"/>
      <name val="Century Gothic"/>
      <family val="2"/>
    </font>
    <font>
      <sz val="7"/>
      <name val="Arial"/>
      <family val="2"/>
    </font>
    <font>
      <sz val="7"/>
      <name val="Century Gothic"/>
      <family val="2"/>
    </font>
    <font>
      <i/>
      <sz val="7"/>
      <name val="Arial"/>
      <family val="2"/>
    </font>
    <font>
      <b/>
      <vertAlign val="superscript"/>
      <sz val="8"/>
      <name val="Arial"/>
      <family val="2"/>
    </font>
    <font>
      <sz val="9"/>
      <color rgb="FF00B050"/>
      <name val="Arial"/>
      <family val="2"/>
    </font>
    <font>
      <sz val="8"/>
      <color rgb="FF00B050"/>
      <name val="Cambria"/>
      <family val="2"/>
      <scheme val="major"/>
    </font>
    <font>
      <sz val="10"/>
      <color rgb="FF00B050"/>
      <name val="Century Gothic"/>
      <family val="2"/>
    </font>
    <font>
      <sz val="10"/>
      <color rgb="FF00B050"/>
      <name val="Arial"/>
      <family val="2"/>
    </font>
    <font>
      <b/>
      <sz val="10"/>
      <color rgb="FF00B050"/>
      <name val="Century Gothic"/>
      <family val="2"/>
    </font>
    <font>
      <sz val="11"/>
      <color rgb="FF00B050"/>
      <name val="Century Gothic"/>
      <family val="2"/>
    </font>
    <font>
      <sz val="9"/>
      <color theme="3" tint="0.39997558519241921"/>
      <name val="Arial"/>
      <family val="2"/>
    </font>
    <font>
      <sz val="10"/>
      <color theme="3" tint="0.39997558519241921"/>
      <name val="Arial"/>
      <family val="2"/>
    </font>
    <font>
      <sz val="8"/>
      <color theme="3" tint="0.39997558519241921"/>
      <name val="Century Gothic"/>
      <family val="2"/>
    </font>
    <font>
      <sz val="10"/>
      <color rgb="FF7030A0"/>
      <name val="Arial"/>
      <family val="2"/>
    </font>
    <font>
      <sz val="8"/>
      <color rgb="FF7030A0"/>
      <name val="Arial"/>
      <family val="2"/>
    </font>
    <font>
      <b/>
      <sz val="7"/>
      <color rgb="FF7030A0"/>
      <name val="Century Gothic"/>
      <family val="2"/>
    </font>
    <font>
      <sz val="10"/>
      <color rgb="FF7030A0"/>
      <name val="Century Gothic"/>
      <family val="2"/>
    </font>
    <font>
      <i/>
      <sz val="11"/>
      <color rgb="FF1F497D"/>
      <name val="Calibri"/>
      <family val="2"/>
    </font>
    <font>
      <sz val="9"/>
      <color rgb="FF7030A0"/>
      <name val="Arial"/>
      <family val="2"/>
    </font>
    <font>
      <sz val="11"/>
      <color rgb="FF7030A0"/>
      <name val="Century Gothic"/>
      <family val="2"/>
    </font>
    <font>
      <sz val="8"/>
      <color rgb="FF000000"/>
      <name val="Century Gothic"/>
      <family val="2"/>
    </font>
    <font>
      <sz val="8"/>
      <color rgb="FF00B0F0"/>
      <name val="Arial"/>
      <family val="2"/>
    </font>
    <font>
      <sz val="9"/>
      <color rgb="FF00B0F0"/>
      <name val="Century Gothic"/>
      <family val="2"/>
    </font>
    <font>
      <sz val="10"/>
      <color rgb="FF00B0F0"/>
      <name val="Arial"/>
      <family val="2"/>
    </font>
    <font>
      <sz val="9"/>
      <color rgb="FF00B0F0"/>
      <name val="Arial"/>
      <family val="2"/>
    </font>
    <font>
      <sz val="11"/>
      <color rgb="FF00B0F0"/>
      <name val="Century Gothic"/>
      <family val="2"/>
    </font>
    <font>
      <sz val="10"/>
      <color rgb="FF00B0F0"/>
      <name val="Century Gothic"/>
      <family val="2"/>
    </font>
    <font>
      <sz val="8"/>
      <color rgb="FFFF0000"/>
      <name val="Century Gothic"/>
      <family val="2"/>
    </font>
    <font>
      <sz val="8"/>
      <color rgb="FFFF0000"/>
      <name val="Arial"/>
      <family val="2"/>
    </font>
    <font>
      <u/>
      <sz val="8"/>
      <name val="Century Gothic"/>
      <family val="2"/>
    </font>
    <font>
      <b/>
      <vertAlign val="superscript"/>
      <sz val="8"/>
      <name val="Cambria"/>
      <family val="1"/>
    </font>
    <font>
      <u/>
      <sz val="10"/>
      <name val="Arial"/>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3">
    <xf numFmtId="0" fontId="0" fillId="0" borderId="0"/>
    <xf numFmtId="0" fontId="14" fillId="0" borderId="0"/>
    <xf numFmtId="0" fontId="4" fillId="0" borderId="0"/>
    <xf numFmtId="0" fontId="13" fillId="0" borderId="0"/>
    <xf numFmtId="0" fontId="4" fillId="0" borderId="0"/>
    <xf numFmtId="0" fontId="18" fillId="0" borderId="0"/>
    <xf numFmtId="0" fontId="4" fillId="0" borderId="0"/>
    <xf numFmtId="0" fontId="35" fillId="0" borderId="0"/>
    <xf numFmtId="0" fontId="4" fillId="0" borderId="0"/>
    <xf numFmtId="9" fontId="1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0" fontId="3" fillId="0" borderId="0"/>
    <xf numFmtId="0" fontId="51" fillId="0" borderId="0" applyNumberFormat="0" applyFill="0" applyBorder="0" applyAlignment="0" applyProtection="0"/>
    <xf numFmtId="0" fontId="4" fillId="7" borderId="17" applyNumberFormat="0" applyFont="0" applyAlignment="0" applyProtection="0"/>
    <xf numFmtId="0" fontId="41" fillId="4" borderId="0" applyNumberFormat="0" applyBorder="0" applyAlignment="0" applyProtection="0"/>
    <xf numFmtId="0" fontId="44" fillId="8" borderId="0" applyNumberFormat="0" applyBorder="0" applyAlignment="0" applyProtection="0"/>
    <xf numFmtId="0" fontId="55" fillId="0" borderId="0" applyNumberFormat="0" applyFill="0" applyBorder="0" applyAlignment="0" applyProtection="0"/>
    <xf numFmtId="0" fontId="43" fillId="6" borderId="16" applyNumberFormat="0" applyAlignment="0" applyProtection="0"/>
    <xf numFmtId="0" fontId="42" fillId="5" borderId="0" applyNumberFormat="0" applyBorder="0" applyAlignment="0" applyProtection="0"/>
    <xf numFmtId="0" fontId="4" fillId="0" borderId="0"/>
    <xf numFmtId="0" fontId="56" fillId="0" borderId="0"/>
    <xf numFmtId="0" fontId="4" fillId="0" borderId="0"/>
    <xf numFmtId="0" fontId="56" fillId="0" borderId="0"/>
    <xf numFmtId="0" fontId="3" fillId="0" borderId="0"/>
    <xf numFmtId="0" fontId="4" fillId="0" borderId="0"/>
    <xf numFmtId="0" fontId="3" fillId="0" borderId="0"/>
    <xf numFmtId="0" fontId="56" fillId="0" borderId="0"/>
    <xf numFmtId="0" fontId="56"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437">
    <xf numFmtId="0" fontId="0" fillId="0" borderId="0" xfId="0"/>
    <xf numFmtId="0" fontId="9" fillId="0" borderId="0" xfId="8" applyFont="1" applyFill="1"/>
    <xf numFmtId="0" fontId="8" fillId="0" borderId="0" xfId="8" applyFont="1" applyFill="1"/>
    <xf numFmtId="3" fontId="9" fillId="0" borderId="0" xfId="8" applyNumberFormat="1" applyFont="1" applyFill="1" applyAlignment="1">
      <alignment horizontal="right"/>
    </xf>
    <xf numFmtId="0" fontId="7" fillId="0" borderId="0" xfId="1" applyFont="1"/>
    <xf numFmtId="0" fontId="13" fillId="0" borderId="0" xfId="1" applyFont="1"/>
    <xf numFmtId="0" fontId="5" fillId="0" borderId="0" xfId="1" applyFont="1"/>
    <xf numFmtId="3" fontId="5" fillId="0" borderId="0" xfId="1" applyNumberFormat="1" applyFont="1"/>
    <xf numFmtId="0" fontId="11" fillId="0" borderId="0" xfId="1" applyFont="1"/>
    <xf numFmtId="0" fontId="9" fillId="0" borderId="0" xfId="1" applyFont="1"/>
    <xf numFmtId="0" fontId="12" fillId="0" borderId="0" xfId="1" applyFont="1"/>
    <xf numFmtId="0" fontId="4" fillId="0" borderId="0" xfId="1" applyFont="1"/>
    <xf numFmtId="3" fontId="9" fillId="0" borderId="0" xfId="8" applyNumberFormat="1" applyFont="1" applyFill="1"/>
    <xf numFmtId="0" fontId="9" fillId="0" borderId="0" xfId="8" applyFont="1" applyFill="1" applyBorder="1"/>
    <xf numFmtId="0" fontId="10" fillId="0" borderId="0" xfId="8" applyFont="1" applyFill="1"/>
    <xf numFmtId="0" fontId="4" fillId="0" borderId="0" xfId="1" applyFont="1" applyBorder="1"/>
    <xf numFmtId="0" fontId="9" fillId="0" borderId="0" xfId="8" applyFont="1" applyFill="1" applyAlignment="1">
      <alignment horizontal="right"/>
    </xf>
    <xf numFmtId="1" fontId="0" fillId="0" borderId="0" xfId="0" applyNumberFormat="1"/>
    <xf numFmtId="0" fontId="9" fillId="0" borderId="0" xfId="2" applyFont="1"/>
    <xf numFmtId="1" fontId="4" fillId="0" borderId="0" xfId="1" applyNumberFormat="1" applyFont="1" applyFill="1"/>
    <xf numFmtId="0" fontId="9" fillId="0" borderId="0" xfId="0" applyFont="1"/>
    <xf numFmtId="0" fontId="9" fillId="0" borderId="0" xfId="2" applyFont="1" applyFill="1" applyBorder="1"/>
    <xf numFmtId="0" fontId="16" fillId="0" borderId="0" xfId="4" applyFont="1"/>
    <xf numFmtId="3" fontId="16" fillId="0" borderId="0" xfId="4" applyNumberFormat="1" applyFont="1"/>
    <xf numFmtId="0" fontId="0" fillId="0" borderId="0" xfId="0" applyFill="1"/>
    <xf numFmtId="0" fontId="20" fillId="3" borderId="1" xfId="0" applyFont="1" applyFill="1" applyBorder="1"/>
    <xf numFmtId="0" fontId="21" fillId="3" borderId="0" xfId="8" applyFont="1" applyFill="1"/>
    <xf numFmtId="0" fontId="21" fillId="3" borderId="1" xfId="8" applyFont="1" applyFill="1" applyBorder="1"/>
    <xf numFmtId="0" fontId="20" fillId="2" borderId="0" xfId="8" applyFont="1" applyFill="1"/>
    <xf numFmtId="0" fontId="21" fillId="3" borderId="0" xfId="8" applyFont="1" applyFill="1" applyBorder="1"/>
    <xf numFmtId="3" fontId="20" fillId="2" borderId="0" xfId="8" applyNumberFormat="1" applyFont="1" applyFill="1" applyAlignment="1">
      <alignment horizontal="right"/>
    </xf>
    <xf numFmtId="0" fontId="20" fillId="2" borderId="0" xfId="8" applyFont="1" applyFill="1" applyAlignment="1">
      <alignment horizontal="right"/>
    </xf>
    <xf numFmtId="3" fontId="21" fillId="3" borderId="0" xfId="8" applyNumberFormat="1" applyFont="1" applyFill="1" applyAlignment="1">
      <alignment horizontal="right"/>
    </xf>
    <xf numFmtId="0" fontId="21" fillId="3" borderId="0" xfId="2" applyFont="1" applyFill="1"/>
    <xf numFmtId="0" fontId="21" fillId="3" borderId="0" xfId="2" applyFont="1" applyFill="1" applyBorder="1"/>
    <xf numFmtId="3" fontId="21" fillId="3" borderId="0" xfId="8" applyNumberFormat="1" applyFont="1" applyFill="1" applyBorder="1" applyAlignment="1">
      <alignment horizontal="right"/>
    </xf>
    <xf numFmtId="3" fontId="21" fillId="3" borderId="1" xfId="8" applyNumberFormat="1" applyFont="1" applyFill="1" applyBorder="1" applyAlignment="1">
      <alignment horizontal="right"/>
    </xf>
    <xf numFmtId="0" fontId="21" fillId="3" borderId="0" xfId="0" applyFont="1" applyFill="1" applyBorder="1"/>
    <xf numFmtId="0" fontId="21" fillId="3" borderId="1" xfId="0" applyFont="1" applyFill="1" applyBorder="1"/>
    <xf numFmtId="0" fontId="23" fillId="0" borderId="0" xfId="1" applyFont="1"/>
    <xf numFmtId="0" fontId="21" fillId="3" borderId="0" xfId="1" applyFont="1" applyFill="1"/>
    <xf numFmtId="0" fontId="21" fillId="3" borderId="1" xfId="1" applyFont="1" applyFill="1" applyBorder="1"/>
    <xf numFmtId="0" fontId="20" fillId="2" borderId="0" xfId="0" applyFont="1" applyFill="1"/>
    <xf numFmtId="0" fontId="20" fillId="2" borderId="1" xfId="0" applyFont="1" applyFill="1" applyBorder="1"/>
    <xf numFmtId="0" fontId="20" fillId="2" borderId="1" xfId="0" applyFont="1" applyFill="1" applyBorder="1" applyAlignment="1">
      <alignment horizontal="left" vertical="top" wrapText="1"/>
    </xf>
    <xf numFmtId="0" fontId="20" fillId="3" borderId="0" xfId="1" applyFont="1" applyFill="1"/>
    <xf numFmtId="3" fontId="21" fillId="3" borderId="0" xfId="2" applyNumberFormat="1" applyFont="1" applyFill="1"/>
    <xf numFmtId="0" fontId="21" fillId="3" borderId="0" xfId="1" applyFont="1" applyFill="1" applyBorder="1"/>
    <xf numFmtId="3" fontId="20" fillId="3" borderId="0" xfId="2" applyNumberFormat="1" applyFont="1" applyFill="1"/>
    <xf numFmtId="0" fontId="22" fillId="3" borderId="1" xfId="1" applyFont="1" applyFill="1" applyBorder="1"/>
    <xf numFmtId="3" fontId="21" fillId="3" borderId="1" xfId="2" applyNumberFormat="1" applyFont="1" applyFill="1" applyBorder="1"/>
    <xf numFmtId="3" fontId="20" fillId="3" borderId="1" xfId="2" applyNumberFormat="1" applyFont="1" applyFill="1" applyBorder="1"/>
    <xf numFmtId="0" fontId="22" fillId="3" borderId="0" xfId="1" applyFont="1" applyFill="1" applyBorder="1"/>
    <xf numFmtId="3" fontId="21" fillId="3" borderId="0" xfId="2" applyNumberFormat="1" applyFont="1" applyFill="1" applyBorder="1"/>
    <xf numFmtId="3" fontId="20" fillId="3" borderId="0" xfId="2" applyNumberFormat="1" applyFont="1" applyFill="1" applyBorder="1"/>
    <xf numFmtId="3" fontId="21" fillId="3" borderId="0" xfId="0" applyNumberFormat="1" applyFont="1" applyFill="1"/>
    <xf numFmtId="3" fontId="20" fillId="3" borderId="0" xfId="1" applyNumberFormat="1" applyFont="1" applyFill="1"/>
    <xf numFmtId="3" fontId="20" fillId="3" borderId="0" xfId="0" applyNumberFormat="1" applyFont="1" applyFill="1"/>
    <xf numFmtId="0" fontId="21" fillId="0" borderId="0" xfId="0" applyFont="1"/>
    <xf numFmtId="0" fontId="20" fillId="0" borderId="0" xfId="0" applyFont="1" applyFill="1"/>
    <xf numFmtId="0" fontId="21" fillId="0" borderId="0" xfId="0" applyFont="1" applyFill="1"/>
    <xf numFmtId="0" fontId="21" fillId="0" borderId="0" xfId="0" applyFont="1" applyAlignment="1">
      <alignment horizontal="left"/>
    </xf>
    <xf numFmtId="0" fontId="21" fillId="0" borderId="0" xfId="2" applyFont="1"/>
    <xf numFmtId="0" fontId="20" fillId="3" borderId="0" xfId="2" applyFont="1" applyFill="1"/>
    <xf numFmtId="3" fontId="20" fillId="2" borderId="0" xfId="8" applyNumberFormat="1" applyFont="1" applyFill="1"/>
    <xf numFmtId="0" fontId="21" fillId="0" borderId="0" xfId="6" applyFont="1"/>
    <xf numFmtId="0" fontId="29" fillId="0" borderId="0" xfId="6" applyFont="1"/>
    <xf numFmtId="0" fontId="5" fillId="0" borderId="0" xfId="6" applyFont="1"/>
    <xf numFmtId="0" fontId="30" fillId="0" borderId="0" xfId="6" applyFont="1"/>
    <xf numFmtId="0" fontId="31" fillId="0" borderId="0" xfId="6" applyFont="1"/>
    <xf numFmtId="0" fontId="32" fillId="0" borderId="0" xfId="6" applyFont="1"/>
    <xf numFmtId="0" fontId="20" fillId="0" borderId="0" xfId="6" applyFont="1"/>
    <xf numFmtId="0" fontId="33" fillId="0" borderId="0" xfId="6" applyFont="1"/>
    <xf numFmtId="0" fontId="21" fillId="0" borderId="0" xfId="6" applyFont="1" applyAlignment="1">
      <alignment vertical="center"/>
    </xf>
    <xf numFmtId="0" fontId="21" fillId="0" borderId="4" xfId="6" applyFont="1" applyBorder="1"/>
    <xf numFmtId="0" fontId="20" fillId="2" borderId="5" xfId="8" applyFont="1" applyFill="1" applyBorder="1"/>
    <xf numFmtId="0" fontId="20" fillId="2" borderId="2" xfId="8" applyFont="1" applyFill="1" applyBorder="1"/>
    <xf numFmtId="0" fontId="20" fillId="2" borderId="6" xfId="8" applyFont="1" applyFill="1" applyBorder="1"/>
    <xf numFmtId="0" fontId="20" fillId="2" borderId="7" xfId="8" applyFont="1" applyFill="1" applyBorder="1"/>
    <xf numFmtId="0" fontId="20" fillId="2" borderId="0" xfId="8" applyFont="1" applyFill="1" applyBorder="1"/>
    <xf numFmtId="0" fontId="20" fillId="2" borderId="4" xfId="8" applyFont="1" applyFill="1" applyBorder="1"/>
    <xf numFmtId="0" fontId="20" fillId="2" borderId="8" xfId="8" applyFont="1" applyFill="1" applyBorder="1" applyAlignment="1">
      <alignment horizontal="left" vertical="top" wrapText="1"/>
    </xf>
    <xf numFmtId="0" fontId="20" fillId="2" borderId="3" xfId="8" applyFont="1" applyFill="1" applyBorder="1" applyAlignment="1">
      <alignment horizontal="left" vertical="top" wrapText="1"/>
    </xf>
    <xf numFmtId="0" fontId="20" fillId="2" borderId="9" xfId="8" applyFont="1" applyFill="1" applyBorder="1" applyAlignment="1">
      <alignment horizontal="left" vertical="top" wrapText="1"/>
    </xf>
    <xf numFmtId="0" fontId="5" fillId="0" borderId="0" xfId="6" applyFont="1" applyAlignment="1">
      <alignment vertical="center"/>
    </xf>
    <xf numFmtId="0" fontId="20" fillId="2" borderId="10" xfId="8" applyFont="1" applyFill="1" applyBorder="1"/>
    <xf numFmtId="0" fontId="20" fillId="2" borderId="1" xfId="8" applyFont="1" applyFill="1" applyBorder="1"/>
    <xf numFmtId="0" fontId="20" fillId="2" borderId="11" xfId="8" applyFont="1" applyFill="1" applyBorder="1"/>
    <xf numFmtId="0" fontId="29" fillId="0" borderId="0" xfId="6" applyFont="1" applyBorder="1"/>
    <xf numFmtId="0" fontId="21" fillId="0" borderId="0" xfId="6" applyFont="1" applyBorder="1"/>
    <xf numFmtId="0" fontId="21" fillId="0" borderId="7" xfId="6" applyFont="1" applyBorder="1"/>
    <xf numFmtId="0" fontId="21" fillId="0" borderId="4" xfId="6" applyFont="1" applyFill="1" applyBorder="1"/>
    <xf numFmtId="0" fontId="21" fillId="0" borderId="0" xfId="6" applyFont="1" applyFill="1" applyBorder="1"/>
    <xf numFmtId="0" fontId="29" fillId="0" borderId="0" xfId="6" applyFont="1" applyFill="1" applyBorder="1" applyAlignment="1">
      <alignment horizontal="right"/>
    </xf>
    <xf numFmtId="0" fontId="20" fillId="0" borderId="7" xfId="6" applyFont="1" applyBorder="1"/>
    <xf numFmtId="0" fontId="20" fillId="0" borderId="0" xfId="6" applyFont="1" applyBorder="1"/>
    <xf numFmtId="0" fontId="21" fillId="0" borderId="0" xfId="6" quotePrefix="1" applyFont="1"/>
    <xf numFmtId="0" fontId="21" fillId="0" borderId="4" xfId="6" applyFont="1" applyBorder="1" applyAlignment="1">
      <alignment horizontal="left" indent="1"/>
    </xf>
    <xf numFmtId="0" fontId="5" fillId="0" borderId="0" xfId="6" applyFont="1" applyFill="1" applyBorder="1"/>
    <xf numFmtId="0" fontId="20" fillId="0" borderId="0" xfId="6" applyFont="1" applyAlignment="1">
      <alignment horizontal="left"/>
    </xf>
    <xf numFmtId="0" fontId="29" fillId="0" borderId="0" xfId="6" applyFont="1" applyFill="1" applyAlignment="1">
      <alignment horizontal="right"/>
    </xf>
    <xf numFmtId="0" fontId="22" fillId="0" borderId="0" xfId="6" applyFont="1" applyBorder="1" applyAlignment="1">
      <alignment horizontal="left" indent="2"/>
    </xf>
    <xf numFmtId="0" fontId="21" fillId="0" borderId="0" xfId="6" applyFont="1" applyAlignment="1">
      <alignment horizontal="left"/>
    </xf>
    <xf numFmtId="0" fontId="21" fillId="0" borderId="12" xfId="6" applyFont="1" applyBorder="1"/>
    <xf numFmtId="0" fontId="21" fillId="0" borderId="13" xfId="6" applyFont="1" applyBorder="1"/>
    <xf numFmtId="165" fontId="29" fillId="0" borderId="0" xfId="6" applyNumberFormat="1" applyFont="1" applyFill="1"/>
    <xf numFmtId="0" fontId="29" fillId="0" borderId="0" xfId="6" applyFont="1" applyFill="1"/>
    <xf numFmtId="166" fontId="20" fillId="0" borderId="0" xfId="6" applyNumberFormat="1" applyFont="1"/>
    <xf numFmtId="0" fontId="21" fillId="0" borderId="0" xfId="6" applyFont="1" applyBorder="1" applyAlignment="1">
      <alignment horizontal="left" indent="2"/>
    </xf>
    <xf numFmtId="0" fontId="21" fillId="0" borderId="10" xfId="6" applyFont="1" applyBorder="1"/>
    <xf numFmtId="0" fontId="21" fillId="0" borderId="1" xfId="6" applyFont="1" applyBorder="1"/>
    <xf numFmtId="0" fontId="21" fillId="0" borderId="11" xfId="6" applyFont="1" applyBorder="1"/>
    <xf numFmtId="165" fontId="29" fillId="0" borderId="0" xfId="6" applyNumberFormat="1" applyFont="1"/>
    <xf numFmtId="0" fontId="5" fillId="0" borderId="0" xfId="6" applyFont="1" applyBorder="1"/>
    <xf numFmtId="0" fontId="21" fillId="0" borderId="7" xfId="6" applyFont="1" applyFill="1" applyBorder="1"/>
    <xf numFmtId="0" fontId="20" fillId="0" borderId="0" xfId="6" applyFont="1" applyFill="1" applyBorder="1" applyAlignment="1">
      <alignment vertical="center" wrapText="1"/>
    </xf>
    <xf numFmtId="0" fontId="20" fillId="0" borderId="4" xfId="6" applyFont="1" applyFill="1" applyBorder="1" applyAlignment="1">
      <alignment vertical="center" wrapText="1"/>
    </xf>
    <xf numFmtId="0" fontId="21" fillId="0" borderId="0" xfId="6" applyFont="1" applyBorder="1" applyAlignment="1">
      <alignment vertical="center"/>
    </xf>
    <xf numFmtId="0" fontId="20" fillId="0" borderId="0" xfId="6" applyFont="1" applyBorder="1" applyAlignment="1">
      <alignment vertical="center"/>
    </xf>
    <xf numFmtId="0" fontId="21" fillId="0" borderId="12" xfId="6" applyFont="1" applyBorder="1" applyAlignment="1">
      <alignment vertical="center"/>
    </xf>
    <xf numFmtId="0" fontId="21" fillId="0" borderId="1" xfId="6" applyFont="1" applyBorder="1" applyAlignment="1">
      <alignment horizontal="left"/>
    </xf>
    <xf numFmtId="0" fontId="21" fillId="0" borderId="0" xfId="6" applyFont="1" applyBorder="1" applyAlignment="1">
      <alignment horizontal="left"/>
    </xf>
    <xf numFmtId="0" fontId="21" fillId="0" borderId="13" xfId="6" applyFont="1" applyFill="1" applyBorder="1"/>
    <xf numFmtId="0" fontId="21" fillId="0" borderId="1" xfId="6" applyFont="1" applyFill="1" applyBorder="1"/>
    <xf numFmtId="0" fontId="20" fillId="0" borderId="0" xfId="6" applyFont="1" applyFill="1"/>
    <xf numFmtId="0" fontId="34" fillId="0" borderId="0" xfId="6" applyFont="1" applyAlignment="1">
      <alignment horizontal="left"/>
    </xf>
    <xf numFmtId="165" fontId="29" fillId="0" borderId="0" xfId="6" applyNumberFormat="1" applyFont="1" applyFill="1" applyAlignment="1">
      <alignment horizontal="right"/>
    </xf>
    <xf numFmtId="0" fontId="20" fillId="0" borderId="0" xfId="6" applyFont="1" applyFill="1" applyAlignment="1">
      <alignment horizontal="right"/>
    </xf>
    <xf numFmtId="0" fontId="21" fillId="0" borderId="0" xfId="6" applyFont="1" applyFill="1"/>
    <xf numFmtId="0" fontId="21" fillId="0" borderId="14" xfId="6" applyFont="1" applyBorder="1"/>
    <xf numFmtId="0" fontId="21" fillId="0" borderId="0" xfId="6" applyFont="1" applyAlignment="1">
      <alignment horizontal="right"/>
    </xf>
    <xf numFmtId="0" fontId="21" fillId="0" borderId="15" xfId="6" applyFont="1" applyBorder="1"/>
    <xf numFmtId="0" fontId="20" fillId="3" borderId="0" xfId="0" applyFont="1" applyFill="1" applyBorder="1"/>
    <xf numFmtId="0" fontId="40" fillId="0" borderId="0" xfId="0" applyFont="1"/>
    <xf numFmtId="0" fontId="40" fillId="0" borderId="0" xfId="1" applyFont="1"/>
    <xf numFmtId="1" fontId="40" fillId="0" borderId="0" xfId="0" applyNumberFormat="1" applyFont="1"/>
    <xf numFmtId="0" fontId="5" fillId="0" borderId="0" xfId="0" applyFont="1"/>
    <xf numFmtId="3" fontId="20" fillId="3" borderId="0" xfId="0" applyNumberFormat="1" applyFont="1" applyFill="1" applyBorder="1"/>
    <xf numFmtId="0" fontId="20" fillId="2" borderId="3" xfId="8" applyFont="1" applyFill="1" applyBorder="1"/>
    <xf numFmtId="3" fontId="21" fillId="3" borderId="3" xfId="2" applyNumberFormat="1" applyFont="1" applyFill="1" applyBorder="1"/>
    <xf numFmtId="0" fontId="45" fillId="0" borderId="0" xfId="13" applyFont="1"/>
    <xf numFmtId="0" fontId="46" fillId="0" borderId="0" xfId="13" applyFont="1"/>
    <xf numFmtId="0" fontId="37" fillId="0" borderId="0" xfId="13" applyFont="1"/>
    <xf numFmtId="0" fontId="48" fillId="0" borderId="0" xfId="13" applyFont="1"/>
    <xf numFmtId="0" fontId="38" fillId="0" borderId="0" xfId="0" applyFont="1"/>
    <xf numFmtId="0" fontId="36" fillId="0" borderId="0" xfId="0" applyFont="1"/>
    <xf numFmtId="0" fontId="49" fillId="0" borderId="0" xfId="0" applyFont="1" applyFill="1"/>
    <xf numFmtId="0" fontId="50" fillId="0" borderId="0" xfId="13" applyFont="1"/>
    <xf numFmtId="0" fontId="37" fillId="0" borderId="0" xfId="0" applyFont="1"/>
    <xf numFmtId="0" fontId="38" fillId="0" borderId="0" xfId="0" applyFont="1" applyFill="1"/>
    <xf numFmtId="0" fontId="36" fillId="0" borderId="0" xfId="0" applyFont="1" applyFill="1"/>
    <xf numFmtId="0" fontId="53" fillId="0" borderId="0" xfId="14" applyFont="1" applyAlignment="1">
      <alignment vertical="center"/>
    </xf>
    <xf numFmtId="0" fontId="36" fillId="0" borderId="0" xfId="0" applyFont="1" applyAlignment="1">
      <alignment vertical="center"/>
    </xf>
    <xf numFmtId="0" fontId="54" fillId="0" borderId="0" xfId="13" applyFont="1"/>
    <xf numFmtId="0" fontId="36" fillId="0" borderId="0" xfId="13" applyFont="1"/>
    <xf numFmtId="0" fontId="57" fillId="0" borderId="0" xfId="13" applyFont="1"/>
    <xf numFmtId="0" fontId="47" fillId="0" borderId="0" xfId="21" applyFont="1"/>
    <xf numFmtId="0" fontId="58" fillId="0" borderId="0" xfId="21" applyFont="1" applyFill="1"/>
    <xf numFmtId="0" fontId="59" fillId="0" borderId="0" xfId="21" applyFont="1" applyFill="1"/>
    <xf numFmtId="0" fontId="60" fillId="0" borderId="0" xfId="18" applyFont="1" applyFill="1"/>
    <xf numFmtId="0" fontId="38" fillId="0" borderId="0" xfId="13" applyFont="1" applyAlignment="1">
      <alignment horizontal="left" vertical="top" wrapText="1"/>
    </xf>
    <xf numFmtId="0" fontId="61" fillId="0" borderId="0" xfId="18" applyFont="1"/>
    <xf numFmtId="0" fontId="60" fillId="0" borderId="0" xfId="18" applyFont="1" applyFill="1" applyAlignment="1">
      <alignment horizontal="left" vertical="top"/>
    </xf>
    <xf numFmtId="0" fontId="19" fillId="0" borderId="0" xfId="13" applyFont="1"/>
    <xf numFmtId="0" fontId="62" fillId="0" borderId="0" xfId="13" applyFont="1" applyAlignment="1">
      <alignment horizontal="left"/>
    </xf>
    <xf numFmtId="0" fontId="9" fillId="0" borderId="0" xfId="13" applyFont="1"/>
    <xf numFmtId="0" fontId="62" fillId="0" borderId="0" xfId="13" applyFont="1"/>
    <xf numFmtId="0" fontId="63" fillId="0" borderId="0" xfId="13" applyFont="1"/>
    <xf numFmtId="0" fontId="9" fillId="0" borderId="0" xfId="13" applyFont="1" applyAlignment="1">
      <alignment horizontal="left"/>
    </xf>
    <xf numFmtId="0" fontId="38" fillId="0" borderId="0" xfId="13" applyFont="1"/>
    <xf numFmtId="0" fontId="57" fillId="0" borderId="0" xfId="21" applyFont="1" applyAlignment="1"/>
    <xf numFmtId="0" fontId="36" fillId="0" borderId="0" xfId="21" applyFont="1" applyAlignment="1">
      <alignment vertical="top" wrapText="1"/>
    </xf>
    <xf numFmtId="0" fontId="4" fillId="0" borderId="0" xfId="21"/>
    <xf numFmtId="0" fontId="21" fillId="0" borderId="0" xfId="13" applyFont="1"/>
    <xf numFmtId="0" fontId="21" fillId="0" borderId="0" xfId="13" applyFont="1" applyAlignment="1">
      <alignment horizontal="left"/>
    </xf>
    <xf numFmtId="0" fontId="25" fillId="0" borderId="0" xfId="13" applyFont="1"/>
    <xf numFmtId="0" fontId="25" fillId="0" borderId="0" xfId="13" applyFont="1" applyAlignment="1">
      <alignment horizontal="left"/>
    </xf>
    <xf numFmtId="0" fontId="46" fillId="0" borderId="0" xfId="13" applyFont="1" applyAlignment="1">
      <alignment horizontal="left" vertical="top"/>
    </xf>
    <xf numFmtId="0" fontId="64" fillId="0" borderId="0" xfId="21" applyFont="1" applyAlignment="1">
      <alignment horizontal="left" vertical="top"/>
    </xf>
    <xf numFmtId="0" fontId="36" fillId="0" borderId="0" xfId="13" applyFont="1" applyAlignment="1">
      <alignment horizontal="left" vertical="top" wrapText="1"/>
    </xf>
    <xf numFmtId="0" fontId="36" fillId="0" borderId="0" xfId="13" applyFont="1" applyAlignment="1">
      <alignment horizontal="left" vertical="top"/>
    </xf>
    <xf numFmtId="0" fontId="53" fillId="0" borderId="0" xfId="14" applyFont="1" applyAlignment="1">
      <alignment horizontal="justify" vertical="center"/>
    </xf>
    <xf numFmtId="0" fontId="38" fillId="0" borderId="0" xfId="13" quotePrefix="1" applyFont="1" applyAlignment="1">
      <alignment horizontal="left" vertical="top" wrapText="1"/>
    </xf>
    <xf numFmtId="0" fontId="21" fillId="0" borderId="0" xfId="21" applyFont="1" applyAlignment="1">
      <alignment horizontal="left" vertical="top"/>
    </xf>
    <xf numFmtId="0" fontId="66" fillId="0" borderId="0" xfId="21" applyFont="1" applyAlignment="1">
      <alignment horizontal="left" vertical="top"/>
    </xf>
    <xf numFmtId="0" fontId="66" fillId="0" borderId="0" xfId="21" applyFont="1"/>
    <xf numFmtId="0" fontId="66" fillId="0" borderId="0" xfId="21" applyFont="1" applyAlignment="1">
      <alignment vertical="top" wrapText="1"/>
    </xf>
    <xf numFmtId="0" fontId="66" fillId="0" borderId="0" xfId="21" applyFont="1" applyAlignment="1">
      <alignment horizontal="left" vertical="top" wrapText="1"/>
    </xf>
    <xf numFmtId="0" fontId="66" fillId="0" borderId="0" xfId="21" applyFont="1" applyAlignment="1">
      <alignment wrapText="1"/>
    </xf>
    <xf numFmtId="0" fontId="67" fillId="0" borderId="0" xfId="21" applyFont="1" applyAlignment="1">
      <alignment wrapText="1"/>
    </xf>
    <xf numFmtId="0" fontId="45" fillId="0" borderId="0" xfId="13" applyFont="1" applyAlignment="1">
      <alignment horizontal="left" vertical="top"/>
    </xf>
    <xf numFmtId="0" fontId="23" fillId="0" borderId="0" xfId="13" applyFont="1" applyAlignment="1">
      <alignment horizontal="left"/>
    </xf>
    <xf numFmtId="0" fontId="23" fillId="0" borderId="0" xfId="13" applyFont="1"/>
    <xf numFmtId="0" fontId="39" fillId="0" borderId="0" xfId="13" applyFont="1"/>
    <xf numFmtId="0" fontId="69" fillId="0" borderId="0" xfId="13" applyFont="1"/>
    <xf numFmtId="0" fontId="20" fillId="0" borderId="0" xfId="13" applyFont="1"/>
    <xf numFmtId="0" fontId="21" fillId="0" borderId="0" xfId="21" applyFont="1"/>
    <xf numFmtId="0" fontId="23" fillId="0" borderId="0" xfId="21" applyFont="1"/>
    <xf numFmtId="0" fontId="38" fillId="0" borderId="0" xfId="13" applyFont="1" applyAlignment="1">
      <alignment horizontal="left" vertical="top" wrapText="1"/>
    </xf>
    <xf numFmtId="0" fontId="71" fillId="0" borderId="0" xfId="0" applyFont="1" applyAlignment="1">
      <alignment vertical="center"/>
    </xf>
    <xf numFmtId="0" fontId="0" fillId="0" borderId="0" xfId="0" applyAlignment="1">
      <alignment horizontal="left"/>
    </xf>
    <xf numFmtId="169" fontId="20" fillId="3" borderId="3" xfId="1" applyNumberFormat="1" applyFont="1" applyFill="1" applyBorder="1"/>
    <xf numFmtId="3" fontId="20" fillId="3" borderId="3" xfId="2" applyNumberFormat="1" applyFont="1" applyFill="1" applyBorder="1"/>
    <xf numFmtId="169" fontId="21" fillId="3" borderId="3" xfId="1" applyNumberFormat="1" applyFont="1" applyFill="1" applyBorder="1"/>
    <xf numFmtId="169" fontId="22" fillId="3" borderId="1" xfId="1" applyNumberFormat="1" applyFont="1" applyFill="1" applyBorder="1"/>
    <xf numFmtId="169" fontId="20" fillId="2" borderId="1" xfId="0" applyNumberFormat="1" applyFont="1" applyFill="1" applyBorder="1" applyAlignment="1">
      <alignment horizontal="left" vertical="top" wrapText="1"/>
    </xf>
    <xf numFmtId="0" fontId="5" fillId="0" borderId="0" xfId="1" applyFont="1" applyAlignment="1">
      <alignment vertical="top"/>
    </xf>
    <xf numFmtId="3" fontId="38" fillId="3" borderId="0" xfId="0" applyNumberFormat="1" applyFont="1" applyFill="1"/>
    <xf numFmtId="3" fontId="21" fillId="3" borderId="1" xfId="0" applyNumberFormat="1" applyFont="1" applyFill="1" applyBorder="1"/>
    <xf numFmtId="0" fontId="21" fillId="0" borderId="0" xfId="1" applyFont="1"/>
    <xf numFmtId="0" fontId="73" fillId="0" borderId="0" xfId="1" applyFont="1"/>
    <xf numFmtId="3" fontId="36" fillId="3" borderId="0" xfId="0" applyNumberFormat="1" applyFont="1" applyFill="1"/>
    <xf numFmtId="3" fontId="20" fillId="3" borderId="1" xfId="1" applyNumberFormat="1" applyFont="1" applyFill="1" applyBorder="1"/>
    <xf numFmtId="0" fontId="19" fillId="0" borderId="0" xfId="1" applyFont="1"/>
    <xf numFmtId="0" fontId="74" fillId="2" borderId="0" xfId="8" applyFont="1" applyFill="1"/>
    <xf numFmtId="0" fontId="74" fillId="2" borderId="0" xfId="8" applyFont="1" applyFill="1" applyAlignment="1">
      <alignment vertical="top" wrapText="1"/>
    </xf>
    <xf numFmtId="0" fontId="20" fillId="2" borderId="2" xfId="8" applyFont="1" applyFill="1" applyBorder="1" applyAlignment="1">
      <alignment vertical="top"/>
    </xf>
    <xf numFmtId="3" fontId="5" fillId="0" borderId="0" xfId="0" applyNumberFormat="1" applyFont="1"/>
    <xf numFmtId="0" fontId="73" fillId="0" borderId="0" xfId="0" applyFont="1"/>
    <xf numFmtId="0" fontId="5" fillId="0" borderId="0" xfId="2" applyFont="1"/>
    <xf numFmtId="0" fontId="75" fillId="0" borderId="0" xfId="1" applyFont="1"/>
    <xf numFmtId="0" fontId="19" fillId="0" borderId="0" xfId="0" applyFont="1" applyFill="1"/>
    <xf numFmtId="0" fontId="19" fillId="0" borderId="0" xfId="8" applyFont="1" applyFill="1"/>
    <xf numFmtId="0" fontId="20" fillId="2" borderId="2" xfId="1" applyFont="1" applyFill="1" applyBorder="1"/>
    <xf numFmtId="0" fontId="20" fillId="2" borderId="1" xfId="1" applyFont="1" applyFill="1" applyBorder="1"/>
    <xf numFmtId="0" fontId="20" fillId="2" borderId="3" xfId="1" applyFont="1" applyFill="1" applyBorder="1" applyAlignment="1">
      <alignment horizontal="right"/>
    </xf>
    <xf numFmtId="0" fontId="74" fillId="0" borderId="0" xfId="8" applyFont="1" applyFill="1"/>
    <xf numFmtId="0" fontId="74" fillId="0" borderId="0" xfId="8" applyFont="1" applyFill="1" applyAlignment="1">
      <alignment horizontal="left" vertical="top" wrapText="1"/>
    </xf>
    <xf numFmtId="169" fontId="21" fillId="2" borderId="1" xfId="1" applyNumberFormat="1" applyFont="1" applyFill="1" applyBorder="1"/>
    <xf numFmtId="0" fontId="20" fillId="2" borderId="2" xfId="1" applyFont="1" applyFill="1" applyBorder="1" applyAlignment="1">
      <alignment horizontal="left"/>
    </xf>
    <xf numFmtId="0" fontId="20" fillId="2" borderId="2" xfId="1" applyFont="1" applyFill="1" applyBorder="1" applyAlignment="1">
      <alignment horizontal="right"/>
    </xf>
    <xf numFmtId="169" fontId="20" fillId="2" borderId="1" xfId="1" applyNumberFormat="1" applyFont="1" applyFill="1" applyBorder="1"/>
    <xf numFmtId="0" fontId="20" fillId="2" borderId="1" xfId="1" applyFont="1" applyFill="1" applyBorder="1" applyAlignment="1">
      <alignment horizontal="right"/>
    </xf>
    <xf numFmtId="0" fontId="20" fillId="2" borderId="2" xfId="1" applyFont="1" applyFill="1" applyBorder="1" applyAlignment="1">
      <alignment horizontal="center" vertical="center"/>
    </xf>
    <xf numFmtId="0" fontId="20" fillId="2" borderId="1" xfId="1" applyFont="1" applyFill="1" applyBorder="1" applyAlignment="1">
      <alignment horizontal="left" vertical="center"/>
    </xf>
    <xf numFmtId="0" fontId="20" fillId="2" borderId="1" xfId="1" applyFont="1" applyFill="1" applyBorder="1" applyAlignment="1">
      <alignment horizontal="center" vertical="center"/>
    </xf>
    <xf numFmtId="0" fontId="4" fillId="0" borderId="0" xfId="1" applyFont="1" applyFill="1"/>
    <xf numFmtId="0" fontId="20" fillId="2" borderId="3" xfId="1" applyFont="1" applyFill="1" applyBorder="1" applyAlignment="1">
      <alignment vertical="top"/>
    </xf>
    <xf numFmtId="0" fontId="20" fillId="2" borderId="3" xfId="1" applyFont="1" applyFill="1" applyBorder="1" applyAlignment="1">
      <alignment vertical="top" wrapText="1"/>
    </xf>
    <xf numFmtId="0" fontId="20" fillId="2" borderId="3" xfId="1" applyFont="1" applyFill="1" applyBorder="1" applyAlignment="1">
      <alignment horizontal="right" vertical="top"/>
    </xf>
    <xf numFmtId="0" fontId="20" fillId="2" borderId="3" xfId="0" applyFont="1" applyFill="1" applyBorder="1"/>
    <xf numFmtId="0" fontId="20" fillId="0" borderId="1" xfId="0" applyFont="1" applyFill="1" applyBorder="1"/>
    <xf numFmtId="0" fontId="72" fillId="0" borderId="0" xfId="0" applyFont="1" applyFill="1"/>
    <xf numFmtId="0" fontId="74" fillId="0" borderId="0" xfId="0" applyFont="1" applyFill="1"/>
    <xf numFmtId="0" fontId="38" fillId="0" borderId="1" xfId="0" applyFont="1" applyFill="1" applyBorder="1"/>
    <xf numFmtId="0" fontId="21" fillId="0" borderId="0" xfId="1" applyFont="1" applyFill="1"/>
    <xf numFmtId="0" fontId="74" fillId="0" borderId="0" xfId="0" applyFont="1" applyFill="1" applyAlignment="1">
      <alignment vertical="top" wrapText="1"/>
    </xf>
    <xf numFmtId="0" fontId="21" fillId="2" borderId="1" xfId="0" applyFont="1" applyFill="1" applyBorder="1"/>
    <xf numFmtId="0" fontId="20" fillId="2" borderId="1" xfId="0" applyFont="1" applyFill="1" applyBorder="1" applyAlignment="1">
      <alignment horizontal="right" vertical="center" wrapText="1"/>
    </xf>
    <xf numFmtId="0" fontId="19" fillId="0" borderId="0" xfId="8" applyFont="1" applyFill="1" applyAlignment="1">
      <alignment horizontal="left" vertical="top" wrapText="1"/>
    </xf>
    <xf numFmtId="0" fontId="9" fillId="2" borderId="2" xfId="8" applyFont="1" applyFill="1" applyBorder="1"/>
    <xf numFmtId="0" fontId="9" fillId="2" borderId="0" xfId="8" applyFont="1" applyFill="1" applyBorder="1"/>
    <xf numFmtId="0" fontId="9" fillId="2" borderId="1" xfId="8" applyFont="1" applyFill="1" applyBorder="1"/>
    <xf numFmtId="0" fontId="74" fillId="0" borderId="0" xfId="2" applyFont="1" applyFill="1"/>
    <xf numFmtId="0" fontId="19" fillId="2" borderId="2" xfId="0" applyFont="1" applyFill="1" applyBorder="1"/>
    <xf numFmtId="3" fontId="19" fillId="2" borderId="3" xfId="4" applyNumberFormat="1" applyFont="1" applyFill="1" applyBorder="1" applyAlignment="1">
      <alignment horizontal="right"/>
    </xf>
    <xf numFmtId="164" fontId="20" fillId="2" borderId="0" xfId="0" applyNumberFormat="1" applyFont="1" applyFill="1" applyBorder="1" applyAlignment="1">
      <alignment horizontal="left"/>
    </xf>
    <xf numFmtId="0" fontId="20" fillId="2" borderId="0" xfId="4" applyFont="1" applyFill="1" applyBorder="1"/>
    <xf numFmtId="0" fontId="20" fillId="2" borderId="0" xfId="0" quotePrefix="1" applyFont="1" applyFill="1" applyBorder="1" applyAlignment="1">
      <alignment horizontal="right"/>
    </xf>
    <xf numFmtId="0" fontId="20" fillId="2" borderId="0" xfId="0" applyFont="1" applyFill="1" applyBorder="1" applyAlignment="1">
      <alignment horizontal="right"/>
    </xf>
    <xf numFmtId="164" fontId="20" fillId="2" borderId="1" xfId="0" applyNumberFormat="1" applyFont="1" applyFill="1" applyBorder="1" applyAlignment="1">
      <alignment horizontal="left"/>
    </xf>
    <xf numFmtId="3" fontId="20" fillId="2" borderId="1" xfId="0" applyNumberFormat="1" applyFont="1" applyFill="1" applyBorder="1" applyAlignment="1">
      <alignment horizontal="right"/>
    </xf>
    <xf numFmtId="0" fontId="20" fillId="2" borderId="1" xfId="0" applyFont="1" applyFill="1" applyBorder="1" applyAlignment="1">
      <alignment horizontal="right"/>
    </xf>
    <xf numFmtId="164" fontId="20" fillId="0" borderId="1" xfId="0" applyNumberFormat="1" applyFont="1" applyFill="1" applyBorder="1" applyAlignment="1">
      <alignment horizontal="left"/>
    </xf>
    <xf numFmtId="0" fontId="21" fillId="0" borderId="0" xfId="8" applyFont="1" applyFill="1"/>
    <xf numFmtId="0" fontId="20" fillId="2" borderId="3" xfId="0" applyFont="1" applyFill="1" applyBorder="1" applyAlignment="1">
      <alignment horizontal="right"/>
    </xf>
    <xf numFmtId="0" fontId="4" fillId="0" borderId="0" xfId="1" applyFont="1" applyAlignment="1">
      <alignment horizontal="left"/>
    </xf>
    <xf numFmtId="0" fontId="38" fillId="0" borderId="1" xfId="0" applyFont="1" applyFill="1" applyBorder="1" applyAlignment="1">
      <alignment horizontal="left"/>
    </xf>
    <xf numFmtId="0" fontId="20" fillId="2" borderId="0" xfId="0" applyFont="1" applyFill="1" applyAlignment="1">
      <alignment horizontal="left"/>
    </xf>
    <xf numFmtId="169" fontId="20" fillId="2" borderId="0" xfId="0" applyNumberFormat="1" applyFont="1" applyFill="1" applyBorder="1" applyAlignment="1">
      <alignment horizontal="left" vertical="top" wrapText="1"/>
    </xf>
    <xf numFmtId="9" fontId="4" fillId="0" borderId="0" xfId="9" applyFont="1"/>
    <xf numFmtId="0" fontId="38" fillId="0" borderId="0" xfId="13" applyFont="1" applyAlignment="1">
      <alignment horizontal="left" vertical="top" wrapText="1"/>
    </xf>
    <xf numFmtId="0" fontId="72" fillId="0" borderId="0" xfId="8" applyFont="1" applyFill="1"/>
    <xf numFmtId="0" fontId="36" fillId="0" borderId="0" xfId="13" applyFont="1" applyAlignment="1">
      <alignment horizontal="left" vertical="top" wrapText="1"/>
    </xf>
    <xf numFmtId="0" fontId="38" fillId="0" borderId="0" xfId="13" applyFont="1" applyAlignment="1">
      <alignment horizontal="left" vertical="top" wrapText="1"/>
    </xf>
    <xf numFmtId="0" fontId="21" fillId="0" borderId="0" xfId="2" applyFont="1" applyAlignment="1">
      <alignment horizontal="right"/>
    </xf>
    <xf numFmtId="3" fontId="21" fillId="2" borderId="0" xfId="8" applyNumberFormat="1" applyFont="1" applyFill="1" applyAlignment="1">
      <alignment horizontal="right"/>
    </xf>
    <xf numFmtId="0" fontId="20" fillId="2" borderId="2" xfId="8" applyFont="1" applyFill="1" applyBorder="1" applyAlignment="1">
      <alignment horizontal="right"/>
    </xf>
    <xf numFmtId="3" fontId="20" fillId="2" borderId="2" xfId="8" applyNumberFormat="1" applyFont="1" applyFill="1" applyBorder="1" applyAlignment="1">
      <alignment horizontal="right"/>
    </xf>
    <xf numFmtId="0" fontId="51" fillId="0" borderId="0" xfId="14"/>
    <xf numFmtId="0" fontId="45" fillId="0" borderId="0" xfId="13" applyFont="1" applyAlignment="1">
      <alignment vertical="top"/>
    </xf>
    <xf numFmtId="0" fontId="69" fillId="0" borderId="0" xfId="13" applyFont="1" applyAlignment="1">
      <alignment horizontal="left"/>
    </xf>
    <xf numFmtId="0" fontId="4" fillId="0" borderId="0" xfId="13" applyFont="1"/>
    <xf numFmtId="0" fontId="77" fillId="0" borderId="0" xfId="13" applyFont="1"/>
    <xf numFmtId="0" fontId="78" fillId="0" borderId="0" xfId="13" applyFont="1"/>
    <xf numFmtId="0" fontId="80" fillId="0" borderId="0" xfId="0" applyFont="1"/>
    <xf numFmtId="0" fontId="81" fillId="0" borderId="0" xfId="0" applyFont="1" applyFill="1"/>
    <xf numFmtId="0" fontId="77" fillId="0" borderId="0" xfId="2" applyFont="1"/>
    <xf numFmtId="0" fontId="82" fillId="0" borderId="0" xfId="6" applyFont="1"/>
    <xf numFmtId="0" fontId="79" fillId="0" borderId="0" xfId="8" applyFont="1" applyFill="1"/>
    <xf numFmtId="0" fontId="83" fillId="0" borderId="0" xfId="13" applyFont="1"/>
    <xf numFmtId="0" fontId="84" fillId="0" borderId="0" xfId="0" applyFont="1"/>
    <xf numFmtId="0" fontId="84" fillId="0" borderId="0" xfId="1" applyFont="1"/>
    <xf numFmtId="0" fontId="83" fillId="0" borderId="0" xfId="2" applyFont="1"/>
    <xf numFmtId="0" fontId="85" fillId="0" borderId="0" xfId="6" applyFont="1"/>
    <xf numFmtId="0" fontId="20" fillId="2" borderId="0" xfId="8" applyFont="1" applyFill="1" applyBorder="1" applyAlignment="1">
      <alignment horizontal="right"/>
    </xf>
    <xf numFmtId="0" fontId="20" fillId="2" borderId="1" xfId="8" applyFont="1" applyFill="1" applyBorder="1" applyAlignment="1">
      <alignment horizontal="right"/>
    </xf>
    <xf numFmtId="0" fontId="4" fillId="3" borderId="0" xfId="0" applyFont="1" applyFill="1" applyBorder="1" applyAlignment="1">
      <alignment horizontal="right"/>
    </xf>
    <xf numFmtId="0" fontId="21" fillId="3" borderId="0" xfId="2" applyFont="1" applyFill="1" applyAlignment="1">
      <alignment horizontal="right"/>
    </xf>
    <xf numFmtId="168" fontId="21" fillId="3" borderId="0" xfId="2" applyNumberFormat="1" applyFont="1" applyFill="1"/>
    <xf numFmtId="3" fontId="21" fillId="3" borderId="0" xfId="2" applyNumberFormat="1" applyFont="1" applyFill="1" applyAlignment="1">
      <alignment horizontal="right"/>
    </xf>
    <xf numFmtId="0" fontId="21" fillId="3" borderId="1" xfId="2" applyFont="1" applyFill="1" applyBorder="1"/>
    <xf numFmtId="3" fontId="21" fillId="3" borderId="1" xfId="2" applyNumberFormat="1" applyFont="1" applyFill="1" applyBorder="1" applyAlignment="1">
      <alignment horizontal="right"/>
    </xf>
    <xf numFmtId="167" fontId="21" fillId="3" borderId="0" xfId="2" applyNumberFormat="1" applyFont="1" applyFill="1"/>
    <xf numFmtId="1" fontId="21" fillId="3" borderId="0" xfId="2" applyNumberFormat="1" applyFont="1" applyFill="1"/>
    <xf numFmtId="0" fontId="21" fillId="3" borderId="3" xfId="1" applyFont="1" applyFill="1" applyBorder="1"/>
    <xf numFmtId="3" fontId="21" fillId="3" borderId="3" xfId="0" applyNumberFormat="1" applyFont="1" applyFill="1" applyBorder="1"/>
    <xf numFmtId="168" fontId="21" fillId="3" borderId="0" xfId="1" applyNumberFormat="1" applyFont="1" applyFill="1" applyAlignment="1">
      <alignment horizontal="right"/>
    </xf>
    <xf numFmtId="168" fontId="21" fillId="3" borderId="0" xfId="0" applyNumberFormat="1" applyFont="1" applyFill="1" applyAlignment="1">
      <alignment horizontal="right"/>
    </xf>
    <xf numFmtId="168" fontId="21" fillId="3" borderId="1" xfId="1" applyNumberFormat="1" applyFont="1" applyFill="1" applyBorder="1" applyAlignment="1">
      <alignment horizontal="right"/>
    </xf>
    <xf numFmtId="168" fontId="21" fillId="3" borderId="1" xfId="0" applyNumberFormat="1" applyFont="1" applyFill="1" applyBorder="1" applyAlignment="1">
      <alignment horizontal="right"/>
    </xf>
    <xf numFmtId="3" fontId="21" fillId="3" borderId="0" xfId="1" applyNumberFormat="1" applyFont="1" applyFill="1"/>
    <xf numFmtId="3" fontId="21" fillId="3" borderId="1" xfId="1" applyNumberFormat="1" applyFont="1" applyFill="1" applyBorder="1"/>
    <xf numFmtId="0" fontId="20" fillId="3" borderId="0" xfId="8" applyFont="1" applyFill="1" applyBorder="1" applyAlignment="1">
      <alignment horizontal="left"/>
    </xf>
    <xf numFmtId="169" fontId="20" fillId="3" borderId="0" xfId="8" applyNumberFormat="1" applyFont="1" applyFill="1" applyBorder="1" applyAlignment="1">
      <alignment horizontal="left" vertical="top"/>
    </xf>
    <xf numFmtId="3" fontId="36" fillId="3" borderId="0" xfId="7" applyNumberFormat="1" applyFont="1" applyFill="1"/>
    <xf numFmtId="0" fontId="20" fillId="3" borderId="2" xfId="8" applyFont="1" applyFill="1" applyBorder="1" applyAlignment="1">
      <alignment horizontal="left"/>
    </xf>
    <xf numFmtId="169" fontId="20" fillId="3" borderId="0" xfId="8" applyNumberFormat="1" applyFont="1" applyFill="1" applyBorder="1" applyAlignment="1">
      <alignment horizontal="left"/>
    </xf>
    <xf numFmtId="0" fontId="20" fillId="3" borderId="2" xfId="8" applyFont="1" applyFill="1" applyBorder="1" applyAlignment="1">
      <alignment horizontal="left" vertical="top"/>
    </xf>
    <xf numFmtId="0" fontId="20" fillId="3" borderId="2" xfId="8" applyFont="1" applyFill="1" applyBorder="1" applyAlignment="1">
      <alignment vertical="top"/>
    </xf>
    <xf numFmtId="169" fontId="20" fillId="3" borderId="0" xfId="8" applyNumberFormat="1" applyFont="1" applyFill="1" applyBorder="1" applyAlignment="1">
      <alignment vertical="top"/>
    </xf>
    <xf numFmtId="169" fontId="20" fillId="3" borderId="1" xfId="8" applyNumberFormat="1" applyFont="1" applyFill="1" applyBorder="1" applyAlignment="1">
      <alignment vertical="top"/>
    </xf>
    <xf numFmtId="0" fontId="20" fillId="3" borderId="1" xfId="8" applyFont="1" applyFill="1" applyBorder="1"/>
    <xf numFmtId="169" fontId="20" fillId="3" borderId="0" xfId="8" applyNumberFormat="1" applyFont="1" applyFill="1"/>
    <xf numFmtId="0" fontId="20" fillId="3" borderId="0" xfId="8" applyFont="1" applyFill="1"/>
    <xf numFmtId="169" fontId="20" fillId="3" borderId="1" xfId="8" applyNumberFormat="1" applyFont="1" applyFill="1" applyBorder="1"/>
    <xf numFmtId="0" fontId="20" fillId="3" borderId="2" xfId="8" applyFont="1" applyFill="1" applyBorder="1" applyAlignment="1">
      <alignment vertical="top" wrapText="1"/>
    </xf>
    <xf numFmtId="169" fontId="20" fillId="3" borderId="1" xfId="8" applyNumberFormat="1" applyFont="1" applyFill="1" applyBorder="1" applyAlignment="1">
      <alignment vertical="top" wrapText="1"/>
    </xf>
    <xf numFmtId="0" fontId="20" fillId="3" borderId="3" xfId="8" applyFont="1" applyFill="1" applyBorder="1"/>
    <xf numFmtId="0" fontId="20" fillId="3" borderId="3" xfId="8" applyFont="1" applyFill="1" applyBorder="1" applyAlignment="1">
      <alignment horizontal="left"/>
    </xf>
    <xf numFmtId="0" fontId="20" fillId="3" borderId="3" xfId="1" applyFont="1" applyFill="1" applyBorder="1"/>
    <xf numFmtId="3" fontId="38" fillId="3" borderId="3" xfId="0" applyNumberFormat="1" applyFont="1" applyFill="1" applyBorder="1"/>
    <xf numFmtId="3" fontId="20" fillId="3" borderId="3" xfId="0" applyNumberFormat="1" applyFont="1" applyFill="1" applyBorder="1"/>
    <xf numFmtId="169" fontId="20" fillId="3" borderId="0" xfId="8" applyNumberFormat="1" applyFont="1" applyFill="1" applyAlignment="1">
      <alignment horizontal="left"/>
    </xf>
    <xf numFmtId="3" fontId="38" fillId="3" borderId="1" xfId="0" applyNumberFormat="1" applyFont="1" applyFill="1" applyBorder="1"/>
    <xf numFmtId="3" fontId="20" fillId="3" borderId="1" xfId="0" applyNumberFormat="1" applyFont="1" applyFill="1" applyBorder="1"/>
    <xf numFmtId="0" fontId="20" fillId="3" borderId="2" xfId="8" applyFont="1" applyFill="1" applyBorder="1"/>
    <xf numFmtId="3" fontId="21" fillId="3" borderId="0" xfId="0" applyNumberFormat="1" applyFont="1" applyFill="1" applyBorder="1"/>
    <xf numFmtId="169" fontId="20" fillId="3" borderId="1" xfId="8" applyNumberFormat="1" applyFont="1" applyFill="1" applyBorder="1" applyAlignment="1">
      <alignment horizontal="left"/>
    </xf>
    <xf numFmtId="0" fontId="5" fillId="3" borderId="1" xfId="1" applyFont="1" applyFill="1" applyBorder="1"/>
    <xf numFmtId="3" fontId="20" fillId="3" borderId="0" xfId="1" applyNumberFormat="1" applyFont="1" applyFill="1" applyAlignment="1">
      <alignment horizontal="right"/>
    </xf>
    <xf numFmtId="3" fontId="38" fillId="3" borderId="0" xfId="1" applyNumberFormat="1" applyFont="1" applyFill="1" applyAlignment="1">
      <alignment horizontal="right"/>
    </xf>
    <xf numFmtId="3" fontId="38" fillId="3" borderId="0" xfId="2" applyNumberFormat="1" applyFont="1" applyFill="1" applyAlignment="1">
      <alignment horizontal="right"/>
    </xf>
    <xf numFmtId="3" fontId="20" fillId="3" borderId="0" xfId="2" applyNumberFormat="1" applyFont="1" applyFill="1" applyAlignment="1">
      <alignment horizontal="right"/>
    </xf>
    <xf numFmtId="3" fontId="21" fillId="3" borderId="0" xfId="1" applyNumberFormat="1" applyFont="1" applyFill="1" applyAlignment="1">
      <alignment horizontal="right"/>
    </xf>
    <xf numFmtId="3" fontId="36" fillId="3" borderId="0" xfId="1" applyNumberFormat="1" applyFont="1" applyFill="1" applyAlignment="1">
      <alignment horizontal="right"/>
    </xf>
    <xf numFmtId="3" fontId="36" fillId="3" borderId="0" xfId="2" applyNumberFormat="1" applyFont="1" applyFill="1" applyAlignment="1">
      <alignment horizontal="right"/>
    </xf>
    <xf numFmtId="3" fontId="21" fillId="3" borderId="1" xfId="1" applyNumberFormat="1" applyFont="1" applyFill="1" applyBorder="1" applyAlignment="1">
      <alignment horizontal="right"/>
    </xf>
    <xf numFmtId="3" fontId="36" fillId="3" borderId="1" xfId="1" applyNumberFormat="1" applyFont="1" applyFill="1" applyBorder="1" applyAlignment="1">
      <alignment horizontal="right"/>
    </xf>
    <xf numFmtId="3" fontId="36" fillId="3" borderId="1" xfId="2" applyNumberFormat="1" applyFont="1" applyFill="1" applyBorder="1" applyAlignment="1">
      <alignment horizontal="right"/>
    </xf>
    <xf numFmtId="0" fontId="21" fillId="2" borderId="3" xfId="0" applyFont="1" applyFill="1" applyBorder="1"/>
    <xf numFmtId="0" fontId="20" fillId="2" borderId="3" xfId="0" applyFont="1" applyFill="1" applyBorder="1" applyAlignment="1">
      <alignment horizontal="right" vertical="center" wrapText="1"/>
    </xf>
    <xf numFmtId="0" fontId="36" fillId="3" borderId="0" xfId="1" applyFont="1" applyFill="1"/>
    <xf numFmtId="3" fontId="36" fillId="3" borderId="1" xfId="2" applyNumberFormat="1" applyFont="1" applyFill="1" applyBorder="1"/>
    <xf numFmtId="0" fontId="86" fillId="0" borderId="0" xfId="0" applyFont="1"/>
    <xf numFmtId="0" fontId="87" fillId="0" borderId="0" xfId="0" applyFont="1"/>
    <xf numFmtId="0" fontId="86" fillId="0" borderId="0" xfId="1" applyFont="1"/>
    <xf numFmtId="1" fontId="86" fillId="0" borderId="0" xfId="0" applyNumberFormat="1" applyFont="1"/>
    <xf numFmtId="0" fontId="88" fillId="0" borderId="0" xfId="0" applyFont="1" applyFill="1"/>
    <xf numFmtId="0" fontId="89" fillId="0" borderId="0" xfId="21" applyFont="1"/>
    <xf numFmtId="0" fontId="90" fillId="0" borderId="0" xfId="0" applyFont="1"/>
    <xf numFmtId="0" fontId="91" fillId="0" borderId="0" xfId="13" applyFont="1"/>
    <xf numFmtId="0" fontId="92" fillId="0" borderId="0" xfId="6" applyFont="1"/>
    <xf numFmtId="3" fontId="21" fillId="3" borderId="0" xfId="1" applyNumberFormat="1" applyFont="1" applyFill="1" applyBorder="1"/>
    <xf numFmtId="0" fontId="34" fillId="3" borderId="3" xfId="8" applyFont="1" applyFill="1" applyBorder="1"/>
    <xf numFmtId="0" fontId="94" fillId="0" borderId="0" xfId="0" applyFont="1"/>
    <xf numFmtId="0" fontId="95" fillId="0" borderId="0" xfId="13" applyFont="1"/>
    <xf numFmtId="0" fontId="96" fillId="0" borderId="0" xfId="1" applyFont="1"/>
    <xf numFmtId="0" fontId="97" fillId="0" borderId="0" xfId="8" applyFont="1" applyFill="1"/>
    <xf numFmtId="0" fontId="98" fillId="0" borderId="0" xfId="6" applyFont="1"/>
    <xf numFmtId="0" fontId="99" fillId="0" borderId="0" xfId="21" applyFont="1"/>
    <xf numFmtId="0" fontId="47" fillId="0" borderId="0" xfId="13" applyFont="1"/>
    <xf numFmtId="0" fontId="19" fillId="0" borderId="0" xfId="8" applyFont="1" applyFill="1" applyAlignment="1"/>
    <xf numFmtId="0" fontId="100" fillId="0" borderId="0" xfId="0" applyFont="1"/>
    <xf numFmtId="0" fontId="101" fillId="0" borderId="0" xfId="0" applyFont="1"/>
    <xf numFmtId="0" fontId="36" fillId="0" borderId="0" xfId="0" applyFont="1" applyAlignment="1">
      <alignment horizontal="left" vertical="top" wrapText="1"/>
    </xf>
    <xf numFmtId="0" fontId="52" fillId="0" borderId="0" xfId="14" applyFont="1" applyFill="1"/>
    <xf numFmtId="0" fontId="102" fillId="0" borderId="0" xfId="14" applyFont="1" applyFill="1"/>
    <xf numFmtId="3" fontId="9" fillId="0" borderId="0" xfId="2" applyNumberFormat="1" applyFont="1"/>
    <xf numFmtId="0" fontId="0" fillId="0" borderId="0" xfId="0" applyAlignment="1">
      <alignment horizontal="center" vertical="top"/>
    </xf>
    <xf numFmtId="3" fontId="20" fillId="2" borderId="0" xfId="0" quotePrefix="1" applyNumberFormat="1" applyFont="1" applyFill="1" applyBorder="1" applyAlignment="1">
      <alignment horizontal="center" vertical="top"/>
    </xf>
    <xf numFmtId="3" fontId="20" fillId="2" borderId="1" xfId="0" applyNumberFormat="1" applyFont="1" applyFill="1" applyBorder="1" applyAlignment="1">
      <alignment horizontal="center" vertical="top"/>
    </xf>
    <xf numFmtId="0" fontId="0" fillId="0" borderId="0" xfId="0" applyFill="1" applyAlignment="1">
      <alignment horizontal="center" vertical="top"/>
    </xf>
    <xf numFmtId="3" fontId="21" fillId="3" borderId="0" xfId="2" applyNumberFormat="1" applyFont="1" applyFill="1" applyAlignment="1">
      <alignment horizontal="center" vertical="top"/>
    </xf>
    <xf numFmtId="0" fontId="0" fillId="0" borderId="0" xfId="0" applyAlignment="1">
      <alignment horizontal="center"/>
    </xf>
    <xf numFmtId="0" fontId="20" fillId="2" borderId="3" xfId="8" applyFont="1" applyFill="1" applyBorder="1" applyAlignment="1">
      <alignment horizontal="center"/>
    </xf>
    <xf numFmtId="3" fontId="20" fillId="2" borderId="0" xfId="0" quotePrefix="1" applyNumberFormat="1" applyFont="1" applyFill="1" applyBorder="1" applyAlignment="1">
      <alignment horizontal="center"/>
    </xf>
    <xf numFmtId="3" fontId="20" fillId="2" borderId="1" xfId="0" applyNumberFormat="1" applyFont="1" applyFill="1" applyBorder="1" applyAlignment="1">
      <alignment horizontal="center"/>
    </xf>
    <xf numFmtId="0" fontId="0" fillId="0" borderId="0" xfId="0" applyFill="1" applyAlignment="1">
      <alignment horizontal="center"/>
    </xf>
    <xf numFmtId="3" fontId="21" fillId="3" borderId="0" xfId="2" applyNumberFormat="1" applyFont="1" applyFill="1" applyAlignment="1">
      <alignment horizontal="center"/>
    </xf>
    <xf numFmtId="0" fontId="20" fillId="2" borderId="0" xfId="0" quotePrefix="1" applyFont="1" applyFill="1" applyBorder="1" applyAlignment="1">
      <alignment horizontal="center"/>
    </xf>
    <xf numFmtId="0" fontId="20" fillId="2" borderId="0" xfId="0" applyFont="1" applyFill="1" applyBorder="1" applyAlignment="1">
      <alignment horizontal="center"/>
    </xf>
    <xf numFmtId="0" fontId="20" fillId="2" borderId="1" xfId="0" applyFont="1" applyFill="1" applyBorder="1" applyAlignment="1">
      <alignment horizontal="center"/>
    </xf>
    <xf numFmtId="168" fontId="21" fillId="3" borderId="0" xfId="2" applyNumberFormat="1" applyFont="1" applyFill="1" applyAlignment="1">
      <alignment horizontal="right"/>
    </xf>
    <xf numFmtId="3" fontId="4" fillId="0" borderId="0" xfId="1" applyNumberFormat="1" applyFont="1"/>
    <xf numFmtId="3" fontId="86" fillId="0" borderId="0" xfId="1" applyNumberFormat="1" applyFont="1"/>
    <xf numFmtId="3" fontId="13" fillId="0" borderId="0" xfId="1" applyNumberFormat="1" applyFont="1"/>
    <xf numFmtId="0" fontId="20" fillId="0" borderId="1" xfId="8" applyFont="1" applyFill="1" applyBorder="1" applyAlignment="1">
      <alignment horizontal="left" vertical="top"/>
    </xf>
    <xf numFmtId="0" fontId="20" fillId="0" borderId="1" xfId="8" applyFont="1" applyFill="1" applyBorder="1" applyAlignment="1">
      <alignment horizontal="center"/>
    </xf>
    <xf numFmtId="0" fontId="20" fillId="0" borderId="1" xfId="8" applyFont="1" applyFill="1" applyBorder="1"/>
    <xf numFmtId="14" fontId="21" fillId="0" borderId="0" xfId="0" applyNumberFormat="1" applyFont="1" applyFill="1" applyAlignment="1">
      <alignment horizontal="left"/>
    </xf>
    <xf numFmtId="0" fontId="20" fillId="2" borderId="3" xfId="8" applyFont="1" applyFill="1" applyBorder="1" applyAlignment="1">
      <alignment horizontal="left" vertical="top"/>
    </xf>
    <xf numFmtId="49" fontId="21" fillId="0" borderId="0" xfId="0" applyNumberFormat="1" applyFont="1" applyFill="1"/>
    <xf numFmtId="0" fontId="36" fillId="0" borderId="0" xfId="0" applyFont="1" applyAlignment="1">
      <alignment horizontal="left" vertical="top" wrapText="1"/>
    </xf>
    <xf numFmtId="0" fontId="21" fillId="0" borderId="0" xfId="13" applyFont="1" applyFill="1" applyAlignment="1">
      <alignment horizontal="left" vertical="top" wrapText="1"/>
    </xf>
    <xf numFmtId="0" fontId="36" fillId="0" borderId="0" xfId="21" applyFont="1" applyAlignment="1">
      <alignment horizontal="left" vertical="top" wrapText="1"/>
    </xf>
    <xf numFmtId="0" fontId="21" fillId="0" borderId="0" xfId="13" applyFont="1" applyFill="1" applyAlignment="1">
      <alignment horizontal="center" vertical="top" wrapText="1"/>
    </xf>
    <xf numFmtId="0" fontId="4" fillId="0" borderId="0" xfId="13" applyFont="1" applyAlignment="1">
      <alignment horizontal="center"/>
    </xf>
    <xf numFmtId="0" fontId="23" fillId="0" borderId="0" xfId="13" applyFont="1" applyAlignment="1">
      <alignment horizontal="left" vertical="top" wrapText="1"/>
    </xf>
    <xf numFmtId="0" fontId="93" fillId="0" borderId="0" xfId="21" applyFont="1" applyAlignment="1">
      <alignment horizontal="center" vertical="top" wrapText="1"/>
    </xf>
    <xf numFmtId="0" fontId="93" fillId="0" borderId="0" xfId="21" applyFont="1" applyAlignment="1">
      <alignment horizontal="left" vertical="top" wrapText="1"/>
    </xf>
    <xf numFmtId="0" fontId="36" fillId="0" borderId="0" xfId="21" applyFont="1" applyAlignment="1">
      <alignment horizontal="center"/>
    </xf>
    <xf numFmtId="0" fontId="20" fillId="0" borderId="0" xfId="21" applyFont="1" applyAlignment="1">
      <alignment horizontal="left"/>
    </xf>
    <xf numFmtId="0" fontId="36" fillId="0" borderId="0" xfId="13" applyFont="1" applyFill="1" applyAlignment="1">
      <alignment horizontal="left" vertical="top" wrapText="1"/>
    </xf>
    <xf numFmtId="0" fontId="46" fillId="0" borderId="0" xfId="21" applyFont="1" applyAlignment="1">
      <alignment horizontal="left"/>
    </xf>
    <xf numFmtId="0" fontId="102" fillId="0" borderId="0" xfId="14" applyFont="1" applyFill="1" applyAlignment="1">
      <alignment horizontal="center"/>
    </xf>
    <xf numFmtId="0" fontId="5" fillId="0" borderId="0" xfId="13" applyFont="1" applyAlignment="1">
      <alignment horizontal="center"/>
    </xf>
    <xf numFmtId="0" fontId="46" fillId="0" borderId="0" xfId="13" applyFont="1" applyAlignment="1">
      <alignment horizontal="left"/>
    </xf>
    <xf numFmtId="0" fontId="36" fillId="0" borderId="0" xfId="13" applyFont="1" applyAlignment="1">
      <alignment horizontal="left" vertical="top" wrapText="1"/>
    </xf>
    <xf numFmtId="0" fontId="19" fillId="0" borderId="0" xfId="8" applyFont="1" applyFill="1" applyAlignment="1">
      <alignment horizontal="center" vertical="top" wrapText="1"/>
    </xf>
    <xf numFmtId="0" fontId="19" fillId="0" borderId="1" xfId="8" applyFont="1" applyFill="1" applyBorder="1" applyAlignment="1">
      <alignment horizontal="center" vertical="top" wrapText="1"/>
    </xf>
    <xf numFmtId="0" fontId="74" fillId="0" borderId="0" xfId="8" applyFont="1" applyFill="1" applyAlignment="1">
      <alignment horizontal="left" vertical="top" wrapText="1"/>
    </xf>
    <xf numFmtId="0" fontId="19" fillId="0" borderId="0" xfId="8" applyFont="1" applyFill="1" applyAlignment="1">
      <alignment horizontal="left" vertical="top" wrapText="1"/>
    </xf>
    <xf numFmtId="0" fontId="19" fillId="0" borderId="1" xfId="8" applyFont="1" applyFill="1" applyBorder="1" applyAlignment="1">
      <alignment horizontal="left" vertical="top" wrapText="1"/>
    </xf>
    <xf numFmtId="0" fontId="74" fillId="2" borderId="0" xfId="8" applyFont="1" applyFill="1" applyAlignment="1">
      <alignment horizontal="left" vertical="top" wrapText="1"/>
    </xf>
    <xf numFmtId="0" fontId="19" fillId="0" borderId="0" xfId="0" applyFont="1" applyFill="1" applyAlignment="1">
      <alignment horizontal="left" vertical="top" wrapText="1"/>
    </xf>
    <xf numFmtId="0" fontId="19" fillId="0" borderId="1" xfId="0" applyFont="1" applyFill="1" applyBorder="1" applyAlignment="1">
      <alignment horizontal="left" vertical="top" wrapText="1"/>
    </xf>
    <xf numFmtId="0" fontId="74" fillId="0" borderId="0" xfId="0" applyFont="1" applyFill="1" applyAlignment="1">
      <alignment horizontal="left" vertical="top" wrapText="1"/>
    </xf>
    <xf numFmtId="0" fontId="19" fillId="0" borderId="0" xfId="0" applyFont="1" applyFill="1" applyAlignment="1">
      <alignment horizontal="center" vertical="top"/>
    </xf>
    <xf numFmtId="0" fontId="19" fillId="0" borderId="1" xfId="8" applyNumberFormat="1" applyFont="1" applyFill="1" applyBorder="1" applyAlignment="1" applyProtection="1">
      <alignment horizontal="left" vertical="top" wrapText="1"/>
    </xf>
    <xf numFmtId="0" fontId="7" fillId="0" borderId="1" xfId="0" applyFont="1" applyBorder="1" applyAlignment="1">
      <alignment horizontal="center" vertical="center"/>
    </xf>
    <xf numFmtId="0" fontId="74" fillId="0" borderId="0" xfId="2" applyFont="1" applyFill="1" applyAlignment="1">
      <alignment vertical="top" wrapText="1"/>
    </xf>
    <xf numFmtId="0" fontId="19" fillId="0" borderId="0" xfId="8" applyFont="1" applyFill="1" applyAlignment="1">
      <alignment horizontal="left" vertical="top"/>
    </xf>
    <xf numFmtId="0" fontId="19" fillId="0" borderId="0" xfId="0" applyFont="1" applyFill="1" applyAlignment="1">
      <alignment horizontal="left" vertical="top"/>
    </xf>
    <xf numFmtId="0" fontId="30" fillId="0" borderId="0" xfId="6" applyFont="1" applyAlignment="1">
      <alignment horizontal="left"/>
    </xf>
    <xf numFmtId="0" fontId="30" fillId="0" borderId="0" xfId="6" applyFont="1" applyAlignment="1">
      <alignment horizontal="left" vertical="top"/>
    </xf>
    <xf numFmtId="0" fontId="104" fillId="0" borderId="0" xfId="14" applyFont="1" applyFill="1"/>
  </cellXfs>
  <cellStyles count="43">
    <cellStyle name="Anteckning 2" xfId="15"/>
    <cellStyle name="Bra 2" xfId="16"/>
    <cellStyle name="Färg2 2" xfId="17"/>
    <cellStyle name="Hyperlänk" xfId="14" builtinId="8"/>
    <cellStyle name="Hyperlänk 2" xfId="18"/>
    <cellStyle name="Indata 2" xfId="19"/>
    <cellStyle name="Neutral 2" xfId="20"/>
    <cellStyle name="Normal" xfId="0" builtinId="0"/>
    <cellStyle name="Normal 10" xfId="13"/>
    <cellStyle name="Normal 10 2" xfId="38"/>
    <cellStyle name="Normal 11" xfId="21"/>
    <cellStyle name="Normal 12" xfId="35"/>
    <cellStyle name="Normal 13" xfId="34"/>
    <cellStyle name="Normal 14" xfId="42"/>
    <cellStyle name="Normal 2" xfId="1"/>
    <cellStyle name="Normal 2 2" xfId="2"/>
    <cellStyle name="Normal 2 3" xfId="22"/>
    <cellStyle name="Normal 2_Tab 8 _alt i större format_9p" xfId="23"/>
    <cellStyle name="Normal 3" xfId="3"/>
    <cellStyle name="Normal 3 2" xfId="4"/>
    <cellStyle name="Normal 3 3" xfId="24"/>
    <cellStyle name="Normal 4" xfId="5"/>
    <cellStyle name="Normal 4 2" xfId="6"/>
    <cellStyle name="Normal 5" xfId="7"/>
    <cellStyle name="Normal 5 2" xfId="25"/>
    <cellStyle name="Normal 5 2 2" xfId="39"/>
    <cellStyle name="Normal 5 3" xfId="26"/>
    <cellStyle name="Normal 5 4" xfId="36"/>
    <cellStyle name="Normal 6" xfId="27"/>
    <cellStyle name="Normal 6 2" xfId="40"/>
    <cellStyle name="Normal 7" xfId="28"/>
    <cellStyle name="Normal 8" xfId="29"/>
    <cellStyle name="Normal 9" xfId="30"/>
    <cellStyle name="Normal_Tabell 24 (2)" xfId="8"/>
    <cellStyle name="Procent" xfId="9" builtinId="5"/>
    <cellStyle name="Procent 2" xfId="31"/>
    <cellStyle name="Procent 3" xfId="32"/>
    <cellStyle name="Procent 3 2" xfId="41"/>
    <cellStyle name="Procent 4" xfId="33"/>
    <cellStyle name="Procent 5" xfId="37"/>
    <cellStyle name="Tusental (0)_Blad1" xfId="10"/>
    <cellStyle name="Tusental 2" xfId="11"/>
    <cellStyle name="Valuta (0)_Blad1"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6BCC6"/>
      <color rgb="FFDAD7CB"/>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60266968100839946"/>
          <c:h val="0.49743893574733611"/>
        </c:manualLayout>
      </c:layout>
      <c:barChart>
        <c:barDir val="bar"/>
        <c:grouping val="clustered"/>
        <c:varyColors val="0"/>
        <c:ser>
          <c:idx val="0"/>
          <c:order val="0"/>
          <c:tx>
            <c:strRef>
              <c:f>'Tabell 1'!$B$21</c:f>
              <c:strCache>
                <c:ptCount val="1"/>
                <c:pt idx="0">
                  <c:v>År 2010</c:v>
                </c:pt>
              </c:strCache>
            </c:strRef>
          </c:tx>
          <c:spPr>
            <a:solidFill>
              <a:srgbClr val="A6BCC6"/>
            </a:solidFill>
          </c:spPr>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1'!$B$22:$B$31</c:f>
              <c:numCache>
                <c:formatCode>#\ ##0.0</c:formatCode>
                <c:ptCount val="10"/>
                <c:pt idx="0">
                  <c:v>45.90466175731077</c:v>
                </c:pt>
                <c:pt idx="1">
                  <c:v>7.7141237737264223</c:v>
                </c:pt>
                <c:pt idx="2">
                  <c:v>5.1182805321878169</c:v>
                </c:pt>
                <c:pt idx="3">
                  <c:v>12.343759322236144</c:v>
                </c:pt>
                <c:pt idx="4">
                  <c:v>2.9901471954452088</c:v>
                </c:pt>
                <c:pt idx="5">
                  <c:v>3.4250428290163395</c:v>
                </c:pt>
                <c:pt idx="6">
                  <c:v>6.0678701407178233</c:v>
                </c:pt>
                <c:pt idx="7">
                  <c:v>1.2320267287154705</c:v>
                </c:pt>
                <c:pt idx="8">
                  <c:v>5.8030653643236425</c:v>
                </c:pt>
                <c:pt idx="9">
                  <c:v>9.4010223563203699</c:v>
                </c:pt>
              </c:numCache>
            </c:numRef>
          </c:val>
          <c:extLst>
            <c:ext xmlns:c16="http://schemas.microsoft.com/office/drawing/2014/chart" uri="{C3380CC4-5D6E-409C-BE32-E72D297353CC}">
              <c16:uniqueId val="{00000000-74E0-4C35-94D3-DC0449D4E248}"/>
            </c:ext>
          </c:extLst>
        </c:ser>
        <c:ser>
          <c:idx val="1"/>
          <c:order val="1"/>
          <c:tx>
            <c:strRef>
              <c:f>'Tabell 1'!$C$21</c:f>
              <c:strCache>
                <c:ptCount val="1"/>
                <c:pt idx="0">
                  <c:v>År 2011</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1'!$C$22:$C$31</c:f>
              <c:numCache>
                <c:formatCode>#\ ##0.0</c:formatCode>
                <c:ptCount val="10"/>
                <c:pt idx="0">
                  <c:v>45.000192870407616</c:v>
                </c:pt>
                <c:pt idx="1">
                  <c:v>9.2500647493511288</c:v>
                </c:pt>
                <c:pt idx="2">
                  <c:v>4.841267654530526</c:v>
                </c:pt>
                <c:pt idx="3">
                  <c:v>13.753588767227459</c:v>
                </c:pt>
                <c:pt idx="4">
                  <c:v>3.4430123051320058</c:v>
                </c:pt>
                <c:pt idx="5">
                  <c:v>3.8663904027685172</c:v>
                </c:pt>
                <c:pt idx="6">
                  <c:v>7.7314031597683357</c:v>
                </c:pt>
                <c:pt idx="7">
                  <c:v>1.2779593208757418</c:v>
                </c:pt>
                <c:pt idx="8">
                  <c:v>5.7672660344191016</c:v>
                </c:pt>
                <c:pt idx="9">
                  <c:v>5.0688547355195652</c:v>
                </c:pt>
              </c:numCache>
            </c:numRef>
          </c:val>
          <c:extLst>
            <c:ext xmlns:c16="http://schemas.microsoft.com/office/drawing/2014/chart" uri="{C3380CC4-5D6E-409C-BE32-E72D297353CC}">
              <c16:uniqueId val="{00000001-74E0-4C35-94D3-DC0449D4E248}"/>
            </c:ext>
          </c:extLst>
        </c:ser>
        <c:ser>
          <c:idx val="2"/>
          <c:order val="2"/>
          <c:tx>
            <c:strRef>
              <c:f>'Tabell 1'!$D$21</c:f>
              <c:strCache>
                <c:ptCount val="1"/>
                <c:pt idx="0">
                  <c:v>År 2012</c:v>
                </c:pt>
              </c:strCache>
            </c:strRef>
          </c:tx>
          <c:spPr>
            <a:ln>
              <a:solidFill>
                <a:srgbClr val="4F81BD"/>
              </a:solidFill>
            </a:ln>
          </c:spPr>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1'!$D$22:$D$31</c:f>
              <c:numCache>
                <c:formatCode>#\ ##0.0</c:formatCode>
                <c:ptCount val="10"/>
                <c:pt idx="0">
                  <c:v>44.40160137886906</c:v>
                </c:pt>
                <c:pt idx="1">
                  <c:v>10.641387400526298</c:v>
                </c:pt>
                <c:pt idx="2">
                  <c:v>4.8574582577943284</c:v>
                </c:pt>
                <c:pt idx="3">
                  <c:v>15.037512501765379</c:v>
                </c:pt>
                <c:pt idx="4">
                  <c:v>3.7573029044447197</c:v>
                </c:pt>
                <c:pt idx="5">
                  <c:v>4.1966733054523555</c:v>
                </c:pt>
                <c:pt idx="6">
                  <c:v>8.6054226677542367</c:v>
                </c:pt>
                <c:pt idx="7">
                  <c:v>1.1149124804367188</c:v>
                </c:pt>
                <c:pt idx="8">
                  <c:v>6.5243795233332662</c:v>
                </c:pt>
                <c:pt idx="9">
                  <c:v>0.86334957962363557</c:v>
                </c:pt>
              </c:numCache>
            </c:numRef>
          </c:val>
          <c:extLst>
            <c:ext xmlns:c16="http://schemas.microsoft.com/office/drawing/2014/chart" uri="{C3380CC4-5D6E-409C-BE32-E72D297353CC}">
              <c16:uniqueId val="{00000002-74E0-4C35-94D3-DC0449D4E248}"/>
            </c:ext>
          </c:extLst>
        </c:ser>
        <c:ser>
          <c:idx val="3"/>
          <c:order val="3"/>
          <c:tx>
            <c:strRef>
              <c:f>'Tabell 1'!$E$21</c:f>
              <c:strCache>
                <c:ptCount val="1"/>
                <c:pt idx="0">
                  <c:v>År 2013</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1'!$E$22:$E$31</c:f>
              <c:numCache>
                <c:formatCode>#\ ##0.0</c:formatCode>
                <c:ptCount val="10"/>
                <c:pt idx="0">
                  <c:v>46.302270305900237</c:v>
                </c:pt>
                <c:pt idx="1">
                  <c:v>11.151723356605904</c:v>
                </c:pt>
                <c:pt idx="2">
                  <c:v>4.6500703212347245</c:v>
                </c:pt>
                <c:pt idx="3">
                  <c:v>14.474501829267595</c:v>
                </c:pt>
                <c:pt idx="4">
                  <c:v>3.454037148379522</c:v>
                </c:pt>
                <c:pt idx="5">
                  <c:v>4.0201545579489313</c:v>
                </c:pt>
                <c:pt idx="6">
                  <c:v>7.6269072274665932</c:v>
                </c:pt>
                <c:pt idx="7">
                  <c:v>1.1080887157591661</c:v>
                </c:pt>
                <c:pt idx="8">
                  <c:v>6.4531891738485117</c:v>
                </c:pt>
                <c:pt idx="9">
                  <c:v>0.75905736358882048</c:v>
                </c:pt>
              </c:numCache>
            </c:numRef>
          </c:val>
          <c:extLst>
            <c:ext xmlns:c16="http://schemas.microsoft.com/office/drawing/2014/chart" uri="{C3380CC4-5D6E-409C-BE32-E72D297353CC}">
              <c16:uniqueId val="{00000003-74E0-4C35-94D3-DC0449D4E248}"/>
            </c:ext>
          </c:extLst>
        </c:ser>
        <c:ser>
          <c:idx val="4"/>
          <c:order val="4"/>
          <c:tx>
            <c:strRef>
              <c:f>'Tabell 1'!$F$21</c:f>
              <c:strCache>
                <c:ptCount val="1"/>
                <c:pt idx="0">
                  <c:v>År 2014</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1'!$F$22:$F$31</c:f>
              <c:numCache>
                <c:formatCode>#\ ##0.0</c:formatCode>
                <c:ptCount val="10"/>
                <c:pt idx="0">
                  <c:v>45.776053332144414</c:v>
                </c:pt>
                <c:pt idx="1">
                  <c:v>12.17689620904849</c:v>
                </c:pt>
                <c:pt idx="2">
                  <c:v>4.6528353820576562</c:v>
                </c:pt>
                <c:pt idx="3">
                  <c:v>14.552004589830803</c:v>
                </c:pt>
                <c:pt idx="4">
                  <c:v>3.2294833272518857</c:v>
                </c:pt>
                <c:pt idx="5">
                  <c:v>4.1942629461504435</c:v>
                </c:pt>
                <c:pt idx="6">
                  <c:v>6.9385992803164074</c:v>
                </c:pt>
                <c:pt idx="7">
                  <c:v>1.1955030921521166</c:v>
                </c:pt>
                <c:pt idx="8">
                  <c:v>6.766128644322138</c:v>
                </c:pt>
                <c:pt idx="9">
                  <c:v>0.51823319672563917</c:v>
                </c:pt>
              </c:numCache>
            </c:numRef>
          </c:val>
          <c:extLst>
            <c:ext xmlns:c16="http://schemas.microsoft.com/office/drawing/2014/chart" uri="{C3380CC4-5D6E-409C-BE32-E72D297353CC}">
              <c16:uniqueId val="{00000004-74E0-4C35-94D3-DC0449D4E248}"/>
            </c:ext>
          </c:extLst>
        </c:ser>
        <c:ser>
          <c:idx val="5"/>
          <c:order val="5"/>
          <c:tx>
            <c:strRef>
              <c:f>'Tabell 1'!$G$21</c:f>
              <c:strCache>
                <c:ptCount val="1"/>
                <c:pt idx="0">
                  <c:v>År 2015</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1'!$G$22:$G$31</c:f>
              <c:numCache>
                <c:formatCode>#\ ##0.0</c:formatCode>
                <c:ptCount val="10"/>
                <c:pt idx="0">
                  <c:v>44.849166638154486</c:v>
                </c:pt>
                <c:pt idx="1">
                  <c:v>12.779689732429912</c:v>
                </c:pt>
                <c:pt idx="2">
                  <c:v>4.7672167354301775</c:v>
                </c:pt>
                <c:pt idx="3">
                  <c:v>14.691578839322267</c:v>
                </c:pt>
                <c:pt idx="4">
                  <c:v>3.2020160667114208</c:v>
                </c:pt>
                <c:pt idx="5">
                  <c:v>4.0036409069940575</c:v>
                </c:pt>
                <c:pt idx="6">
                  <c:v>6.4255637447778469</c:v>
                </c:pt>
                <c:pt idx="7">
                  <c:v>1.449932809574429</c:v>
                </c:pt>
                <c:pt idx="8">
                  <c:v>7.0443173653330442</c:v>
                </c:pt>
                <c:pt idx="9">
                  <c:v>0.78687716127235885</c:v>
                </c:pt>
              </c:numCache>
            </c:numRef>
          </c:val>
          <c:extLst>
            <c:ext xmlns:c16="http://schemas.microsoft.com/office/drawing/2014/chart" uri="{C3380CC4-5D6E-409C-BE32-E72D297353CC}">
              <c16:uniqueId val="{00000005-74E0-4C35-94D3-DC0449D4E248}"/>
            </c:ext>
          </c:extLst>
        </c:ser>
        <c:ser>
          <c:idx val="6"/>
          <c:order val="6"/>
          <c:tx>
            <c:strRef>
              <c:f>'Tabell 1'!$H$21</c:f>
              <c:strCache>
                <c:ptCount val="1"/>
                <c:pt idx="0">
                  <c:v>År 2016</c:v>
                </c:pt>
              </c:strCache>
            </c:strRef>
          </c:tx>
          <c:spPr>
            <a:solidFill>
              <a:srgbClr val="4F81BD"/>
            </a:solidFill>
          </c:spPr>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1'!$H$22:$H$31</c:f>
              <c:numCache>
                <c:formatCode>#\ ##0.0</c:formatCode>
                <c:ptCount val="10"/>
                <c:pt idx="0">
                  <c:v>45.890284391218742</c:v>
                </c:pt>
                <c:pt idx="1">
                  <c:v>12.894466003140186</c:v>
                </c:pt>
                <c:pt idx="2">
                  <c:v>4.5854550394114169</c:v>
                </c:pt>
                <c:pt idx="3">
                  <c:v>14.532233411532047</c:v>
                </c:pt>
                <c:pt idx="4">
                  <c:v>2.9234570439418026</c:v>
                </c:pt>
                <c:pt idx="5">
                  <c:v>3.77599434130128</c:v>
                </c:pt>
                <c:pt idx="6">
                  <c:v>3.6522103068106304</c:v>
                </c:pt>
                <c:pt idx="7">
                  <c:v>1.1928669067697568</c:v>
                </c:pt>
                <c:pt idx="8">
                  <c:v>6.56159402997495</c:v>
                </c:pt>
                <c:pt idx="9">
                  <c:v>3.9914385258991936</c:v>
                </c:pt>
              </c:numCache>
            </c:numRef>
          </c:val>
          <c:extLst>
            <c:ext xmlns:c16="http://schemas.microsoft.com/office/drawing/2014/chart" uri="{C3380CC4-5D6E-409C-BE32-E72D297353CC}">
              <c16:uniqueId val="{00000006-74E0-4C35-94D3-DC0449D4E248}"/>
            </c:ext>
          </c:extLst>
        </c:ser>
        <c:dLbls>
          <c:showLegendKey val="0"/>
          <c:showVal val="0"/>
          <c:showCatName val="0"/>
          <c:showSerName val="0"/>
          <c:showPercent val="0"/>
          <c:showBubbleSize val="0"/>
        </c:dLbls>
        <c:gapWidth val="150"/>
        <c:axId val="172566016"/>
        <c:axId val="172567552"/>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 ##0.0" sourceLinked="1"/>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891550850846228"/>
          <c:y val="0.71344202365872322"/>
          <c:w val="0.59661498316387374"/>
          <c:h val="3.4092357680345874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7'!$K$267:$K$277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268-409E-A01B-094ED49E75DA}"/>
            </c:ext>
          </c:extLst>
        </c:ser>
        <c:ser>
          <c:idx val="1"/>
          <c:order val="1"/>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7'!$L$267:$L$277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268-409E-A01B-094ED49E75DA}"/>
            </c:ext>
          </c:extLst>
        </c:ser>
        <c:ser>
          <c:idx val="2"/>
          <c:order val="2"/>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7'!$M$267:$M$277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268-409E-A01B-094ED49E75DA}"/>
            </c:ext>
          </c:extLst>
        </c:ser>
        <c:ser>
          <c:idx val="3"/>
          <c:order val="3"/>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7'!$N$267:$N$277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F268-409E-A01B-094ED49E75DA}"/>
            </c:ext>
          </c:extLst>
        </c:ser>
        <c:ser>
          <c:idx val="4"/>
          <c:order val="4"/>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7'!$O$267:$O$277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F268-409E-A01B-094ED49E75DA}"/>
            </c:ext>
          </c:extLst>
        </c:ser>
        <c:ser>
          <c:idx val="5"/>
          <c:order val="5"/>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7'!$P$267:$P$277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F268-409E-A01B-094ED49E75DA}"/>
            </c:ext>
          </c:extLst>
        </c:ser>
        <c:dLbls>
          <c:showLegendKey val="0"/>
          <c:showVal val="0"/>
          <c:showCatName val="0"/>
          <c:showSerName val="0"/>
          <c:showPercent val="0"/>
          <c:showBubbleSize val="0"/>
        </c:dLbls>
        <c:gapWidth val="150"/>
        <c:axId val="171301888"/>
        <c:axId val="171303680"/>
      </c:barChart>
      <c:catAx>
        <c:axId val="171301888"/>
        <c:scaling>
          <c:orientation val="minMax"/>
        </c:scaling>
        <c:delete val="0"/>
        <c:axPos val="b"/>
        <c:numFmt formatCode="General" sourceLinked="0"/>
        <c:majorTickMark val="out"/>
        <c:minorTickMark val="none"/>
        <c:tickLblPos val="nextTo"/>
        <c:crossAx val="171303680"/>
        <c:crosses val="autoZero"/>
        <c:auto val="1"/>
        <c:lblAlgn val="ctr"/>
        <c:lblOffset val="100"/>
        <c:noMultiLvlLbl val="0"/>
      </c:catAx>
      <c:valAx>
        <c:axId val="171303680"/>
        <c:scaling>
          <c:orientation val="minMax"/>
        </c:scaling>
        <c:delete val="0"/>
        <c:axPos val="l"/>
        <c:majorGridlines/>
        <c:numFmt formatCode="0%" sourceLinked="1"/>
        <c:majorTickMark val="out"/>
        <c:minorTickMark val="none"/>
        <c:tickLblPos val="nextTo"/>
        <c:crossAx val="1713018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7'!$Q$267:$Q$277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215-45B7-9A99-85336BE45BF7}"/>
            </c:ext>
          </c:extLst>
        </c:ser>
        <c:ser>
          <c:idx val="1"/>
          <c:order val="1"/>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7'!$R$267:$R$277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215-45B7-9A99-85336BE45BF7}"/>
            </c:ext>
          </c:extLst>
        </c:ser>
        <c:ser>
          <c:idx val="2"/>
          <c:order val="2"/>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7'!$S$267:$S$277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8215-45B7-9A99-85336BE45BF7}"/>
            </c:ext>
          </c:extLst>
        </c:ser>
        <c:ser>
          <c:idx val="3"/>
          <c:order val="3"/>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7'!$T$267:$T$277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8215-45B7-9A99-85336BE45BF7}"/>
            </c:ext>
          </c:extLst>
        </c:ser>
        <c:ser>
          <c:idx val="4"/>
          <c:order val="4"/>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extLst>
            <c:ext xmlns:c16="http://schemas.microsoft.com/office/drawing/2014/chart" uri="{C3380CC4-5D6E-409C-BE32-E72D297353CC}">
              <c16:uniqueId val="{00000004-8215-45B7-9A99-85336BE45BF7}"/>
            </c:ext>
          </c:extLst>
        </c:ser>
        <c:ser>
          <c:idx val="5"/>
          <c:order val="5"/>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extLst>
            <c:ext xmlns:c16="http://schemas.microsoft.com/office/drawing/2014/chart" uri="{C3380CC4-5D6E-409C-BE32-E72D297353CC}">
              <c16:uniqueId val="{00000005-8215-45B7-9A99-85336BE45BF7}"/>
            </c:ext>
          </c:extLst>
        </c:ser>
        <c:dLbls>
          <c:showLegendKey val="0"/>
          <c:showVal val="0"/>
          <c:showCatName val="0"/>
          <c:showSerName val="0"/>
          <c:showPercent val="0"/>
          <c:showBubbleSize val="0"/>
        </c:dLbls>
        <c:gapWidth val="150"/>
        <c:axId val="168744832"/>
        <c:axId val="168746368"/>
      </c:barChart>
      <c:catAx>
        <c:axId val="168744832"/>
        <c:scaling>
          <c:orientation val="minMax"/>
        </c:scaling>
        <c:delete val="0"/>
        <c:axPos val="b"/>
        <c:numFmt formatCode="General" sourceLinked="0"/>
        <c:majorTickMark val="out"/>
        <c:minorTickMark val="none"/>
        <c:tickLblPos val="nextTo"/>
        <c:crossAx val="168746368"/>
        <c:crosses val="autoZero"/>
        <c:auto val="1"/>
        <c:lblAlgn val="ctr"/>
        <c:lblOffset val="100"/>
        <c:noMultiLvlLbl val="0"/>
      </c:catAx>
      <c:valAx>
        <c:axId val="168746368"/>
        <c:scaling>
          <c:orientation val="minMax"/>
        </c:scaling>
        <c:delete val="0"/>
        <c:axPos val="l"/>
        <c:majorGridlines/>
        <c:numFmt formatCode="0%" sourceLinked="1"/>
        <c:majorTickMark val="out"/>
        <c:minorTickMark val="none"/>
        <c:tickLblPos val="nextTo"/>
        <c:crossAx val="1687448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2</xdr:row>
      <xdr:rowOff>7937</xdr:rowOff>
    </xdr:from>
    <xdr:to>
      <xdr:col>3</xdr:col>
      <xdr:colOff>958850</xdr:colOff>
      <xdr:row>5</xdr:row>
      <xdr:rowOff>7937</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613" y="309562"/>
          <a:ext cx="2160587"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130175</xdr:colOff>
      <xdr:row>0</xdr:row>
      <xdr:rowOff>95250</xdr:rowOff>
    </xdr:from>
    <xdr:to>
      <xdr:col>11</xdr:col>
      <xdr:colOff>41050</xdr:colOff>
      <xdr:row>3</xdr:row>
      <xdr:rowOff>103187</xdr:rowOff>
    </xdr:to>
    <xdr:sp macro="" textlink="">
      <xdr:nvSpPr>
        <xdr:cNvPr id="6" name="Rektangel med rundade hörn 5">
          <a:hlinkClick xmlns:r="http://schemas.openxmlformats.org/officeDocument/2006/relationships" r:id="rId2"/>
        </xdr:cNvPr>
        <xdr:cNvSpPr/>
      </xdr:nvSpPr>
      <xdr:spPr>
        <a:xfrm>
          <a:off x="5549900" y="95250"/>
          <a:ext cx="1739675" cy="46513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0</xdr:row>
      <xdr:rowOff>0</xdr:rowOff>
    </xdr:from>
    <xdr:to>
      <xdr:col>17</xdr:col>
      <xdr:colOff>1190400</xdr:colOff>
      <xdr:row>2</xdr:row>
      <xdr:rowOff>168525</xdr:rowOff>
    </xdr:to>
    <xdr:sp macro="" textlink="">
      <xdr:nvSpPr>
        <xdr:cNvPr id="2" name="Rektangel med rundade hörn 1">
          <a:hlinkClick xmlns:r="http://schemas.openxmlformats.org/officeDocument/2006/relationships" r:id="rId1"/>
        </xdr:cNvPr>
        <xdr:cNvSpPr/>
      </xdr:nvSpPr>
      <xdr:spPr>
        <a:xfrm>
          <a:off x="109918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13</xdr:col>
      <xdr:colOff>580800</xdr:colOff>
      <xdr:row>1</xdr:row>
      <xdr:rowOff>330450</xdr:rowOff>
    </xdr:to>
    <xdr:sp macro="" textlink="">
      <xdr:nvSpPr>
        <xdr:cNvPr id="2" name="Rektangel med rundade hörn 1">
          <a:hlinkClick xmlns:r="http://schemas.openxmlformats.org/officeDocument/2006/relationships" r:id="rId1"/>
        </xdr:cNvPr>
        <xdr:cNvSpPr/>
      </xdr:nvSpPr>
      <xdr:spPr>
        <a:xfrm>
          <a:off x="120300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23</xdr:col>
      <xdr:colOff>0</xdr:colOff>
      <xdr:row>0</xdr:row>
      <xdr:rowOff>0</xdr:rowOff>
    </xdr:from>
    <xdr:to>
      <xdr:col>25</xdr:col>
      <xdr:colOff>580800</xdr:colOff>
      <xdr:row>2</xdr:row>
      <xdr:rowOff>187575</xdr:rowOff>
    </xdr:to>
    <xdr:sp macro="" textlink="">
      <xdr:nvSpPr>
        <xdr:cNvPr id="2" name="Rektangel med rundade hörn 1">
          <a:hlinkClick xmlns:r="http://schemas.openxmlformats.org/officeDocument/2006/relationships" r:id="rId1"/>
        </xdr:cNvPr>
        <xdr:cNvSpPr/>
      </xdr:nvSpPr>
      <xdr:spPr>
        <a:xfrm>
          <a:off x="139636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580800</xdr:colOff>
      <xdr:row>3</xdr:row>
      <xdr:rowOff>6600</xdr:rowOff>
    </xdr:to>
    <xdr:sp macro="" textlink="">
      <xdr:nvSpPr>
        <xdr:cNvPr id="2" name="Rektangel med rundade hörn 1">
          <a:hlinkClick xmlns:r="http://schemas.openxmlformats.org/officeDocument/2006/relationships" r:id="rId1"/>
        </xdr:cNvPr>
        <xdr:cNvSpPr/>
      </xdr:nvSpPr>
      <xdr:spPr>
        <a:xfrm>
          <a:off x="65722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9</xdr:col>
      <xdr:colOff>0</xdr:colOff>
      <xdr:row>232</xdr:row>
      <xdr:rowOff>42861</xdr:rowOff>
    </xdr:from>
    <xdr:to>
      <xdr:col>9</xdr:col>
      <xdr:colOff>390524</xdr:colOff>
      <xdr:row>261</xdr:row>
      <xdr:rowOff>171449</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231</xdr:row>
      <xdr:rowOff>66674</xdr:rowOff>
    </xdr:from>
    <xdr:to>
      <xdr:col>20</xdr:col>
      <xdr:colOff>0</xdr:colOff>
      <xdr:row>262</xdr:row>
      <xdr:rowOff>9524</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180975</xdr:colOff>
      <xdr:row>0</xdr:row>
      <xdr:rowOff>0</xdr:rowOff>
    </xdr:from>
    <xdr:to>
      <xdr:col>18</xdr:col>
      <xdr:colOff>285525</xdr:colOff>
      <xdr:row>3</xdr:row>
      <xdr:rowOff>54225</xdr:rowOff>
    </xdr:to>
    <xdr:sp macro="" textlink="">
      <xdr:nvSpPr>
        <xdr:cNvPr id="2" name="Rektangel med rundade hörn 1">
          <a:hlinkClick xmlns:r="http://schemas.openxmlformats.org/officeDocument/2006/relationships" r:id="rId1"/>
        </xdr:cNvPr>
        <xdr:cNvSpPr/>
      </xdr:nvSpPr>
      <xdr:spPr>
        <a:xfrm>
          <a:off x="1159192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433917</xdr:colOff>
      <xdr:row>0</xdr:row>
      <xdr:rowOff>0</xdr:rowOff>
    </xdr:from>
    <xdr:to>
      <xdr:col>17</xdr:col>
      <xdr:colOff>0</xdr:colOff>
      <xdr:row>2</xdr:row>
      <xdr:rowOff>9525</xdr:rowOff>
    </xdr:to>
    <xdr:sp macro="" textlink="">
      <xdr:nvSpPr>
        <xdr:cNvPr id="2" name="Rektangel med rundade hörn 1">
          <a:hlinkClick xmlns:r="http://schemas.openxmlformats.org/officeDocument/2006/relationships" r:id="rId1"/>
        </xdr:cNvPr>
        <xdr:cNvSpPr/>
      </xdr:nvSpPr>
      <xdr:spPr>
        <a:xfrm>
          <a:off x="9396942" y="0"/>
          <a:ext cx="1787300" cy="542925"/>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0</xdr:row>
      <xdr:rowOff>0</xdr:rowOff>
    </xdr:from>
    <xdr:to>
      <xdr:col>17</xdr:col>
      <xdr:colOff>495075</xdr:colOff>
      <xdr:row>2</xdr:row>
      <xdr:rowOff>44700</xdr:rowOff>
    </xdr:to>
    <xdr:sp macro="" textlink="">
      <xdr:nvSpPr>
        <xdr:cNvPr id="2" name="Rektangel med rundade hörn 1">
          <a:hlinkClick xmlns:r="http://schemas.openxmlformats.org/officeDocument/2006/relationships" r:id="rId1"/>
        </xdr:cNvPr>
        <xdr:cNvSpPr/>
      </xdr:nvSpPr>
      <xdr:spPr>
        <a:xfrm>
          <a:off x="89439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21772</xdr:colOff>
      <xdr:row>0</xdr:row>
      <xdr:rowOff>0</xdr:rowOff>
    </xdr:from>
    <xdr:to>
      <xdr:col>14</xdr:col>
      <xdr:colOff>243343</xdr:colOff>
      <xdr:row>3</xdr:row>
      <xdr:rowOff>54225</xdr:rowOff>
    </xdr:to>
    <xdr:sp macro="" textlink="">
      <xdr:nvSpPr>
        <xdr:cNvPr id="4" name="Rektangel med rundade hörn 3">
          <a:hlinkClick xmlns:r="http://schemas.openxmlformats.org/officeDocument/2006/relationships" r:id="rId1"/>
        </xdr:cNvPr>
        <xdr:cNvSpPr/>
      </xdr:nvSpPr>
      <xdr:spPr>
        <a:xfrm>
          <a:off x="9579429" y="0"/>
          <a:ext cx="2050371" cy="729139"/>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580800</xdr:colOff>
      <xdr:row>3</xdr:row>
      <xdr:rowOff>54225</xdr:rowOff>
    </xdr:to>
    <xdr:sp macro="" textlink="">
      <xdr:nvSpPr>
        <xdr:cNvPr id="2" name="Rektangel med rundade hörn 1">
          <a:hlinkClick xmlns:r="http://schemas.openxmlformats.org/officeDocument/2006/relationships" r:id="rId1"/>
        </xdr:cNvPr>
        <xdr:cNvSpPr/>
      </xdr:nvSpPr>
      <xdr:spPr>
        <a:xfrm>
          <a:off x="63150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600075</xdr:colOff>
      <xdr:row>52</xdr:row>
      <xdr:rowOff>57150</xdr:rowOff>
    </xdr:from>
    <xdr:to>
      <xdr:col>3</xdr:col>
      <xdr:colOff>2657475</xdr:colOff>
      <xdr:row>53</xdr:row>
      <xdr:rowOff>85725</xdr:rowOff>
    </xdr:to>
    <xdr:sp macro="" textlink="">
      <xdr:nvSpPr>
        <xdr:cNvPr id="2" name="Text Box 5"/>
        <xdr:cNvSpPr txBox="1">
          <a:spLocks noChangeArrowheads="1"/>
        </xdr:cNvSpPr>
      </xdr:nvSpPr>
      <xdr:spPr bwMode="auto">
        <a:xfrm>
          <a:off x="866775" y="9601200"/>
          <a:ext cx="2057400" cy="2000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900" b="0" i="0" u="none" strike="noStrike" baseline="0">
              <a:solidFill>
                <a:srgbClr val="000000"/>
              </a:solidFill>
              <a:latin typeface="Arial"/>
              <a:cs typeface="Arial"/>
            </a:rPr>
            <a:t>Ange även försörjningshinder i klartext:</a:t>
          </a:r>
        </a:p>
      </xdr:txBody>
    </xdr:sp>
    <xdr:clientData/>
  </xdr:twoCellAnchor>
  <xdr:twoCellAnchor>
    <xdr:from>
      <xdr:col>15</xdr:col>
      <xdr:colOff>28575</xdr:colOff>
      <xdr:row>32</xdr:row>
      <xdr:rowOff>123825</xdr:rowOff>
    </xdr:from>
    <xdr:to>
      <xdr:col>16</xdr:col>
      <xdr:colOff>323850</xdr:colOff>
      <xdr:row>49</xdr:row>
      <xdr:rowOff>104775</xdr:rowOff>
    </xdr:to>
    <xdr:sp macro="" textlink="">
      <xdr:nvSpPr>
        <xdr:cNvPr id="3" name="Text Box 5"/>
        <xdr:cNvSpPr txBox="1">
          <a:spLocks noChangeArrowheads="1"/>
        </xdr:cNvSpPr>
      </xdr:nvSpPr>
      <xdr:spPr bwMode="auto">
        <a:xfrm>
          <a:off x="6924675" y="6334125"/>
          <a:ext cx="2085975" cy="2800350"/>
        </a:xfrm>
        <a:prstGeom prst="rect">
          <a:avLst/>
        </a:prstGeom>
        <a:solidFill>
          <a:srgbClr val="FFFFFF"/>
        </a:solidFill>
        <a:ln w="9525">
          <a:solidFill>
            <a:srgbClr val="000000"/>
          </a:solidFill>
          <a:miter lim="800000"/>
          <a:headEnd/>
          <a:tailEnd/>
        </a:ln>
      </xdr:spPr>
      <xdr:txBody>
        <a:bodyPr vertOverflow="clip" wrap="square" lIns="108000" tIns="46800" rIns="90000" bIns="46800" anchor="t" upright="1"/>
        <a:lstStyle/>
        <a:p>
          <a:pPr algn="l" rtl="0">
            <a:defRPr sz="1000"/>
          </a:pPr>
          <a:r>
            <a:rPr lang="sv-SE" sz="900" b="1" i="0" u="none" strike="noStrike" baseline="0">
              <a:solidFill>
                <a:srgbClr val="000000"/>
              </a:solidFill>
              <a:latin typeface="Century Gothic" panose="020B0502020202020204" pitchFamily="34" charset="0"/>
              <a:cs typeface="Arial"/>
            </a:rPr>
            <a:t>Logik i kodning för försörjningshinder på föregående sida:</a:t>
          </a:r>
          <a:endParaRPr lang="sv-SE" sz="900" b="0" i="0" u="none" strike="noStrike" baseline="0">
            <a:solidFill>
              <a:srgbClr val="000000"/>
            </a:solidFill>
            <a:latin typeface="Century Gothic" panose="020B0502020202020204" pitchFamily="34" charset="0"/>
            <a:cs typeface="Arial"/>
          </a:endParaRP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 två första positionerna i koden visar </a:t>
          </a:r>
          <a:r>
            <a:rPr lang="sv-SE" sz="900" b="0" i="0" u="sng" strike="noStrike" baseline="0">
              <a:solidFill>
                <a:srgbClr val="000000"/>
              </a:solidFill>
              <a:latin typeface="Century Gothic" panose="020B0502020202020204" pitchFamily="34" charset="0"/>
              <a:cs typeface="Arial"/>
            </a:rPr>
            <a:t>huvudkategori</a:t>
          </a:r>
          <a:r>
            <a:rPr lang="sv-SE" sz="900" b="0" i="0" u="none" strike="noStrike" baseline="0">
              <a:solidFill>
                <a:srgbClr val="000000"/>
              </a:solidFill>
              <a:latin typeface="Century Gothic" panose="020B0502020202020204" pitchFamily="34" charset="0"/>
              <a:cs typeface="Arial"/>
            </a:rPr>
            <a:t>.</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Den tredje positionen (sista siffran) visar </a:t>
          </a:r>
          <a:r>
            <a:rPr lang="sv-SE" sz="900" b="0" i="0" u="sng" strike="noStrike" baseline="0">
              <a:solidFill>
                <a:srgbClr val="000000"/>
              </a:solidFill>
              <a:latin typeface="Century Gothic" panose="020B0502020202020204" pitchFamily="34" charset="0"/>
              <a:cs typeface="Arial"/>
            </a:rPr>
            <a:t>underkategori</a:t>
          </a:r>
          <a:r>
            <a:rPr lang="sv-SE" sz="900" b="0" i="0" u="none" strike="noStrike" baseline="0">
              <a:solidFill>
                <a:srgbClr val="000000"/>
              </a:solidFill>
              <a:latin typeface="Century Gothic" panose="020B0502020202020204" pitchFamily="34" charset="0"/>
              <a:cs typeface="Arial"/>
            </a:rPr>
            <a:t>, med följande koppling:</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1= Otillräcklig</a:t>
          </a:r>
        </a:p>
        <a:p>
          <a:pPr algn="l" rtl="0">
            <a:lnSpc>
              <a:spcPts val="900"/>
            </a:lnSpc>
            <a:defRPr sz="1000"/>
          </a:pPr>
          <a:r>
            <a:rPr lang="sv-SE" sz="900" b="0" i="0" u="none" strike="noStrike" baseline="0">
              <a:solidFill>
                <a:srgbClr val="000000"/>
              </a:solidFill>
              <a:latin typeface="Century Gothic" panose="020B0502020202020204" pitchFamily="34" charset="0"/>
              <a:cs typeface="Arial"/>
            </a:rPr>
            <a:t>2= Väntar</a:t>
          </a:r>
        </a:p>
        <a:p>
          <a:pPr algn="l" rtl="0">
            <a:defRPr sz="1000"/>
          </a:pPr>
          <a:r>
            <a:rPr lang="sv-SE" sz="900" b="0" i="0" u="none" strike="noStrike" baseline="0">
              <a:solidFill>
                <a:srgbClr val="000000"/>
              </a:solidFill>
              <a:latin typeface="Century Gothic" panose="020B0502020202020204" pitchFamily="34" charset="0"/>
              <a:cs typeface="Arial"/>
            </a:rPr>
            <a:t>3= Ingen</a:t>
          </a:r>
        </a:p>
        <a:p>
          <a:pPr algn="l" rtl="0">
            <a:lnSpc>
              <a:spcPts val="900"/>
            </a:lnSpc>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(0= underkategori utan någon koppling till ersättning, 4= introduktion)</a:t>
          </a:r>
        </a:p>
        <a:p>
          <a:pPr algn="l" rtl="0">
            <a:defRPr sz="1000"/>
          </a:pPr>
          <a:endParaRPr lang="sv-SE" sz="900" b="0" i="0" u="none" strike="noStrike" baseline="0">
            <a:solidFill>
              <a:srgbClr val="000000"/>
            </a:solidFill>
            <a:latin typeface="Arial"/>
            <a:cs typeface="Arial"/>
          </a:endParaRPr>
        </a:p>
        <a:p>
          <a:pPr algn="l" rtl="0">
            <a:defRPr sz="1000"/>
          </a:pPr>
          <a:endParaRPr lang="sv-SE" sz="900" b="0"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23</xdr:col>
      <xdr:colOff>752250</xdr:colOff>
      <xdr:row>2</xdr:row>
      <xdr:rowOff>120900</xdr:rowOff>
    </xdr:to>
    <xdr:sp macro="" textlink="">
      <xdr:nvSpPr>
        <xdr:cNvPr id="4" name="Rektangel med rundade hörn 3">
          <a:hlinkClick xmlns:r="http://schemas.openxmlformats.org/officeDocument/2006/relationships" r:id="rId1"/>
        </xdr:cNvPr>
        <xdr:cNvSpPr/>
      </xdr:nvSpPr>
      <xdr:spPr>
        <a:xfrm>
          <a:off x="1242060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419100</xdr:colOff>
      <xdr:row>4</xdr:row>
      <xdr:rowOff>0</xdr:rowOff>
    </xdr:to>
    <xdr:pic>
      <xdr:nvPicPr>
        <xdr:cNvPr id="4"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22</xdr:row>
      <xdr:rowOff>1270000</xdr:rowOff>
    </xdr:from>
    <xdr:to>
      <xdr:col>6</xdr:col>
      <xdr:colOff>419100</xdr:colOff>
      <xdr:row>45</xdr:row>
      <xdr:rowOff>33337</xdr:rowOff>
    </xdr:to>
    <xdr:pic>
      <xdr:nvPicPr>
        <xdr:cNvPr id="3" name="Bildobjekt 2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28100"/>
          <a:ext cx="4772025" cy="399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139700</xdr:colOff>
      <xdr:row>0</xdr:row>
      <xdr:rowOff>68263</xdr:rowOff>
    </xdr:from>
    <xdr:to>
      <xdr:col>13</xdr:col>
      <xdr:colOff>409575</xdr:colOff>
      <xdr:row>1</xdr:row>
      <xdr:rowOff>333375</xdr:rowOff>
    </xdr:to>
    <xdr:sp macro="" textlink="">
      <xdr:nvSpPr>
        <xdr:cNvPr id="5" name="Rektangel med rundade hörn 4">
          <a:hlinkClick xmlns:r="http://schemas.openxmlformats.org/officeDocument/2006/relationships" r:id="rId2"/>
        </xdr:cNvPr>
        <xdr:cNvSpPr/>
      </xdr:nvSpPr>
      <xdr:spPr>
        <a:xfrm>
          <a:off x="4921250" y="68263"/>
          <a:ext cx="1765300" cy="56038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4533900</xdr:colOff>
      <xdr:row>0</xdr:row>
      <xdr:rowOff>38100</xdr:rowOff>
    </xdr:from>
    <xdr:to>
      <xdr:col>1</xdr:col>
      <xdr:colOff>6333900</xdr:colOff>
      <xdr:row>1</xdr:row>
      <xdr:rowOff>349500</xdr:rowOff>
    </xdr:to>
    <xdr:sp macro="" textlink="">
      <xdr:nvSpPr>
        <xdr:cNvPr id="2" name="Rektangel med rundade hörn 1">
          <a:hlinkClick xmlns:r="http://schemas.openxmlformats.org/officeDocument/2006/relationships" r:id="rId1"/>
        </xdr:cNvPr>
        <xdr:cNvSpPr/>
      </xdr:nvSpPr>
      <xdr:spPr>
        <a:xfrm>
          <a:off x="5800725"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398394</xdr:colOff>
      <xdr:row>0</xdr:row>
      <xdr:rowOff>46382</xdr:rowOff>
    </xdr:from>
    <xdr:to>
      <xdr:col>9</xdr:col>
      <xdr:colOff>480581</xdr:colOff>
      <xdr:row>2</xdr:row>
      <xdr:rowOff>130010</xdr:rowOff>
    </xdr:to>
    <xdr:sp macro="" textlink="">
      <xdr:nvSpPr>
        <xdr:cNvPr id="2" name="Rektangel med rundade hörn 1">
          <a:hlinkClick xmlns:r="http://schemas.openxmlformats.org/officeDocument/2006/relationships" r:id="rId1"/>
        </xdr:cNvPr>
        <xdr:cNvSpPr/>
      </xdr:nvSpPr>
      <xdr:spPr>
        <a:xfrm>
          <a:off x="4960869" y="463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628650</xdr:colOff>
      <xdr:row>2</xdr:row>
      <xdr:rowOff>133350</xdr:rowOff>
    </xdr:from>
    <xdr:to>
      <xdr:col>18</xdr:col>
      <xdr:colOff>70816</xdr:colOff>
      <xdr:row>32</xdr:row>
      <xdr:rowOff>24434</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219074</xdr:colOff>
      <xdr:row>0</xdr:row>
      <xdr:rowOff>19050</xdr:rowOff>
    </xdr:from>
    <xdr:to>
      <xdr:col>10</xdr:col>
      <xdr:colOff>428399</xdr:colOff>
      <xdr:row>1</xdr:row>
      <xdr:rowOff>333375</xdr:rowOff>
    </xdr:to>
    <xdr:sp macro="" textlink="">
      <xdr:nvSpPr>
        <xdr:cNvPr id="3" name="Rektangel med rundade hörn 2">
          <a:hlinkClick xmlns:r="http://schemas.openxmlformats.org/officeDocument/2006/relationships" r:id="rId2"/>
        </xdr:cNvPr>
        <xdr:cNvSpPr/>
      </xdr:nvSpPr>
      <xdr:spPr>
        <a:xfrm>
          <a:off x="6200774" y="19050"/>
          <a:ext cx="1733325" cy="619125"/>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2010-2016</a:t>
          </a:r>
          <a:r>
            <a:rPr lang="sv-SE" sz="1000" b="1" baseline="30000"/>
            <a:t>2</a:t>
          </a:r>
          <a:r>
            <a:rPr lang="sv-SE" sz="1000" b="1" baseline="0"/>
            <a:t>. Procent </a:t>
          </a:r>
          <a:endParaRPr lang="sv-SE" sz="1000" b="1"/>
        </a:p>
      </cdr:txBody>
    </cdr:sp>
  </cdr:relSizeAnchor>
  <cdr:relSizeAnchor xmlns:cdr="http://schemas.openxmlformats.org/drawingml/2006/chartDrawing">
    <cdr:from>
      <cdr:x>0</cdr:x>
      <cdr:y>0.93676</cdr:y>
    </cdr:from>
    <cdr:to>
      <cdr:x>0.48534</cdr:x>
      <cdr:y>0.97981</cdr:y>
    </cdr:to>
    <cdr:sp macro="" textlink="">
      <cdr:nvSpPr>
        <cdr:cNvPr id="7" name="textruta 1"/>
        <cdr:cNvSpPr txBox="1"/>
      </cdr:nvSpPr>
      <cdr:spPr>
        <a:xfrm xmlns:a="http://schemas.openxmlformats.org/drawingml/2006/main">
          <a:off x="0" y="4484208"/>
          <a:ext cx="3103951" cy="20607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0.75887</cdr:y>
    </cdr:from>
    <cdr:to>
      <cdr:x>0.97013</cdr:x>
      <cdr:y>0.97601</cdr:y>
    </cdr:to>
    <cdr:sp macro="" textlink="">
      <cdr:nvSpPr>
        <cdr:cNvPr id="8" name="textruta 2"/>
        <cdr:cNvSpPr txBox="1"/>
      </cdr:nvSpPr>
      <cdr:spPr>
        <a:xfrm xmlns:a="http://schemas.openxmlformats.org/drawingml/2006/main">
          <a:off x="0" y="3406698"/>
          <a:ext cx="5054145" cy="9748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1) Antal registreringar som gjorts under året för samtliga biståndsmottagare. En biståndsmottagare som har fått ekonomiskt bistånd </a:t>
          </a:r>
        </a:p>
        <a:p xmlns:a="http://schemas.openxmlformats.org/drawingml/2006/main">
          <a:pPr algn="l"/>
          <a:r>
            <a:rPr lang="sv-SE" sz="700">
              <a:latin typeface="+mn-lt"/>
            </a:rPr>
            <a:t>under flera månader under året finns därmed redovisad flera gånger i figuren.</a:t>
          </a:r>
        </a:p>
        <a:p xmlns:a="http://schemas.openxmlformats.org/drawingml/2006/main">
          <a:pPr algn="l"/>
          <a:r>
            <a:rPr lang="sv-SE" sz="700">
              <a:latin typeface="+mn-lt"/>
            </a:rPr>
            <a:t>2) 2011, totalt bortfall för 5 kommuner. 2012, totalt bortfall för 7 kommuner, 2013 totalt bortfall för 5 kommuner.</a:t>
          </a:r>
          <a:r>
            <a:rPr lang="sv-SE" sz="700" baseline="0">
              <a:latin typeface="+mn-lt"/>
            </a:rPr>
            <a:t> 2014 totalt bortfall från 7 kommuner. 2015 totalt bortfall från 1 kommun. Totalt bortfall är skattat med data från tidigare år.</a:t>
          </a:r>
          <a:endParaRPr lang="sv-SE" sz="700">
            <a:latin typeface="+mn-lt"/>
          </a:endParaRPr>
        </a:p>
        <a:p xmlns:a="http://schemas.openxmlformats.org/drawingml/2006/main">
          <a:pPr algn="l"/>
          <a:r>
            <a:rPr lang="sv-SE" sz="700">
              <a:latin typeface="+mn-lt"/>
            </a:rPr>
            <a:t>*2010-2011 Inklusive flyktingar alt. anhöriga i introduktion. Från 2012 redovisas inte personer som enbart fått introduktionsersättning.</a:t>
          </a:r>
        </a:p>
      </cdr:txBody>
    </cdr:sp>
  </cdr:relSizeAnchor>
</c:userShapes>
</file>

<file path=xl/drawings/drawing8.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575357</xdr:colOff>
      <xdr:row>3</xdr:row>
      <xdr:rowOff>15153</xdr:rowOff>
    </xdr:to>
    <xdr:sp macro="" textlink="">
      <xdr:nvSpPr>
        <xdr:cNvPr id="2" name="Rektangel med rundade hörn 1">
          <a:hlinkClick xmlns:r="http://schemas.openxmlformats.org/officeDocument/2006/relationships" r:id="rId1"/>
        </xdr:cNvPr>
        <xdr:cNvSpPr/>
      </xdr:nvSpPr>
      <xdr:spPr>
        <a:xfrm>
          <a:off x="10351148"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14</xdr:col>
      <xdr:colOff>580800</xdr:colOff>
      <xdr:row>3</xdr:row>
      <xdr:rowOff>35175</xdr:rowOff>
    </xdr:to>
    <xdr:sp macro="" textlink="">
      <xdr:nvSpPr>
        <xdr:cNvPr id="2" name="Rektangel med rundade hörn 1">
          <a:hlinkClick xmlns:r="http://schemas.openxmlformats.org/officeDocument/2006/relationships" r:id="rId1"/>
        </xdr:cNvPr>
        <xdr:cNvSpPr/>
      </xdr:nvSpPr>
      <xdr:spPr>
        <a:xfrm>
          <a:off x="724852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publikationer2017/2017-10-19" TargetMode="External"/><Relationship Id="rId2" Type="http://schemas.openxmlformats.org/officeDocument/2006/relationships/hyperlink" Target="http://www.socialstyrelsen.se/statistik/statistikdatabas/ekonomisktbistand" TargetMode="External"/><Relationship Id="rId1" Type="http://schemas.openxmlformats.org/officeDocument/2006/relationships/hyperlink" Target="mailto:andreas.petersson@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ntonio.espinoz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publikationer2017/2017-10-19"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ocialstyrelsen.se/publikationer2017/2017-10-19" TargetMode="External"/><Relationship Id="rId1" Type="http://schemas.openxmlformats.org/officeDocument/2006/relationships/hyperlink" Target="http://socialstyrelsen.se/publikationer2016/2016-9-34"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publikationer2011/2011-12-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J46"/>
  <sheetViews>
    <sheetView zoomScaleNormal="100" zoomScalePageLayoutView="80" workbookViewId="0"/>
  </sheetViews>
  <sheetFormatPr defaultRowHeight="12"/>
  <cols>
    <col min="1" max="1" width="3.7109375" style="140" customWidth="1"/>
    <col min="2" max="2" width="9.140625" style="140"/>
    <col min="3" max="3" width="10.140625" style="140" customWidth="1"/>
    <col min="4" max="4" width="14.5703125" style="140" customWidth="1"/>
    <col min="5" max="5" width="9.140625" style="140"/>
    <col min="6" max="6" width="13" style="140" customWidth="1"/>
    <col min="7" max="7" width="16.140625" style="140" customWidth="1"/>
    <col min="8" max="257" width="9.140625" style="140"/>
    <col min="258" max="258" width="6.42578125" style="140" customWidth="1"/>
    <col min="259" max="259" width="14.5703125" style="140" customWidth="1"/>
    <col min="260" max="260" width="9.140625" style="140"/>
    <col min="261" max="261" width="13" style="140" customWidth="1"/>
    <col min="262" max="262" width="16.140625" style="140" customWidth="1"/>
    <col min="263" max="513" width="9.140625" style="140"/>
    <col min="514" max="514" width="6.42578125" style="140" customWidth="1"/>
    <col min="515" max="515" width="14.5703125" style="140" customWidth="1"/>
    <col min="516" max="516" width="9.140625" style="140"/>
    <col min="517" max="517" width="13" style="140" customWidth="1"/>
    <col min="518" max="518" width="16.140625" style="140" customWidth="1"/>
    <col min="519" max="769" width="9.140625" style="140"/>
    <col min="770" max="770" width="6.42578125" style="140" customWidth="1"/>
    <col min="771" max="771" width="14.5703125" style="140" customWidth="1"/>
    <col min="772" max="772" width="9.140625" style="140"/>
    <col min="773" max="773" width="13" style="140" customWidth="1"/>
    <col min="774" max="774" width="16.140625" style="140" customWidth="1"/>
    <col min="775" max="1025" width="9.140625" style="140"/>
    <col min="1026" max="1026" width="6.42578125" style="140" customWidth="1"/>
    <col min="1027" max="1027" width="14.5703125" style="140" customWidth="1"/>
    <col min="1028" max="1028" width="9.140625" style="140"/>
    <col min="1029" max="1029" width="13" style="140" customWidth="1"/>
    <col min="1030" max="1030" width="16.140625" style="140" customWidth="1"/>
    <col min="1031" max="1281" width="9.140625" style="140"/>
    <col min="1282" max="1282" width="6.42578125" style="140" customWidth="1"/>
    <col min="1283" max="1283" width="14.5703125" style="140" customWidth="1"/>
    <col min="1284" max="1284" width="9.140625" style="140"/>
    <col min="1285" max="1285" width="13" style="140" customWidth="1"/>
    <col min="1286" max="1286" width="16.140625" style="140" customWidth="1"/>
    <col min="1287" max="1537" width="9.140625" style="140"/>
    <col min="1538" max="1538" width="6.42578125" style="140" customWidth="1"/>
    <col min="1539" max="1539" width="14.5703125" style="140" customWidth="1"/>
    <col min="1540" max="1540" width="9.140625" style="140"/>
    <col min="1541" max="1541" width="13" style="140" customWidth="1"/>
    <col min="1542" max="1542" width="16.140625" style="140" customWidth="1"/>
    <col min="1543" max="1793" width="9.140625" style="140"/>
    <col min="1794" max="1794" width="6.42578125" style="140" customWidth="1"/>
    <col min="1795" max="1795" width="14.5703125" style="140" customWidth="1"/>
    <col min="1796" max="1796" width="9.140625" style="140"/>
    <col min="1797" max="1797" width="13" style="140" customWidth="1"/>
    <col min="1798" max="1798" width="16.140625" style="140" customWidth="1"/>
    <col min="1799" max="2049" width="9.140625" style="140"/>
    <col min="2050" max="2050" width="6.42578125" style="140" customWidth="1"/>
    <col min="2051" max="2051" width="14.5703125" style="140" customWidth="1"/>
    <col min="2052" max="2052" width="9.140625" style="140"/>
    <col min="2053" max="2053" width="13" style="140" customWidth="1"/>
    <col min="2054" max="2054" width="16.140625" style="140" customWidth="1"/>
    <col min="2055" max="2305" width="9.140625" style="140"/>
    <col min="2306" max="2306" width="6.42578125" style="140" customWidth="1"/>
    <col min="2307" max="2307" width="14.5703125" style="140" customWidth="1"/>
    <col min="2308" max="2308" width="9.140625" style="140"/>
    <col min="2309" max="2309" width="13" style="140" customWidth="1"/>
    <col min="2310" max="2310" width="16.140625" style="140" customWidth="1"/>
    <col min="2311" max="2561" width="9.140625" style="140"/>
    <col min="2562" max="2562" width="6.42578125" style="140" customWidth="1"/>
    <col min="2563" max="2563" width="14.5703125" style="140" customWidth="1"/>
    <col min="2564" max="2564" width="9.140625" style="140"/>
    <col min="2565" max="2565" width="13" style="140" customWidth="1"/>
    <col min="2566" max="2566" width="16.140625" style="140" customWidth="1"/>
    <col min="2567" max="2817" width="9.140625" style="140"/>
    <col min="2818" max="2818" width="6.42578125" style="140" customWidth="1"/>
    <col min="2819" max="2819" width="14.5703125" style="140" customWidth="1"/>
    <col min="2820" max="2820" width="9.140625" style="140"/>
    <col min="2821" max="2821" width="13" style="140" customWidth="1"/>
    <col min="2822" max="2822" width="16.140625" style="140" customWidth="1"/>
    <col min="2823" max="3073" width="9.140625" style="140"/>
    <col min="3074" max="3074" width="6.42578125" style="140" customWidth="1"/>
    <col min="3075" max="3075" width="14.5703125" style="140" customWidth="1"/>
    <col min="3076" max="3076" width="9.140625" style="140"/>
    <col min="3077" max="3077" width="13" style="140" customWidth="1"/>
    <col min="3078" max="3078" width="16.140625" style="140" customWidth="1"/>
    <col min="3079" max="3329" width="9.140625" style="140"/>
    <col min="3330" max="3330" width="6.42578125" style="140" customWidth="1"/>
    <col min="3331" max="3331" width="14.5703125" style="140" customWidth="1"/>
    <col min="3332" max="3332" width="9.140625" style="140"/>
    <col min="3333" max="3333" width="13" style="140" customWidth="1"/>
    <col min="3334" max="3334" width="16.140625" style="140" customWidth="1"/>
    <col min="3335" max="3585" width="9.140625" style="140"/>
    <col min="3586" max="3586" width="6.42578125" style="140" customWidth="1"/>
    <col min="3587" max="3587" width="14.5703125" style="140" customWidth="1"/>
    <col min="3588" max="3588" width="9.140625" style="140"/>
    <col min="3589" max="3589" width="13" style="140" customWidth="1"/>
    <col min="3590" max="3590" width="16.140625" style="140" customWidth="1"/>
    <col min="3591" max="3841" width="9.140625" style="140"/>
    <col min="3842" max="3842" width="6.42578125" style="140" customWidth="1"/>
    <col min="3843" max="3843" width="14.5703125" style="140" customWidth="1"/>
    <col min="3844" max="3844" width="9.140625" style="140"/>
    <col min="3845" max="3845" width="13" style="140" customWidth="1"/>
    <col min="3846" max="3846" width="16.140625" style="140" customWidth="1"/>
    <col min="3847" max="4097" width="9.140625" style="140"/>
    <col min="4098" max="4098" width="6.42578125" style="140" customWidth="1"/>
    <col min="4099" max="4099" width="14.5703125" style="140" customWidth="1"/>
    <col min="4100" max="4100" width="9.140625" style="140"/>
    <col min="4101" max="4101" width="13" style="140" customWidth="1"/>
    <col min="4102" max="4102" width="16.140625" style="140" customWidth="1"/>
    <col min="4103" max="4353" width="9.140625" style="140"/>
    <col min="4354" max="4354" width="6.42578125" style="140" customWidth="1"/>
    <col min="4355" max="4355" width="14.5703125" style="140" customWidth="1"/>
    <col min="4356" max="4356" width="9.140625" style="140"/>
    <col min="4357" max="4357" width="13" style="140" customWidth="1"/>
    <col min="4358" max="4358" width="16.140625" style="140" customWidth="1"/>
    <col min="4359" max="4609" width="9.140625" style="140"/>
    <col min="4610" max="4610" width="6.42578125" style="140" customWidth="1"/>
    <col min="4611" max="4611" width="14.5703125" style="140" customWidth="1"/>
    <col min="4612" max="4612" width="9.140625" style="140"/>
    <col min="4613" max="4613" width="13" style="140" customWidth="1"/>
    <col min="4614" max="4614" width="16.140625" style="140" customWidth="1"/>
    <col min="4615" max="4865" width="9.140625" style="140"/>
    <col min="4866" max="4866" width="6.42578125" style="140" customWidth="1"/>
    <col min="4867" max="4867" width="14.5703125" style="140" customWidth="1"/>
    <col min="4868" max="4868" width="9.140625" style="140"/>
    <col min="4869" max="4869" width="13" style="140" customWidth="1"/>
    <col min="4870" max="4870" width="16.140625" style="140" customWidth="1"/>
    <col min="4871" max="5121" width="9.140625" style="140"/>
    <col min="5122" max="5122" width="6.42578125" style="140" customWidth="1"/>
    <col min="5123" max="5123" width="14.5703125" style="140" customWidth="1"/>
    <col min="5124" max="5124" width="9.140625" style="140"/>
    <col min="5125" max="5125" width="13" style="140" customWidth="1"/>
    <col min="5126" max="5126" width="16.140625" style="140" customWidth="1"/>
    <col min="5127" max="5377" width="9.140625" style="140"/>
    <col min="5378" max="5378" width="6.42578125" style="140" customWidth="1"/>
    <col min="5379" max="5379" width="14.5703125" style="140" customWidth="1"/>
    <col min="5380" max="5380" width="9.140625" style="140"/>
    <col min="5381" max="5381" width="13" style="140" customWidth="1"/>
    <col min="5382" max="5382" width="16.140625" style="140" customWidth="1"/>
    <col min="5383" max="5633" width="9.140625" style="140"/>
    <col min="5634" max="5634" width="6.42578125" style="140" customWidth="1"/>
    <col min="5635" max="5635" width="14.5703125" style="140" customWidth="1"/>
    <col min="5636" max="5636" width="9.140625" style="140"/>
    <col min="5637" max="5637" width="13" style="140" customWidth="1"/>
    <col min="5638" max="5638" width="16.140625" style="140" customWidth="1"/>
    <col min="5639" max="5889" width="9.140625" style="140"/>
    <col min="5890" max="5890" width="6.42578125" style="140" customWidth="1"/>
    <col min="5891" max="5891" width="14.5703125" style="140" customWidth="1"/>
    <col min="5892" max="5892" width="9.140625" style="140"/>
    <col min="5893" max="5893" width="13" style="140" customWidth="1"/>
    <col min="5894" max="5894" width="16.140625" style="140" customWidth="1"/>
    <col min="5895" max="6145" width="9.140625" style="140"/>
    <col min="6146" max="6146" width="6.42578125" style="140" customWidth="1"/>
    <col min="6147" max="6147" width="14.5703125" style="140" customWidth="1"/>
    <col min="6148" max="6148" width="9.140625" style="140"/>
    <col min="6149" max="6149" width="13" style="140" customWidth="1"/>
    <col min="6150" max="6150" width="16.140625" style="140" customWidth="1"/>
    <col min="6151" max="6401" width="9.140625" style="140"/>
    <col min="6402" max="6402" width="6.42578125" style="140" customWidth="1"/>
    <col min="6403" max="6403" width="14.5703125" style="140" customWidth="1"/>
    <col min="6404" max="6404" width="9.140625" style="140"/>
    <col min="6405" max="6405" width="13" style="140" customWidth="1"/>
    <col min="6406" max="6406" width="16.140625" style="140" customWidth="1"/>
    <col min="6407" max="6657" width="9.140625" style="140"/>
    <col min="6658" max="6658" width="6.42578125" style="140" customWidth="1"/>
    <col min="6659" max="6659" width="14.5703125" style="140" customWidth="1"/>
    <col min="6660" max="6660" width="9.140625" style="140"/>
    <col min="6661" max="6661" width="13" style="140" customWidth="1"/>
    <col min="6662" max="6662" width="16.140625" style="140" customWidth="1"/>
    <col min="6663" max="6913" width="9.140625" style="140"/>
    <col min="6914" max="6914" width="6.42578125" style="140" customWidth="1"/>
    <col min="6915" max="6915" width="14.5703125" style="140" customWidth="1"/>
    <col min="6916" max="6916" width="9.140625" style="140"/>
    <col min="6917" max="6917" width="13" style="140" customWidth="1"/>
    <col min="6918" max="6918" width="16.140625" style="140" customWidth="1"/>
    <col min="6919" max="7169" width="9.140625" style="140"/>
    <col min="7170" max="7170" width="6.42578125" style="140" customWidth="1"/>
    <col min="7171" max="7171" width="14.5703125" style="140" customWidth="1"/>
    <col min="7172" max="7172" width="9.140625" style="140"/>
    <col min="7173" max="7173" width="13" style="140" customWidth="1"/>
    <col min="7174" max="7174" width="16.140625" style="140" customWidth="1"/>
    <col min="7175" max="7425" width="9.140625" style="140"/>
    <col min="7426" max="7426" width="6.42578125" style="140" customWidth="1"/>
    <col min="7427" max="7427" width="14.5703125" style="140" customWidth="1"/>
    <col min="7428" max="7428" width="9.140625" style="140"/>
    <col min="7429" max="7429" width="13" style="140" customWidth="1"/>
    <col min="7430" max="7430" width="16.140625" style="140" customWidth="1"/>
    <col min="7431" max="7681" width="9.140625" style="140"/>
    <col min="7682" max="7682" width="6.42578125" style="140" customWidth="1"/>
    <col min="7683" max="7683" width="14.5703125" style="140" customWidth="1"/>
    <col min="7684" max="7684" width="9.140625" style="140"/>
    <col min="7685" max="7685" width="13" style="140" customWidth="1"/>
    <col min="7686" max="7686" width="16.140625" style="140" customWidth="1"/>
    <col min="7687" max="7937" width="9.140625" style="140"/>
    <col min="7938" max="7938" width="6.42578125" style="140" customWidth="1"/>
    <col min="7939" max="7939" width="14.5703125" style="140" customWidth="1"/>
    <col min="7940" max="7940" width="9.140625" style="140"/>
    <col min="7941" max="7941" width="13" style="140" customWidth="1"/>
    <col min="7942" max="7942" width="16.140625" style="140" customWidth="1"/>
    <col min="7943" max="8193" width="9.140625" style="140"/>
    <col min="8194" max="8194" width="6.42578125" style="140" customWidth="1"/>
    <col min="8195" max="8195" width="14.5703125" style="140" customWidth="1"/>
    <col min="8196" max="8196" width="9.140625" style="140"/>
    <col min="8197" max="8197" width="13" style="140" customWidth="1"/>
    <col min="8198" max="8198" width="16.140625" style="140" customWidth="1"/>
    <col min="8199" max="8449" width="9.140625" style="140"/>
    <col min="8450" max="8450" width="6.42578125" style="140" customWidth="1"/>
    <col min="8451" max="8451" width="14.5703125" style="140" customWidth="1"/>
    <col min="8452" max="8452" width="9.140625" style="140"/>
    <col min="8453" max="8453" width="13" style="140" customWidth="1"/>
    <col min="8454" max="8454" width="16.140625" style="140" customWidth="1"/>
    <col min="8455" max="8705" width="9.140625" style="140"/>
    <col min="8706" max="8706" width="6.42578125" style="140" customWidth="1"/>
    <col min="8707" max="8707" width="14.5703125" style="140" customWidth="1"/>
    <col min="8708" max="8708" width="9.140625" style="140"/>
    <col min="8709" max="8709" width="13" style="140" customWidth="1"/>
    <col min="8710" max="8710" width="16.140625" style="140" customWidth="1"/>
    <col min="8711" max="8961" width="9.140625" style="140"/>
    <col min="8962" max="8962" width="6.42578125" style="140" customWidth="1"/>
    <col min="8963" max="8963" width="14.5703125" style="140" customWidth="1"/>
    <col min="8964" max="8964" width="9.140625" style="140"/>
    <col min="8965" max="8965" width="13" style="140" customWidth="1"/>
    <col min="8966" max="8966" width="16.140625" style="140" customWidth="1"/>
    <col min="8967" max="9217" width="9.140625" style="140"/>
    <col min="9218" max="9218" width="6.42578125" style="140" customWidth="1"/>
    <col min="9219" max="9219" width="14.5703125" style="140" customWidth="1"/>
    <col min="9220" max="9220" width="9.140625" style="140"/>
    <col min="9221" max="9221" width="13" style="140" customWidth="1"/>
    <col min="9222" max="9222" width="16.140625" style="140" customWidth="1"/>
    <col min="9223" max="9473" width="9.140625" style="140"/>
    <col min="9474" max="9474" width="6.42578125" style="140" customWidth="1"/>
    <col min="9475" max="9475" width="14.5703125" style="140" customWidth="1"/>
    <col min="9476" max="9476" width="9.140625" style="140"/>
    <col min="9477" max="9477" width="13" style="140" customWidth="1"/>
    <col min="9478" max="9478" width="16.140625" style="140" customWidth="1"/>
    <col min="9479" max="9729" width="9.140625" style="140"/>
    <col min="9730" max="9730" width="6.42578125" style="140" customWidth="1"/>
    <col min="9731" max="9731" width="14.5703125" style="140" customWidth="1"/>
    <col min="9732" max="9732" width="9.140625" style="140"/>
    <col min="9733" max="9733" width="13" style="140" customWidth="1"/>
    <col min="9734" max="9734" width="16.140625" style="140" customWidth="1"/>
    <col min="9735" max="9985" width="9.140625" style="140"/>
    <col min="9986" max="9986" width="6.42578125" style="140" customWidth="1"/>
    <col min="9987" max="9987" width="14.5703125" style="140" customWidth="1"/>
    <col min="9988" max="9988" width="9.140625" style="140"/>
    <col min="9989" max="9989" width="13" style="140" customWidth="1"/>
    <col min="9990" max="9990" width="16.140625" style="140" customWidth="1"/>
    <col min="9991" max="10241" width="9.140625" style="140"/>
    <col min="10242" max="10242" width="6.42578125" style="140" customWidth="1"/>
    <col min="10243" max="10243" width="14.5703125" style="140" customWidth="1"/>
    <col min="10244" max="10244" width="9.140625" style="140"/>
    <col min="10245" max="10245" width="13" style="140" customWidth="1"/>
    <col min="10246" max="10246" width="16.140625" style="140" customWidth="1"/>
    <col min="10247" max="10497" width="9.140625" style="140"/>
    <col min="10498" max="10498" width="6.42578125" style="140" customWidth="1"/>
    <col min="10499" max="10499" width="14.5703125" style="140" customWidth="1"/>
    <col min="10500" max="10500" width="9.140625" style="140"/>
    <col min="10501" max="10501" width="13" style="140" customWidth="1"/>
    <col min="10502" max="10502" width="16.140625" style="140" customWidth="1"/>
    <col min="10503" max="10753" width="9.140625" style="140"/>
    <col min="10754" max="10754" width="6.42578125" style="140" customWidth="1"/>
    <col min="10755" max="10755" width="14.5703125" style="140" customWidth="1"/>
    <col min="10756" max="10756" width="9.140625" style="140"/>
    <col min="10757" max="10757" width="13" style="140" customWidth="1"/>
    <col min="10758" max="10758" width="16.140625" style="140" customWidth="1"/>
    <col min="10759" max="11009" width="9.140625" style="140"/>
    <col min="11010" max="11010" width="6.42578125" style="140" customWidth="1"/>
    <col min="11011" max="11011" width="14.5703125" style="140" customWidth="1"/>
    <col min="11012" max="11012" width="9.140625" style="140"/>
    <col min="11013" max="11013" width="13" style="140" customWidth="1"/>
    <col min="11014" max="11014" width="16.140625" style="140" customWidth="1"/>
    <col min="11015" max="11265" width="9.140625" style="140"/>
    <col min="11266" max="11266" width="6.42578125" style="140" customWidth="1"/>
    <col min="11267" max="11267" width="14.5703125" style="140" customWidth="1"/>
    <col min="11268" max="11268" width="9.140625" style="140"/>
    <col min="11269" max="11269" width="13" style="140" customWidth="1"/>
    <col min="11270" max="11270" width="16.140625" style="140" customWidth="1"/>
    <col min="11271" max="11521" width="9.140625" style="140"/>
    <col min="11522" max="11522" width="6.42578125" style="140" customWidth="1"/>
    <col min="11523" max="11523" width="14.5703125" style="140" customWidth="1"/>
    <col min="11524" max="11524" width="9.140625" style="140"/>
    <col min="11525" max="11525" width="13" style="140" customWidth="1"/>
    <col min="11526" max="11526" width="16.140625" style="140" customWidth="1"/>
    <col min="11527" max="11777" width="9.140625" style="140"/>
    <col min="11778" max="11778" width="6.42578125" style="140" customWidth="1"/>
    <col min="11779" max="11779" width="14.5703125" style="140" customWidth="1"/>
    <col min="11780" max="11780" width="9.140625" style="140"/>
    <col min="11781" max="11781" width="13" style="140" customWidth="1"/>
    <col min="11782" max="11782" width="16.140625" style="140" customWidth="1"/>
    <col min="11783" max="12033" width="9.140625" style="140"/>
    <col min="12034" max="12034" width="6.42578125" style="140" customWidth="1"/>
    <col min="12035" max="12035" width="14.5703125" style="140" customWidth="1"/>
    <col min="12036" max="12036" width="9.140625" style="140"/>
    <col min="12037" max="12037" width="13" style="140" customWidth="1"/>
    <col min="12038" max="12038" width="16.140625" style="140" customWidth="1"/>
    <col min="12039" max="12289" width="9.140625" style="140"/>
    <col min="12290" max="12290" width="6.42578125" style="140" customWidth="1"/>
    <col min="12291" max="12291" width="14.5703125" style="140" customWidth="1"/>
    <col min="12292" max="12292" width="9.140625" style="140"/>
    <col min="12293" max="12293" width="13" style="140" customWidth="1"/>
    <col min="12294" max="12294" width="16.140625" style="140" customWidth="1"/>
    <col min="12295" max="12545" width="9.140625" style="140"/>
    <col min="12546" max="12546" width="6.42578125" style="140" customWidth="1"/>
    <col min="12547" max="12547" width="14.5703125" style="140" customWidth="1"/>
    <col min="12548" max="12548" width="9.140625" style="140"/>
    <col min="12549" max="12549" width="13" style="140" customWidth="1"/>
    <col min="12550" max="12550" width="16.140625" style="140" customWidth="1"/>
    <col min="12551" max="12801" width="9.140625" style="140"/>
    <col min="12802" max="12802" width="6.42578125" style="140" customWidth="1"/>
    <col min="12803" max="12803" width="14.5703125" style="140" customWidth="1"/>
    <col min="12804" max="12804" width="9.140625" style="140"/>
    <col min="12805" max="12805" width="13" style="140" customWidth="1"/>
    <col min="12806" max="12806" width="16.140625" style="140" customWidth="1"/>
    <col min="12807" max="13057" width="9.140625" style="140"/>
    <col min="13058" max="13058" width="6.42578125" style="140" customWidth="1"/>
    <col min="13059" max="13059" width="14.5703125" style="140" customWidth="1"/>
    <col min="13060" max="13060" width="9.140625" style="140"/>
    <col min="13061" max="13061" width="13" style="140" customWidth="1"/>
    <col min="13062" max="13062" width="16.140625" style="140" customWidth="1"/>
    <col min="13063" max="13313" width="9.140625" style="140"/>
    <col min="13314" max="13314" width="6.42578125" style="140" customWidth="1"/>
    <col min="13315" max="13315" width="14.5703125" style="140" customWidth="1"/>
    <col min="13316" max="13316" width="9.140625" style="140"/>
    <col min="13317" max="13317" width="13" style="140" customWidth="1"/>
    <col min="13318" max="13318" width="16.140625" style="140" customWidth="1"/>
    <col min="13319" max="13569" width="9.140625" style="140"/>
    <col min="13570" max="13570" width="6.42578125" style="140" customWidth="1"/>
    <col min="13571" max="13571" width="14.5703125" style="140" customWidth="1"/>
    <col min="13572" max="13572" width="9.140625" style="140"/>
    <col min="13573" max="13573" width="13" style="140" customWidth="1"/>
    <col min="13574" max="13574" width="16.140625" style="140" customWidth="1"/>
    <col min="13575" max="13825" width="9.140625" style="140"/>
    <col min="13826" max="13826" width="6.42578125" style="140" customWidth="1"/>
    <col min="13827" max="13827" width="14.5703125" style="140" customWidth="1"/>
    <col min="13828" max="13828" width="9.140625" style="140"/>
    <col min="13829" max="13829" width="13" style="140" customWidth="1"/>
    <col min="13830" max="13830" width="16.140625" style="140" customWidth="1"/>
    <col min="13831" max="14081" width="9.140625" style="140"/>
    <col min="14082" max="14082" width="6.42578125" style="140" customWidth="1"/>
    <col min="14083" max="14083" width="14.5703125" style="140" customWidth="1"/>
    <col min="14084" max="14084" width="9.140625" style="140"/>
    <col min="14085" max="14085" width="13" style="140" customWidth="1"/>
    <col min="14086" max="14086" width="16.140625" style="140" customWidth="1"/>
    <col min="14087" max="14337" width="9.140625" style="140"/>
    <col min="14338" max="14338" width="6.42578125" style="140" customWidth="1"/>
    <col min="14339" max="14339" width="14.5703125" style="140" customWidth="1"/>
    <col min="14340" max="14340" width="9.140625" style="140"/>
    <col min="14341" max="14341" width="13" style="140" customWidth="1"/>
    <col min="14342" max="14342" width="16.140625" style="140" customWidth="1"/>
    <col min="14343" max="14593" width="9.140625" style="140"/>
    <col min="14594" max="14594" width="6.42578125" style="140" customWidth="1"/>
    <col min="14595" max="14595" width="14.5703125" style="140" customWidth="1"/>
    <col min="14596" max="14596" width="9.140625" style="140"/>
    <col min="14597" max="14597" width="13" style="140" customWidth="1"/>
    <col min="14598" max="14598" width="16.140625" style="140" customWidth="1"/>
    <col min="14599" max="14849" width="9.140625" style="140"/>
    <col min="14850" max="14850" width="6.42578125" style="140" customWidth="1"/>
    <col min="14851" max="14851" width="14.5703125" style="140" customWidth="1"/>
    <col min="14852" max="14852" width="9.140625" style="140"/>
    <col min="14853" max="14853" width="13" style="140" customWidth="1"/>
    <col min="14854" max="14854" width="16.140625" style="140" customWidth="1"/>
    <col min="14855" max="15105" width="9.140625" style="140"/>
    <col min="15106" max="15106" width="6.42578125" style="140" customWidth="1"/>
    <col min="15107" max="15107" width="14.5703125" style="140" customWidth="1"/>
    <col min="15108" max="15108" width="9.140625" style="140"/>
    <col min="15109" max="15109" width="13" style="140" customWidth="1"/>
    <col min="15110" max="15110" width="16.140625" style="140" customWidth="1"/>
    <col min="15111" max="15361" width="9.140625" style="140"/>
    <col min="15362" max="15362" width="6.42578125" style="140" customWidth="1"/>
    <col min="15363" max="15363" width="14.5703125" style="140" customWidth="1"/>
    <col min="15364" max="15364" width="9.140625" style="140"/>
    <col min="15365" max="15365" width="13" style="140" customWidth="1"/>
    <col min="15366" max="15366" width="16.140625" style="140" customWidth="1"/>
    <col min="15367" max="15617" width="9.140625" style="140"/>
    <col min="15618" max="15618" width="6.42578125" style="140" customWidth="1"/>
    <col min="15619" max="15619" width="14.5703125" style="140" customWidth="1"/>
    <col min="15620" max="15620" width="9.140625" style="140"/>
    <col min="15621" max="15621" width="13" style="140" customWidth="1"/>
    <col min="15622" max="15622" width="16.140625" style="140" customWidth="1"/>
    <col min="15623" max="15873" width="9.140625" style="140"/>
    <col min="15874" max="15874" width="6.42578125" style="140" customWidth="1"/>
    <col min="15875" max="15875" width="14.5703125" style="140" customWidth="1"/>
    <col min="15876" max="15876" width="9.140625" style="140"/>
    <col min="15877" max="15877" width="13" style="140" customWidth="1"/>
    <col min="15878" max="15878" width="16.140625" style="140" customWidth="1"/>
    <col min="15879" max="16129" width="9.140625" style="140"/>
    <col min="16130" max="16130" width="6.42578125" style="140" customWidth="1"/>
    <col min="16131" max="16131" width="14.5703125" style="140" customWidth="1"/>
    <col min="16132" max="16132" width="9.140625" style="140"/>
    <col min="16133" max="16133" width="13" style="140" customWidth="1"/>
    <col min="16134" max="16134" width="16.140625" style="140" customWidth="1"/>
    <col min="16135" max="16384" width="9.140625" style="140"/>
  </cols>
  <sheetData>
    <row r="1" spans="1:10">
      <c r="F1" s="283"/>
    </row>
    <row r="3" spans="1:10">
      <c r="F3" s="283"/>
    </row>
    <row r="5" spans="1:10">
      <c r="J5" s="155"/>
    </row>
    <row r="9" spans="1:10" ht="12.75">
      <c r="B9" s="141" t="s">
        <v>1219</v>
      </c>
    </row>
    <row r="10" spans="1:10" ht="14.25">
      <c r="C10" s="142"/>
      <c r="D10" s="142"/>
      <c r="E10" s="142"/>
      <c r="F10" s="142"/>
      <c r="G10" s="142"/>
    </row>
    <row r="11" spans="1:10" ht="14.25">
      <c r="B11" s="141" t="s">
        <v>1220</v>
      </c>
      <c r="C11" s="142"/>
      <c r="D11" s="142"/>
      <c r="E11" s="142"/>
      <c r="F11" s="142"/>
      <c r="G11" s="142"/>
      <c r="I11" s="283"/>
    </row>
    <row r="12" spans="1:10" ht="14.25">
      <c r="B12" s="371" t="s">
        <v>1274</v>
      </c>
      <c r="C12" s="142"/>
      <c r="D12" s="142"/>
      <c r="E12" s="142"/>
      <c r="F12" s="142"/>
      <c r="G12" s="366"/>
      <c r="I12" s="283"/>
    </row>
    <row r="13" spans="1:10" ht="14.25">
      <c r="B13" s="141"/>
      <c r="C13" s="142"/>
      <c r="D13" s="142"/>
      <c r="E13" s="142"/>
      <c r="F13" s="142"/>
      <c r="G13" s="370"/>
      <c r="H13" s="155"/>
      <c r="I13" s="283"/>
    </row>
    <row r="14" spans="1:10" ht="15" customHeight="1">
      <c r="A14" s="143"/>
      <c r="B14" s="144" t="s">
        <v>906</v>
      </c>
      <c r="C14" s="145"/>
      <c r="D14" s="402" t="s">
        <v>1275</v>
      </c>
      <c r="E14" s="146"/>
      <c r="F14" s="145"/>
      <c r="G14" s="145"/>
      <c r="H14" s="143"/>
      <c r="I14" s="283"/>
    </row>
    <row r="15" spans="1:10" ht="15" customHeight="1">
      <c r="A15" s="143"/>
      <c r="B15" s="144" t="s">
        <v>907</v>
      </c>
      <c r="C15" s="145"/>
      <c r="D15" s="400">
        <v>43019</v>
      </c>
      <c r="E15" s="146"/>
      <c r="F15" s="145"/>
      <c r="G15" s="145"/>
      <c r="H15" s="147"/>
      <c r="I15" s="143"/>
    </row>
    <row r="16" spans="1:10" ht="15" customHeight="1">
      <c r="A16" s="143"/>
      <c r="B16" s="144"/>
      <c r="C16" s="145"/>
      <c r="D16" s="150"/>
      <c r="E16" s="146"/>
      <c r="F16" s="145"/>
      <c r="G16" s="145"/>
      <c r="H16" s="143"/>
      <c r="I16" s="143"/>
    </row>
    <row r="17" spans="1:9" ht="15" customHeight="1">
      <c r="A17" s="143"/>
      <c r="B17" s="144"/>
      <c r="C17" s="145"/>
      <c r="D17" s="148"/>
      <c r="E17" s="145"/>
      <c r="F17" s="145"/>
      <c r="G17" s="145"/>
      <c r="H17" s="143"/>
      <c r="I17" s="143"/>
    </row>
    <row r="18" spans="1:9" ht="15" customHeight="1">
      <c r="A18" s="143"/>
      <c r="B18" s="144"/>
      <c r="C18" s="145"/>
      <c r="D18" s="145" t="s">
        <v>908</v>
      </c>
      <c r="E18" s="145"/>
      <c r="F18" s="145"/>
      <c r="G18" s="145"/>
      <c r="H18" s="143"/>
      <c r="I18" s="143"/>
    </row>
    <row r="19" spans="1:9" ht="15" customHeight="1">
      <c r="A19" s="143"/>
      <c r="B19" s="144"/>
      <c r="C19" s="145"/>
      <c r="D19" s="145" t="s">
        <v>909</v>
      </c>
      <c r="E19" s="145"/>
      <c r="F19" s="145"/>
      <c r="G19" s="145"/>
      <c r="H19" s="143"/>
      <c r="I19" s="143"/>
    </row>
    <row r="20" spans="1:9" ht="15" customHeight="1">
      <c r="A20" s="143"/>
      <c r="B20" s="144"/>
      <c r="C20" s="145"/>
      <c r="D20" s="148"/>
      <c r="E20" s="145"/>
      <c r="F20" s="145"/>
      <c r="G20" s="145"/>
      <c r="H20" s="143"/>
      <c r="I20" s="143"/>
    </row>
    <row r="21" spans="1:9" ht="15" customHeight="1">
      <c r="A21" s="143"/>
      <c r="B21" s="144"/>
      <c r="C21" s="145"/>
      <c r="D21" s="145"/>
      <c r="E21" s="145"/>
      <c r="F21" s="145"/>
      <c r="G21" s="145"/>
      <c r="H21" s="143"/>
      <c r="I21" s="143"/>
    </row>
    <row r="22" spans="1:9" ht="15" customHeight="1">
      <c r="A22" s="143"/>
      <c r="B22" s="149" t="s">
        <v>910</v>
      </c>
      <c r="C22" s="150"/>
      <c r="D22" s="377" t="s">
        <v>1276</v>
      </c>
      <c r="E22" s="150"/>
      <c r="F22" s="150"/>
      <c r="G22" s="146"/>
      <c r="H22" s="143"/>
      <c r="I22" s="143"/>
    </row>
    <row r="23" spans="1:9" ht="13.5" customHeight="1">
      <c r="A23" s="143"/>
      <c r="B23" s="149" t="s">
        <v>1209</v>
      </c>
      <c r="C23" s="150"/>
      <c r="D23" s="376"/>
      <c r="E23" s="150"/>
      <c r="F23" s="150"/>
      <c r="G23" s="146"/>
      <c r="H23" s="143"/>
      <c r="I23" s="143"/>
    </row>
    <row r="24" spans="1:9" ht="13.5" customHeight="1">
      <c r="A24" s="143"/>
      <c r="B24" s="149" t="s">
        <v>911</v>
      </c>
      <c r="C24" s="150"/>
      <c r="D24" s="151" t="s">
        <v>912</v>
      </c>
      <c r="E24" s="150"/>
      <c r="F24" s="150"/>
      <c r="G24" s="146"/>
      <c r="H24" s="143"/>
      <c r="I24" s="143"/>
    </row>
    <row r="25" spans="1:9" ht="13.5" customHeight="1">
      <c r="A25" s="143"/>
      <c r="B25" s="144"/>
      <c r="C25" s="145"/>
      <c r="D25" s="403" t="s">
        <v>1190</v>
      </c>
      <c r="E25" s="403"/>
      <c r="F25" s="403"/>
      <c r="G25" s="403"/>
      <c r="H25" s="403"/>
      <c r="I25" s="143"/>
    </row>
    <row r="26" spans="1:9" ht="13.5" customHeight="1">
      <c r="A26" s="143"/>
      <c r="B26" s="144"/>
      <c r="C26" s="145"/>
      <c r="D26" s="403"/>
      <c r="E26" s="403"/>
      <c r="F26" s="403"/>
      <c r="G26" s="403"/>
      <c r="H26" s="403"/>
      <c r="I26" s="143"/>
    </row>
    <row r="27" spans="1:9" ht="13.5" customHeight="1">
      <c r="A27" s="143"/>
      <c r="B27" s="144"/>
      <c r="C27" s="145"/>
      <c r="D27" s="375"/>
      <c r="E27" s="375"/>
      <c r="F27" s="375"/>
      <c r="G27" s="375"/>
      <c r="H27" s="375"/>
      <c r="I27" s="143"/>
    </row>
    <row r="28" spans="1:9" ht="13.5" customHeight="1">
      <c r="A28" s="143"/>
      <c r="B28" s="144" t="s">
        <v>913</v>
      </c>
      <c r="C28" s="145"/>
      <c r="D28" s="145" t="s">
        <v>914</v>
      </c>
      <c r="E28" s="152" t="s">
        <v>915</v>
      </c>
      <c r="F28" s="146"/>
      <c r="G28" s="153"/>
      <c r="H28" s="373"/>
      <c r="I28" s="143"/>
    </row>
    <row r="29" spans="1:9" ht="13.5" customHeight="1">
      <c r="A29" s="143"/>
      <c r="B29" s="145"/>
      <c r="C29" s="145"/>
      <c r="D29" s="145" t="s">
        <v>916</v>
      </c>
      <c r="E29" s="152" t="s">
        <v>1279</v>
      </c>
      <c r="F29" s="145"/>
      <c r="G29" s="153"/>
      <c r="H29" s="143"/>
      <c r="I29" s="143"/>
    </row>
    <row r="30" spans="1:9" ht="13.5">
      <c r="A30" s="143"/>
      <c r="B30" s="145"/>
      <c r="C30" s="145"/>
      <c r="D30" s="145" t="s">
        <v>1188</v>
      </c>
      <c r="E30" s="151" t="s">
        <v>917</v>
      </c>
      <c r="F30" s="145"/>
      <c r="G30" s="153"/>
      <c r="H30" s="143"/>
      <c r="I30" s="284"/>
    </row>
    <row r="31" spans="1:9" ht="13.5">
      <c r="A31" s="143"/>
      <c r="B31" s="145"/>
      <c r="C31" s="145"/>
      <c r="D31" s="145"/>
      <c r="E31" s="145"/>
      <c r="F31" s="145"/>
      <c r="G31" s="145"/>
      <c r="H31" s="143"/>
      <c r="I31" s="143"/>
    </row>
    <row r="32" spans="1:9" ht="13.5">
      <c r="A32" s="143"/>
      <c r="B32" s="154"/>
      <c r="C32" s="154"/>
      <c r="D32" s="145" t="s">
        <v>914</v>
      </c>
      <c r="E32" s="152" t="s">
        <v>1277</v>
      </c>
      <c r="F32" s="154"/>
      <c r="G32" s="154"/>
      <c r="H32" s="143"/>
      <c r="I32" s="143"/>
    </row>
    <row r="33" spans="1:9" ht="13.5">
      <c r="A33" s="143"/>
      <c r="B33" s="154"/>
      <c r="C33" s="154"/>
      <c r="D33" s="145" t="s">
        <v>916</v>
      </c>
      <c r="E33" s="152" t="s">
        <v>1279</v>
      </c>
      <c r="F33" s="154"/>
      <c r="G33" s="154"/>
      <c r="H33" s="143"/>
      <c r="I33" s="143"/>
    </row>
    <row r="34" spans="1:9" ht="13.5">
      <c r="A34" s="143"/>
      <c r="B34" s="154"/>
      <c r="C34" s="154"/>
      <c r="D34" s="145" t="s">
        <v>1188</v>
      </c>
      <c r="E34" s="151" t="s">
        <v>1278</v>
      </c>
      <c r="F34" s="154"/>
      <c r="G34" s="154"/>
      <c r="H34" s="143"/>
      <c r="I34" s="143"/>
    </row>
    <row r="35" spans="1:9" ht="13.5">
      <c r="A35" s="143"/>
      <c r="B35" s="154"/>
      <c r="C35" s="154"/>
      <c r="D35" s="154"/>
      <c r="E35" s="154"/>
      <c r="F35" s="154"/>
      <c r="G35" s="154"/>
      <c r="H35" s="143"/>
      <c r="I35" s="143"/>
    </row>
    <row r="36" spans="1:9" ht="13.5">
      <c r="A36" s="143"/>
      <c r="B36" s="154"/>
      <c r="C36" s="154"/>
      <c r="D36" s="154"/>
      <c r="E36" s="154"/>
      <c r="F36" s="154"/>
      <c r="G36" s="154"/>
      <c r="H36" s="143"/>
      <c r="I36" s="143"/>
    </row>
    <row r="37" spans="1:9" ht="13.5">
      <c r="A37" s="143"/>
      <c r="B37" s="154"/>
      <c r="C37" s="154"/>
      <c r="D37" s="154"/>
      <c r="E37" s="154"/>
      <c r="F37" s="154"/>
      <c r="G37" s="154"/>
      <c r="H37" s="143"/>
      <c r="I37" s="143"/>
    </row>
    <row r="38" spans="1:9">
      <c r="A38" s="143"/>
      <c r="B38" s="143"/>
      <c r="C38" s="143"/>
      <c r="D38" s="143"/>
      <c r="E38" s="143"/>
      <c r="F38" s="143"/>
      <c r="G38" s="143"/>
      <c r="H38" s="143"/>
      <c r="I38" s="143"/>
    </row>
    <row r="39" spans="1:9">
      <c r="A39" s="143"/>
      <c r="B39" s="143"/>
      <c r="C39" s="143"/>
      <c r="D39" s="143"/>
      <c r="E39" s="143"/>
      <c r="F39" s="143"/>
      <c r="G39" s="143"/>
      <c r="H39" s="143"/>
      <c r="I39" s="143"/>
    </row>
    <row r="40" spans="1:9">
      <c r="A40" s="143"/>
      <c r="B40" s="143"/>
      <c r="C40" s="143"/>
      <c r="D40" s="143"/>
      <c r="E40" s="143"/>
      <c r="F40" s="143"/>
      <c r="G40" s="143"/>
      <c r="H40" s="143"/>
      <c r="I40" s="143"/>
    </row>
    <row r="41" spans="1:9">
      <c r="A41" s="143"/>
      <c r="B41" s="143"/>
      <c r="C41" s="143"/>
      <c r="D41" s="143"/>
      <c r="E41" s="143"/>
      <c r="F41" s="143"/>
      <c r="G41" s="143"/>
      <c r="H41" s="143"/>
      <c r="I41" s="143"/>
    </row>
    <row r="42" spans="1:9">
      <c r="A42" s="143"/>
      <c r="B42" s="143"/>
      <c r="C42" s="143"/>
      <c r="D42" s="143"/>
      <c r="E42" s="143"/>
      <c r="F42" s="143"/>
      <c r="G42" s="143"/>
      <c r="H42" s="143"/>
      <c r="I42" s="143"/>
    </row>
    <row r="43" spans="1:9">
      <c r="A43" s="143"/>
      <c r="B43" s="143"/>
      <c r="C43" s="143"/>
      <c r="D43" s="143"/>
      <c r="E43" s="143"/>
      <c r="F43" s="143"/>
      <c r="G43" s="143"/>
      <c r="H43" s="143"/>
      <c r="I43" s="143"/>
    </row>
    <row r="44" spans="1:9">
      <c r="A44" s="143"/>
      <c r="B44" s="143"/>
      <c r="C44" s="143"/>
      <c r="D44" s="143"/>
      <c r="E44" s="143"/>
      <c r="F44" s="143"/>
      <c r="G44" s="143"/>
      <c r="H44" s="143"/>
      <c r="I44" s="143"/>
    </row>
    <row r="45" spans="1:9">
      <c r="A45" s="143"/>
      <c r="B45" s="143"/>
      <c r="C45" s="143"/>
      <c r="D45" s="143"/>
      <c r="E45" s="143"/>
      <c r="F45" s="143"/>
      <c r="G45" s="143"/>
      <c r="H45" s="143"/>
      <c r="I45" s="143"/>
    </row>
    <row r="46" spans="1:9">
      <c r="A46" s="143"/>
      <c r="B46" s="143"/>
      <c r="C46" s="143"/>
      <c r="D46" s="143"/>
      <c r="E46" s="143"/>
      <c r="F46" s="143"/>
      <c r="G46" s="143"/>
      <c r="H46" s="143"/>
      <c r="I46" s="143"/>
    </row>
  </sheetData>
  <mergeCells count="1">
    <mergeCell ref="D25:H26"/>
  </mergeCells>
  <hyperlinks>
    <hyperlink ref="E30" r:id="rId1"/>
    <hyperlink ref="D24" r:id="rId2"/>
    <hyperlink ref="D22" r:id="rId3"/>
    <hyperlink ref="E34"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tabColor theme="6" tint="0.59999389629810485"/>
  </sheetPr>
  <dimension ref="A1:W342"/>
  <sheetViews>
    <sheetView zoomScaleNormal="100" workbookViewId="0">
      <pane ySplit="3" topLeftCell="A4" activePane="bottomLeft" state="frozen"/>
      <selection pane="bottomLeft" activeCell="AJ131" sqref="AJ131"/>
    </sheetView>
  </sheetViews>
  <sheetFormatPr defaultColWidth="1.140625" defaultRowHeight="13.5"/>
  <cols>
    <col min="1" max="1" width="4.42578125" style="236" bestFit="1" customWidth="1"/>
    <col min="2" max="2" width="38.7109375" style="39" customWidth="1"/>
    <col min="3" max="3" width="12.42578125" style="39" customWidth="1"/>
    <col min="4" max="4" width="12.7109375" style="39" customWidth="1"/>
    <col min="5" max="5" width="12.140625" style="39" customWidth="1"/>
    <col min="6" max="6" width="12.5703125" style="39" customWidth="1"/>
    <col min="7" max="7" width="16.7109375" style="39" customWidth="1"/>
    <col min="8" max="8" width="17.7109375" style="39" customWidth="1"/>
    <col min="9" max="9" width="9.42578125" style="39" customWidth="1"/>
    <col min="10" max="10" width="8.7109375" style="39" customWidth="1"/>
    <col min="11" max="23" width="9.140625" style="11" customWidth="1"/>
    <col min="24" max="16384" width="1.140625" style="11"/>
  </cols>
  <sheetData>
    <row r="1" spans="1:23" s="4" customFormat="1" ht="28.5" customHeight="1">
      <c r="A1" s="425" t="s">
        <v>1268</v>
      </c>
      <c r="B1" s="425"/>
      <c r="C1" s="425"/>
      <c r="D1" s="425"/>
      <c r="E1" s="425"/>
      <c r="F1" s="425"/>
      <c r="G1" s="425"/>
      <c r="H1" s="425"/>
      <c r="I1" s="425"/>
      <c r="J1" s="425"/>
    </row>
    <row r="2" spans="1:23" s="206" customFormat="1" ht="13.5" customHeight="1">
      <c r="A2" s="426"/>
      <c r="B2" s="426"/>
      <c r="C2" s="426"/>
      <c r="D2" s="426"/>
      <c r="E2" s="426"/>
      <c r="F2" s="426"/>
      <c r="G2" s="426"/>
      <c r="H2" s="426"/>
      <c r="I2" s="426"/>
      <c r="J2" s="426"/>
    </row>
    <row r="3" spans="1:23" s="6" customFormat="1" ht="41.25" customHeight="1">
      <c r="A3" s="237" t="s">
        <v>1069</v>
      </c>
      <c r="B3" s="237" t="s">
        <v>13</v>
      </c>
      <c r="C3" s="238" t="s">
        <v>1113</v>
      </c>
      <c r="D3" s="238" t="s">
        <v>1114</v>
      </c>
      <c r="E3" s="238" t="s">
        <v>1115</v>
      </c>
      <c r="F3" s="238" t="s">
        <v>1116</v>
      </c>
      <c r="G3" s="238" t="s">
        <v>1129</v>
      </c>
      <c r="H3" s="238" t="s">
        <v>1130</v>
      </c>
      <c r="I3" s="238" t="s">
        <v>898</v>
      </c>
      <c r="J3" s="239" t="s">
        <v>816</v>
      </c>
      <c r="K3" s="357"/>
      <c r="L3" s="374"/>
      <c r="M3" s="292"/>
    </row>
    <row r="4" spans="1:23" s="6" customFormat="1">
      <c r="A4" s="324">
        <v>2016</v>
      </c>
      <c r="B4" s="45" t="s">
        <v>14</v>
      </c>
      <c r="C4" s="48">
        <f>SUM(C5:C24)</f>
        <v>50825</v>
      </c>
      <c r="D4" s="48">
        <f t="shared" ref="D4:J4" si="0">SUM(D5:D24)</f>
        <v>32330</v>
      </c>
      <c r="E4" s="48">
        <f t="shared" si="0"/>
        <v>91851</v>
      </c>
      <c r="F4" s="48">
        <f t="shared" si="0"/>
        <v>6652</v>
      </c>
      <c r="G4" s="48">
        <f t="shared" si="0"/>
        <v>20614</v>
      </c>
      <c r="H4" s="48">
        <f t="shared" si="0"/>
        <v>54784</v>
      </c>
      <c r="I4" s="48">
        <f t="shared" si="0"/>
        <v>4</v>
      </c>
      <c r="J4" s="48">
        <f t="shared" si="0"/>
        <v>257060</v>
      </c>
      <c r="K4" s="19"/>
      <c r="M4" s="214" t="s">
        <v>143</v>
      </c>
      <c r="N4" s="214"/>
      <c r="O4" s="214"/>
      <c r="P4" s="214"/>
      <c r="Q4" s="214"/>
      <c r="R4" s="214"/>
      <c r="S4" s="214"/>
      <c r="T4" s="214"/>
      <c r="U4" s="214"/>
      <c r="V4" s="214"/>
      <c r="W4" s="214"/>
    </row>
    <row r="5" spans="1:23" s="6" customFormat="1" ht="14.25">
      <c r="A5" s="323">
        <v>2015</v>
      </c>
      <c r="B5" s="40" t="s">
        <v>817</v>
      </c>
      <c r="C5" s="46">
        <v>7605</v>
      </c>
      <c r="D5" s="46">
        <v>5675</v>
      </c>
      <c r="E5" s="46">
        <v>16371</v>
      </c>
      <c r="F5" s="46">
        <v>1443</v>
      </c>
      <c r="G5" s="46">
        <v>3377</v>
      </c>
      <c r="H5" s="46">
        <v>13354</v>
      </c>
      <c r="I5" s="48"/>
      <c r="J5" s="48">
        <v>47821</v>
      </c>
      <c r="K5" s="19"/>
      <c r="M5" s="214" t="s">
        <v>1095</v>
      </c>
      <c r="N5" s="214"/>
      <c r="O5" s="214"/>
      <c r="P5" s="214"/>
      <c r="Q5" s="214"/>
      <c r="R5" s="214"/>
      <c r="S5" s="214"/>
      <c r="T5" s="214"/>
      <c r="U5" s="214"/>
      <c r="V5" s="214"/>
      <c r="W5" s="214"/>
    </row>
    <row r="6" spans="1:23" s="6" customFormat="1" ht="14.25">
      <c r="A6" s="323">
        <v>2015</v>
      </c>
      <c r="B6" s="40" t="s">
        <v>818</v>
      </c>
      <c r="C6" s="46">
        <v>2026</v>
      </c>
      <c r="D6" s="46">
        <v>900</v>
      </c>
      <c r="E6" s="46">
        <v>6334</v>
      </c>
      <c r="F6" s="46">
        <v>207</v>
      </c>
      <c r="G6" s="46">
        <v>744</v>
      </c>
      <c r="H6" s="46">
        <v>3135</v>
      </c>
      <c r="I6" s="48"/>
      <c r="J6" s="48">
        <v>13345</v>
      </c>
      <c r="K6" s="19"/>
      <c r="M6" s="214" t="s">
        <v>1112</v>
      </c>
      <c r="N6" s="214"/>
      <c r="O6" s="214"/>
      <c r="P6" s="214"/>
      <c r="Q6" s="214"/>
      <c r="R6" s="214"/>
      <c r="S6" s="214"/>
      <c r="T6" s="214"/>
      <c r="U6" s="214"/>
      <c r="V6" s="214"/>
      <c r="W6" s="214"/>
    </row>
    <row r="7" spans="1:23" s="6" customFormat="1" ht="14.25">
      <c r="A7" s="323">
        <v>2015</v>
      </c>
      <c r="B7" s="40" t="s">
        <v>819</v>
      </c>
      <c r="C7" s="46">
        <v>10812</v>
      </c>
      <c r="D7" s="46">
        <v>8445</v>
      </c>
      <c r="E7" s="46">
        <v>24014</v>
      </c>
      <c r="F7" s="46">
        <v>1947</v>
      </c>
      <c r="G7" s="46">
        <v>4253</v>
      </c>
      <c r="H7" s="46">
        <v>11465</v>
      </c>
      <c r="I7" s="46">
        <v>1</v>
      </c>
      <c r="J7" s="48">
        <v>60940</v>
      </c>
      <c r="K7" s="19"/>
      <c r="M7" s="214" t="s">
        <v>1096</v>
      </c>
      <c r="N7" s="214"/>
      <c r="O7" s="214"/>
      <c r="P7" s="214"/>
      <c r="Q7" s="214"/>
      <c r="R7" s="214"/>
      <c r="S7" s="214"/>
      <c r="T7" s="214"/>
      <c r="U7" s="214"/>
      <c r="V7" s="214"/>
      <c r="W7" s="214"/>
    </row>
    <row r="8" spans="1:23" s="6" customFormat="1" ht="14.25">
      <c r="A8" s="323">
        <v>2015</v>
      </c>
      <c r="B8" s="40" t="s">
        <v>820</v>
      </c>
      <c r="C8" s="46">
        <v>949</v>
      </c>
      <c r="D8" s="46">
        <v>633</v>
      </c>
      <c r="E8" s="46">
        <v>3188</v>
      </c>
      <c r="F8" s="46">
        <v>139</v>
      </c>
      <c r="G8" s="46">
        <v>569</v>
      </c>
      <c r="H8" s="46">
        <v>3108</v>
      </c>
      <c r="I8" s="46"/>
      <c r="J8" s="48">
        <v>8585</v>
      </c>
      <c r="K8" s="19"/>
      <c r="M8" s="214" t="s">
        <v>1097</v>
      </c>
      <c r="N8" s="214"/>
      <c r="O8" s="214"/>
      <c r="P8" s="214"/>
      <c r="Q8" s="214"/>
      <c r="R8" s="214"/>
      <c r="S8" s="214"/>
      <c r="T8" s="214"/>
      <c r="U8" s="214"/>
      <c r="V8" s="214"/>
      <c r="W8" s="214"/>
    </row>
    <row r="9" spans="1:23" s="6" customFormat="1" ht="14.25">
      <c r="A9" s="323">
        <v>2015</v>
      </c>
      <c r="B9" s="40" t="s">
        <v>1198</v>
      </c>
      <c r="C9" s="46">
        <v>1198</v>
      </c>
      <c r="D9" s="46">
        <v>828</v>
      </c>
      <c r="E9" s="46">
        <v>704</v>
      </c>
      <c r="F9" s="46">
        <v>159</v>
      </c>
      <c r="G9" s="46">
        <v>253</v>
      </c>
      <c r="H9" s="46">
        <v>468</v>
      </c>
      <c r="I9" s="46"/>
      <c r="J9" s="48">
        <v>3610</v>
      </c>
      <c r="K9" s="19"/>
      <c r="M9" s="214" t="s">
        <v>1098</v>
      </c>
      <c r="N9" s="214"/>
      <c r="O9" s="214"/>
      <c r="P9" s="214"/>
      <c r="Q9" s="214"/>
      <c r="R9" s="214"/>
      <c r="S9" s="214"/>
      <c r="T9" s="214"/>
      <c r="U9" s="214"/>
      <c r="V9" s="214"/>
      <c r="W9" s="214"/>
    </row>
    <row r="10" spans="1:23" s="6" customFormat="1" ht="14.25">
      <c r="A10" s="323">
        <v>2015</v>
      </c>
      <c r="B10" s="40" t="s">
        <v>821</v>
      </c>
      <c r="C10" s="46">
        <v>318</v>
      </c>
      <c r="D10" s="46">
        <v>185</v>
      </c>
      <c r="E10" s="46">
        <v>450</v>
      </c>
      <c r="F10" s="46">
        <v>63</v>
      </c>
      <c r="G10" s="46">
        <v>57</v>
      </c>
      <c r="H10" s="46">
        <v>77</v>
      </c>
      <c r="I10" s="46"/>
      <c r="J10" s="48">
        <v>1150</v>
      </c>
      <c r="K10" s="19"/>
      <c r="M10" s="214" t="s">
        <v>1099</v>
      </c>
      <c r="N10" s="214"/>
      <c r="O10" s="214"/>
      <c r="P10" s="214"/>
      <c r="Q10" s="214"/>
      <c r="R10" s="214"/>
      <c r="S10" s="214"/>
      <c r="T10" s="214"/>
      <c r="U10" s="214"/>
      <c r="V10" s="214"/>
      <c r="W10" s="214"/>
    </row>
    <row r="11" spans="1:23" s="6" customFormat="1" ht="14.25">
      <c r="A11" s="323">
        <v>2015</v>
      </c>
      <c r="B11" s="40" t="s">
        <v>822</v>
      </c>
      <c r="C11" s="46">
        <v>6371</v>
      </c>
      <c r="D11" s="46">
        <v>2990</v>
      </c>
      <c r="E11" s="46">
        <v>6773</v>
      </c>
      <c r="F11" s="46">
        <v>586</v>
      </c>
      <c r="G11" s="46">
        <v>1836</v>
      </c>
      <c r="H11" s="46">
        <v>2560</v>
      </c>
      <c r="I11" s="46"/>
      <c r="J11" s="48">
        <v>21117</v>
      </c>
      <c r="K11" s="19"/>
      <c r="M11" s="214" t="s">
        <v>1100</v>
      </c>
      <c r="N11" s="214"/>
      <c r="O11" s="214"/>
      <c r="P11" s="214"/>
      <c r="Q11" s="214"/>
      <c r="R11" s="214"/>
      <c r="S11" s="214"/>
      <c r="T11" s="214"/>
      <c r="U11" s="214"/>
      <c r="V11" s="214"/>
      <c r="W11" s="214"/>
    </row>
    <row r="12" spans="1:23" s="6" customFormat="1" ht="14.25">
      <c r="A12" s="323">
        <v>2015</v>
      </c>
      <c r="B12" s="40" t="s">
        <v>823</v>
      </c>
      <c r="C12" s="46">
        <v>3007</v>
      </c>
      <c r="D12" s="46">
        <v>722</v>
      </c>
      <c r="E12" s="46">
        <v>2117</v>
      </c>
      <c r="F12" s="46">
        <v>201</v>
      </c>
      <c r="G12" s="46">
        <v>1561</v>
      </c>
      <c r="H12" s="46">
        <v>1331</v>
      </c>
      <c r="I12" s="46"/>
      <c r="J12" s="48">
        <v>8940</v>
      </c>
      <c r="K12" s="19"/>
      <c r="M12" s="214" t="s">
        <v>1101</v>
      </c>
      <c r="N12" s="214"/>
      <c r="O12" s="214"/>
      <c r="P12" s="214"/>
      <c r="Q12" s="214"/>
      <c r="R12" s="214"/>
      <c r="S12" s="214"/>
      <c r="T12" s="214"/>
      <c r="U12" s="214"/>
      <c r="V12" s="214"/>
      <c r="W12" s="214"/>
    </row>
    <row r="13" spans="1:23" s="6" customFormat="1" ht="14.25">
      <c r="A13" s="323">
        <v>2015</v>
      </c>
      <c r="B13" s="40" t="s">
        <v>824</v>
      </c>
      <c r="C13" s="46">
        <v>629</v>
      </c>
      <c r="D13" s="46">
        <v>144</v>
      </c>
      <c r="E13" s="46">
        <v>940</v>
      </c>
      <c r="F13" s="46">
        <v>44</v>
      </c>
      <c r="G13" s="46">
        <v>86</v>
      </c>
      <c r="H13" s="46">
        <v>74</v>
      </c>
      <c r="I13" s="46"/>
      <c r="J13" s="48">
        <v>1916</v>
      </c>
      <c r="K13" s="19"/>
      <c r="M13" s="214" t="s">
        <v>1102</v>
      </c>
      <c r="N13" s="214"/>
      <c r="O13" s="214"/>
      <c r="P13" s="214"/>
      <c r="Q13" s="214"/>
      <c r="R13" s="214"/>
      <c r="S13" s="214"/>
      <c r="T13" s="214"/>
      <c r="U13" s="214"/>
      <c r="V13" s="214"/>
      <c r="W13" s="214"/>
    </row>
    <row r="14" spans="1:23" s="6" customFormat="1" ht="14.25">
      <c r="A14" s="323">
        <v>2015</v>
      </c>
      <c r="B14" s="40" t="s">
        <v>825</v>
      </c>
      <c r="C14" s="46">
        <v>6440</v>
      </c>
      <c r="D14" s="46">
        <v>2514</v>
      </c>
      <c r="E14" s="46">
        <v>14153</v>
      </c>
      <c r="F14" s="46">
        <v>726</v>
      </c>
      <c r="G14" s="46">
        <v>1713</v>
      </c>
      <c r="H14" s="46">
        <v>1693</v>
      </c>
      <c r="I14" s="46"/>
      <c r="J14" s="48">
        <v>27240</v>
      </c>
      <c r="K14" s="19"/>
      <c r="M14" s="214" t="s">
        <v>1103</v>
      </c>
      <c r="N14" s="214"/>
      <c r="O14" s="214"/>
      <c r="P14" s="214"/>
      <c r="Q14" s="214"/>
      <c r="R14" s="214"/>
      <c r="S14" s="214"/>
      <c r="T14" s="214"/>
      <c r="U14" s="214"/>
      <c r="V14" s="214"/>
      <c r="W14" s="214"/>
    </row>
    <row r="15" spans="1:23" s="6" customFormat="1" ht="14.25">
      <c r="A15" s="323">
        <v>2015</v>
      </c>
      <c r="B15" s="40" t="s">
        <v>1199</v>
      </c>
      <c r="C15" s="46">
        <v>108</v>
      </c>
      <c r="D15" s="46">
        <v>2738</v>
      </c>
      <c r="E15" s="46">
        <v>19</v>
      </c>
      <c r="F15" s="46">
        <v>54</v>
      </c>
      <c r="G15" s="46">
        <v>55</v>
      </c>
      <c r="H15" s="46">
        <v>4334</v>
      </c>
      <c r="I15" s="46"/>
      <c r="J15" s="48">
        <v>7311</v>
      </c>
      <c r="K15" s="19"/>
      <c r="M15" s="214" t="s">
        <v>1104</v>
      </c>
      <c r="N15" s="214"/>
      <c r="O15" s="214"/>
      <c r="P15" s="214"/>
      <c r="Q15" s="214"/>
      <c r="R15" s="214"/>
      <c r="S15" s="214"/>
      <c r="T15" s="214"/>
      <c r="U15" s="214"/>
      <c r="V15" s="214"/>
      <c r="W15" s="214"/>
    </row>
    <row r="16" spans="1:23" s="6" customFormat="1" ht="14.25">
      <c r="A16" s="323">
        <v>2015</v>
      </c>
      <c r="B16" s="40" t="s">
        <v>826</v>
      </c>
      <c r="C16" s="46">
        <v>61</v>
      </c>
      <c r="D16" s="46">
        <v>501</v>
      </c>
      <c r="E16" s="46">
        <v>13</v>
      </c>
      <c r="F16" s="46">
        <v>13</v>
      </c>
      <c r="G16" s="46">
        <v>32</v>
      </c>
      <c r="H16" s="46">
        <v>919</v>
      </c>
      <c r="I16" s="46"/>
      <c r="J16" s="48">
        <v>1540</v>
      </c>
      <c r="K16" s="19"/>
      <c r="M16" s="214" t="s">
        <v>1105</v>
      </c>
      <c r="N16" s="214"/>
      <c r="O16" s="214"/>
      <c r="P16" s="214"/>
      <c r="Q16" s="214"/>
      <c r="R16" s="214"/>
      <c r="S16" s="214"/>
      <c r="T16" s="214"/>
      <c r="U16" s="214"/>
      <c r="V16" s="214"/>
      <c r="W16" s="214"/>
    </row>
    <row r="17" spans="1:23" s="6" customFormat="1" ht="14.25">
      <c r="A17" s="323">
        <v>2015</v>
      </c>
      <c r="B17" s="40" t="s">
        <v>1200</v>
      </c>
      <c r="C17" s="46">
        <v>1431</v>
      </c>
      <c r="D17" s="46">
        <v>1353</v>
      </c>
      <c r="E17" s="46">
        <v>1130</v>
      </c>
      <c r="F17" s="46">
        <v>184</v>
      </c>
      <c r="G17" s="46">
        <v>445</v>
      </c>
      <c r="H17" s="46">
        <v>1650</v>
      </c>
      <c r="I17" s="46"/>
      <c r="J17" s="48">
        <v>6193</v>
      </c>
      <c r="K17" s="19"/>
      <c r="M17" s="214" t="s">
        <v>93</v>
      </c>
      <c r="N17" s="214"/>
      <c r="O17" s="214"/>
      <c r="P17" s="214"/>
      <c r="Q17" s="214"/>
      <c r="R17" s="214"/>
      <c r="S17" s="214"/>
      <c r="T17" s="214"/>
      <c r="U17" s="214"/>
      <c r="V17" s="214"/>
      <c r="W17" s="214"/>
    </row>
    <row r="18" spans="1:23" s="6" customFormat="1" ht="14.25">
      <c r="A18" s="323">
        <v>2015</v>
      </c>
      <c r="B18" s="40" t="s">
        <v>827</v>
      </c>
      <c r="C18" s="46">
        <v>388</v>
      </c>
      <c r="D18" s="46">
        <v>252</v>
      </c>
      <c r="E18" s="46">
        <v>478</v>
      </c>
      <c r="F18" s="46">
        <v>43</v>
      </c>
      <c r="G18" s="46">
        <v>64</v>
      </c>
      <c r="H18" s="46">
        <v>144</v>
      </c>
      <c r="I18" s="46"/>
      <c r="J18" s="48">
        <v>1368</v>
      </c>
      <c r="K18" s="19"/>
      <c r="M18" s="214" t="s">
        <v>94</v>
      </c>
      <c r="N18" s="214"/>
      <c r="O18" s="214"/>
      <c r="P18" s="214"/>
      <c r="Q18" s="214"/>
      <c r="R18" s="214"/>
      <c r="S18" s="214"/>
      <c r="T18" s="214"/>
      <c r="U18" s="214"/>
      <c r="V18" s="214"/>
      <c r="W18" s="214"/>
    </row>
    <row r="19" spans="1:23" s="6" customFormat="1" ht="14.25">
      <c r="A19" s="323">
        <v>2015</v>
      </c>
      <c r="B19" s="40" t="s">
        <v>58</v>
      </c>
      <c r="C19" s="46">
        <v>157</v>
      </c>
      <c r="D19" s="46">
        <v>216</v>
      </c>
      <c r="E19" s="46">
        <v>262</v>
      </c>
      <c r="F19" s="46">
        <v>66</v>
      </c>
      <c r="G19" s="46">
        <v>186</v>
      </c>
      <c r="H19" s="46">
        <v>1208</v>
      </c>
      <c r="I19" s="46"/>
      <c r="J19" s="48">
        <v>2096</v>
      </c>
      <c r="K19" s="19"/>
      <c r="M19" s="214" t="s">
        <v>100</v>
      </c>
      <c r="N19" s="214"/>
      <c r="O19" s="214"/>
      <c r="P19" s="214"/>
      <c r="Q19" s="214"/>
      <c r="R19" s="214"/>
      <c r="S19" s="214"/>
      <c r="T19" s="214"/>
      <c r="U19" s="214"/>
      <c r="V19" s="214"/>
      <c r="W19" s="214"/>
    </row>
    <row r="20" spans="1:23" s="6" customFormat="1" ht="14.25">
      <c r="A20" s="323">
        <v>2015</v>
      </c>
      <c r="B20" s="40" t="s">
        <v>828</v>
      </c>
      <c r="C20" s="46">
        <v>415</v>
      </c>
      <c r="D20" s="46">
        <v>287</v>
      </c>
      <c r="E20" s="46">
        <v>1235</v>
      </c>
      <c r="F20" s="46">
        <v>147</v>
      </c>
      <c r="G20" s="46">
        <v>128</v>
      </c>
      <c r="H20" s="46">
        <v>419</v>
      </c>
      <c r="I20" s="46"/>
      <c r="J20" s="48">
        <v>2631</v>
      </c>
      <c r="K20" s="19"/>
      <c r="M20" s="214" t="s">
        <v>95</v>
      </c>
      <c r="N20" s="214"/>
      <c r="O20" s="214"/>
      <c r="P20" s="214"/>
      <c r="Q20" s="214"/>
      <c r="R20" s="214"/>
      <c r="S20" s="214"/>
      <c r="T20" s="214"/>
      <c r="U20" s="214"/>
      <c r="V20" s="214"/>
      <c r="W20" s="214"/>
    </row>
    <row r="21" spans="1:23" s="6" customFormat="1" ht="14.25">
      <c r="A21" s="323">
        <v>2015</v>
      </c>
      <c r="B21" s="40" t="s">
        <v>829</v>
      </c>
      <c r="C21" s="46">
        <v>1180</v>
      </c>
      <c r="D21" s="46">
        <v>1469</v>
      </c>
      <c r="E21" s="46">
        <v>1639</v>
      </c>
      <c r="F21" s="46">
        <v>130</v>
      </c>
      <c r="G21" s="46">
        <v>1027</v>
      </c>
      <c r="H21" s="46">
        <v>3556</v>
      </c>
      <c r="I21" s="46"/>
      <c r="J21" s="48">
        <v>9001</v>
      </c>
      <c r="K21" s="19"/>
      <c r="M21" s="214" t="s">
        <v>96</v>
      </c>
      <c r="N21" s="214"/>
      <c r="O21" s="214"/>
      <c r="P21" s="214"/>
      <c r="Q21" s="214"/>
      <c r="R21" s="214"/>
      <c r="S21" s="214"/>
      <c r="T21" s="214"/>
      <c r="U21" s="214"/>
      <c r="V21" s="214"/>
      <c r="W21" s="214"/>
    </row>
    <row r="22" spans="1:23" s="6" customFormat="1" ht="14.25">
      <c r="A22" s="323">
        <v>2015</v>
      </c>
      <c r="B22" s="40" t="s">
        <v>830</v>
      </c>
      <c r="C22" s="46">
        <v>2146</v>
      </c>
      <c r="D22" s="46">
        <v>823</v>
      </c>
      <c r="E22" s="46">
        <v>3114</v>
      </c>
      <c r="F22" s="46">
        <v>190</v>
      </c>
      <c r="G22" s="46">
        <v>693</v>
      </c>
      <c r="H22" s="46">
        <v>840</v>
      </c>
      <c r="I22" s="46">
        <v>1</v>
      </c>
      <c r="J22" s="48">
        <v>7806</v>
      </c>
      <c r="K22" s="19"/>
      <c r="M22" s="214" t="s">
        <v>905</v>
      </c>
      <c r="N22" s="214"/>
      <c r="O22" s="214"/>
      <c r="P22" s="214"/>
      <c r="Q22" s="214"/>
      <c r="R22" s="214"/>
      <c r="S22" s="214"/>
      <c r="T22" s="214"/>
      <c r="U22" s="214"/>
      <c r="V22" s="214"/>
      <c r="W22" s="214"/>
    </row>
    <row r="23" spans="1:23" s="6" customFormat="1" ht="14.25">
      <c r="A23" s="323">
        <v>2015</v>
      </c>
      <c r="B23" s="40" t="s">
        <v>831</v>
      </c>
      <c r="C23" s="46">
        <v>5232</v>
      </c>
      <c r="D23" s="46">
        <v>1540</v>
      </c>
      <c r="E23" s="46">
        <v>8191</v>
      </c>
      <c r="F23" s="46">
        <v>281</v>
      </c>
      <c r="G23" s="46">
        <v>2728</v>
      </c>
      <c r="H23" s="46">
        <v>2885</v>
      </c>
      <c r="I23" s="46">
        <v>2</v>
      </c>
      <c r="J23" s="48">
        <v>20859</v>
      </c>
      <c r="K23" s="19"/>
      <c r="M23" s="214" t="s">
        <v>904</v>
      </c>
      <c r="N23" s="214"/>
      <c r="O23" s="214"/>
      <c r="P23" s="214"/>
      <c r="Q23" s="214"/>
      <c r="R23" s="214"/>
      <c r="S23" s="214"/>
      <c r="T23" s="214"/>
      <c r="U23" s="214"/>
      <c r="V23" s="214"/>
      <c r="W23" s="214"/>
    </row>
    <row r="24" spans="1:23" s="6" customFormat="1" ht="12" customHeight="1">
      <c r="A24" s="325">
        <v>2015</v>
      </c>
      <c r="B24" s="49" t="s">
        <v>73</v>
      </c>
      <c r="C24" s="49">
        <v>352</v>
      </c>
      <c r="D24" s="49">
        <v>115</v>
      </c>
      <c r="E24" s="49">
        <v>726</v>
      </c>
      <c r="F24" s="49">
        <v>29</v>
      </c>
      <c r="G24" s="49">
        <v>807</v>
      </c>
      <c r="H24" s="49">
        <v>1564</v>
      </c>
      <c r="I24" s="49"/>
      <c r="J24" s="49">
        <v>3591</v>
      </c>
      <c r="K24" s="135"/>
      <c r="M24" s="214" t="s">
        <v>903</v>
      </c>
      <c r="N24" s="214"/>
      <c r="O24" s="214"/>
      <c r="P24" s="214"/>
      <c r="Q24" s="214"/>
      <c r="R24" s="214"/>
      <c r="S24" s="214"/>
      <c r="T24" s="214"/>
      <c r="U24" s="214"/>
      <c r="V24" s="214"/>
      <c r="W24" s="214"/>
    </row>
    <row r="25" spans="1:23" s="6" customFormat="1" ht="14.25" customHeight="1">
      <c r="A25" s="324">
        <v>2015</v>
      </c>
      <c r="B25" s="45" t="s">
        <v>14</v>
      </c>
      <c r="C25" s="48">
        <v>53185</v>
      </c>
      <c r="D25" s="48">
        <v>34285</v>
      </c>
      <c r="E25" s="48">
        <v>93216</v>
      </c>
      <c r="F25" s="48">
        <v>7488</v>
      </c>
      <c r="G25" s="48">
        <v>21182</v>
      </c>
      <c r="H25" s="48">
        <v>54309</v>
      </c>
      <c r="I25" s="48">
        <v>14</v>
      </c>
      <c r="J25" s="48">
        <f>SUM(J26:J45)</f>
        <v>263679</v>
      </c>
      <c r="K25" s="19"/>
      <c r="M25" s="214" t="s">
        <v>809</v>
      </c>
      <c r="N25" s="214"/>
      <c r="O25" s="214"/>
      <c r="P25" s="214"/>
      <c r="Q25" s="214"/>
      <c r="R25" s="214"/>
      <c r="S25" s="214"/>
      <c r="T25" s="214"/>
      <c r="U25" s="214"/>
      <c r="V25" s="214"/>
      <c r="W25" s="214"/>
    </row>
    <row r="26" spans="1:23" s="6" customFormat="1" ht="14.25">
      <c r="A26" s="323">
        <v>2015</v>
      </c>
      <c r="B26" s="40" t="s">
        <v>817</v>
      </c>
      <c r="C26" s="46">
        <v>8680</v>
      </c>
      <c r="D26" s="46">
        <v>5761</v>
      </c>
      <c r="E26" s="46">
        <v>17199</v>
      </c>
      <c r="F26" s="46">
        <v>1759</v>
      </c>
      <c r="G26" s="46">
        <v>3410</v>
      </c>
      <c r="H26" s="46">
        <v>12185</v>
      </c>
      <c r="I26" s="48"/>
      <c r="J26" s="48">
        <f t="shared" ref="J26:J45" si="1">SUM(C26:I26)</f>
        <v>48994</v>
      </c>
      <c r="K26" s="19"/>
      <c r="M26" s="214" t="s">
        <v>1110</v>
      </c>
      <c r="N26" s="214"/>
      <c r="O26" s="214"/>
      <c r="P26" s="215"/>
      <c r="Q26" s="215"/>
      <c r="R26" s="215"/>
      <c r="S26" s="215"/>
      <c r="T26" s="215"/>
      <c r="U26" s="215"/>
      <c r="V26" s="215"/>
      <c r="W26" s="215"/>
    </row>
    <row r="27" spans="1:23" s="6" customFormat="1" ht="14.25">
      <c r="A27" s="323">
        <v>2015</v>
      </c>
      <c r="B27" s="40" t="s">
        <v>818</v>
      </c>
      <c r="C27" s="46">
        <v>1486</v>
      </c>
      <c r="D27" s="46">
        <v>670</v>
      </c>
      <c r="E27" s="46">
        <v>4534</v>
      </c>
      <c r="F27" s="46">
        <v>185</v>
      </c>
      <c r="G27" s="46">
        <v>515</v>
      </c>
      <c r="H27" s="46">
        <v>2218</v>
      </c>
      <c r="I27" s="48"/>
      <c r="J27" s="48">
        <f t="shared" si="1"/>
        <v>9608</v>
      </c>
      <c r="K27" s="19"/>
      <c r="M27" s="214" t="s">
        <v>902</v>
      </c>
      <c r="N27" s="214"/>
      <c r="O27" s="214"/>
      <c r="P27" s="215"/>
      <c r="Q27" s="215"/>
      <c r="R27" s="215"/>
      <c r="S27" s="215"/>
      <c r="T27" s="215"/>
      <c r="U27" s="215"/>
      <c r="V27" s="215"/>
      <c r="W27" s="215"/>
    </row>
    <row r="28" spans="1:23" s="6" customFormat="1" ht="14.25">
      <c r="A28" s="323">
        <v>2015</v>
      </c>
      <c r="B28" s="40" t="s">
        <v>819</v>
      </c>
      <c r="C28" s="46">
        <v>11088</v>
      </c>
      <c r="D28" s="46">
        <v>8319</v>
      </c>
      <c r="E28" s="46">
        <v>25480</v>
      </c>
      <c r="F28" s="46">
        <v>2151</v>
      </c>
      <c r="G28" s="46">
        <v>4091</v>
      </c>
      <c r="H28" s="46">
        <v>10873</v>
      </c>
      <c r="I28" s="46">
        <v>3</v>
      </c>
      <c r="J28" s="48">
        <f t="shared" si="1"/>
        <v>62005</v>
      </c>
      <c r="K28" s="19"/>
      <c r="M28" s="214" t="s">
        <v>1111</v>
      </c>
      <c r="N28" s="214"/>
      <c r="O28" s="214"/>
      <c r="P28" s="215"/>
      <c r="Q28" s="215"/>
      <c r="R28" s="215"/>
      <c r="S28" s="215"/>
      <c r="T28" s="215"/>
      <c r="U28" s="215"/>
      <c r="V28" s="215"/>
      <c r="W28" s="215"/>
    </row>
    <row r="29" spans="1:23" s="6" customFormat="1" ht="14.25">
      <c r="A29" s="323">
        <v>2015</v>
      </c>
      <c r="B29" s="40" t="s">
        <v>820</v>
      </c>
      <c r="C29" s="46">
        <v>636</v>
      </c>
      <c r="D29" s="46">
        <v>506</v>
      </c>
      <c r="E29" s="46">
        <v>2205</v>
      </c>
      <c r="F29" s="46">
        <v>106</v>
      </c>
      <c r="G29" s="46">
        <v>427</v>
      </c>
      <c r="H29" s="46">
        <v>2461</v>
      </c>
      <c r="I29" s="46"/>
      <c r="J29" s="48">
        <f t="shared" si="1"/>
        <v>6341</v>
      </c>
      <c r="K29" s="19"/>
      <c r="M29" s="214" t="s">
        <v>1106</v>
      </c>
      <c r="N29" s="214"/>
      <c r="O29" s="214"/>
      <c r="P29" s="214"/>
      <c r="Q29" s="214"/>
      <c r="R29" s="214"/>
      <c r="S29" s="214"/>
      <c r="T29" s="214"/>
      <c r="U29" s="214"/>
      <c r="V29" s="214"/>
      <c r="W29" s="214"/>
    </row>
    <row r="30" spans="1:23" s="6" customFormat="1" ht="14.25">
      <c r="A30" s="323">
        <v>2015</v>
      </c>
      <c r="B30" s="40" t="s">
        <v>1198</v>
      </c>
      <c r="C30" s="46">
        <v>1285</v>
      </c>
      <c r="D30" s="46">
        <v>862</v>
      </c>
      <c r="E30" s="46">
        <v>716</v>
      </c>
      <c r="F30" s="46">
        <v>139</v>
      </c>
      <c r="G30" s="46">
        <v>250</v>
      </c>
      <c r="H30" s="46">
        <v>490</v>
      </c>
      <c r="I30" s="46"/>
      <c r="J30" s="48">
        <f t="shared" si="1"/>
        <v>3742</v>
      </c>
      <c r="K30" s="19"/>
      <c r="M30" s="214" t="s">
        <v>1109</v>
      </c>
      <c r="N30" s="214"/>
      <c r="O30" s="214"/>
      <c r="P30" s="214"/>
      <c r="Q30" s="214"/>
      <c r="R30" s="214"/>
      <c r="S30" s="214"/>
      <c r="T30" s="214"/>
      <c r="U30" s="214"/>
      <c r="V30" s="214"/>
      <c r="W30" s="214"/>
    </row>
    <row r="31" spans="1:23" s="6" customFormat="1" ht="14.25">
      <c r="A31" s="323">
        <v>2015</v>
      </c>
      <c r="B31" s="40" t="s">
        <v>821</v>
      </c>
      <c r="C31" s="46">
        <v>341</v>
      </c>
      <c r="D31" s="46">
        <v>254</v>
      </c>
      <c r="E31" s="46">
        <v>473</v>
      </c>
      <c r="F31" s="46">
        <v>72</v>
      </c>
      <c r="G31" s="46">
        <v>46</v>
      </c>
      <c r="H31" s="46">
        <v>80</v>
      </c>
      <c r="I31" s="46"/>
      <c r="J31" s="48">
        <f t="shared" si="1"/>
        <v>1266</v>
      </c>
      <c r="K31" s="19"/>
      <c r="M31" s="214" t="s">
        <v>1256</v>
      </c>
      <c r="N31" s="214"/>
      <c r="O31" s="214"/>
      <c r="P31" s="214"/>
      <c r="Q31" s="214"/>
      <c r="R31" s="214"/>
      <c r="S31" s="214"/>
      <c r="T31" s="214"/>
      <c r="U31" s="214"/>
      <c r="V31" s="214"/>
      <c r="W31" s="214"/>
    </row>
    <row r="32" spans="1:23" s="6" customFormat="1" ht="14.25">
      <c r="A32" s="323">
        <v>2015</v>
      </c>
      <c r="B32" s="40" t="s">
        <v>822</v>
      </c>
      <c r="C32" s="46">
        <v>6167</v>
      </c>
      <c r="D32" s="46">
        <v>3115</v>
      </c>
      <c r="E32" s="46">
        <v>6799</v>
      </c>
      <c r="F32" s="46">
        <v>668</v>
      </c>
      <c r="G32" s="46">
        <v>1810</v>
      </c>
      <c r="H32" s="46">
        <v>2727</v>
      </c>
      <c r="I32" s="46">
        <v>1</v>
      </c>
      <c r="J32" s="48">
        <f t="shared" si="1"/>
        <v>21287</v>
      </c>
      <c r="K32" s="19"/>
      <c r="M32" s="214" t="s">
        <v>1257</v>
      </c>
      <c r="N32" s="214"/>
      <c r="O32" s="214"/>
      <c r="P32" s="214"/>
      <c r="Q32" s="214"/>
      <c r="R32" s="214"/>
      <c r="S32" s="214"/>
      <c r="T32" s="214"/>
      <c r="U32" s="214"/>
      <c r="V32" s="214"/>
      <c r="W32" s="214"/>
    </row>
    <row r="33" spans="1:23" s="6" customFormat="1" ht="14.25">
      <c r="A33" s="323">
        <v>2015</v>
      </c>
      <c r="B33" s="40" t="s">
        <v>823</v>
      </c>
      <c r="C33" s="46">
        <v>3173</v>
      </c>
      <c r="D33" s="46">
        <v>841</v>
      </c>
      <c r="E33" s="46">
        <v>2364</v>
      </c>
      <c r="F33" s="46">
        <v>230</v>
      </c>
      <c r="G33" s="46">
        <v>1697</v>
      </c>
      <c r="H33" s="46">
        <v>1503</v>
      </c>
      <c r="I33" s="46"/>
      <c r="J33" s="48">
        <f t="shared" si="1"/>
        <v>9808</v>
      </c>
      <c r="K33" s="19"/>
      <c r="M33" s="214" t="s">
        <v>1155</v>
      </c>
      <c r="N33" s="214"/>
      <c r="O33" s="214"/>
      <c r="P33" s="214"/>
      <c r="Q33" s="214"/>
      <c r="R33" s="214"/>
      <c r="S33" s="214"/>
      <c r="T33" s="214"/>
      <c r="U33" s="214"/>
      <c r="V33" s="214"/>
      <c r="W33" s="214"/>
    </row>
    <row r="34" spans="1:23" s="6" customFormat="1" ht="14.25">
      <c r="A34" s="323">
        <v>2015</v>
      </c>
      <c r="B34" s="40" t="s">
        <v>824</v>
      </c>
      <c r="C34" s="46">
        <v>681</v>
      </c>
      <c r="D34" s="46">
        <v>171</v>
      </c>
      <c r="E34" s="46">
        <v>964</v>
      </c>
      <c r="F34" s="46">
        <v>32</v>
      </c>
      <c r="G34" s="46">
        <v>99</v>
      </c>
      <c r="H34" s="46">
        <v>107</v>
      </c>
      <c r="I34" s="46"/>
      <c r="J34" s="48">
        <f t="shared" si="1"/>
        <v>2054</v>
      </c>
      <c r="K34" s="19"/>
    </row>
    <row r="35" spans="1:23" s="6" customFormat="1" ht="14.25">
      <c r="A35" s="323">
        <v>2015</v>
      </c>
      <c r="B35" s="40" t="s">
        <v>825</v>
      </c>
      <c r="C35" s="46">
        <v>6611</v>
      </c>
      <c r="D35" s="46">
        <v>2602</v>
      </c>
      <c r="E35" s="46">
        <v>14564</v>
      </c>
      <c r="F35" s="46">
        <v>786</v>
      </c>
      <c r="G35" s="46">
        <v>1833</v>
      </c>
      <c r="H35" s="46">
        <v>1815</v>
      </c>
      <c r="I35" s="46"/>
      <c r="J35" s="48">
        <f t="shared" si="1"/>
        <v>28211</v>
      </c>
      <c r="K35" s="19"/>
    </row>
    <row r="36" spans="1:23" s="6" customFormat="1" ht="14.25">
      <c r="A36" s="323">
        <v>2015</v>
      </c>
      <c r="B36" s="40" t="s">
        <v>1199</v>
      </c>
      <c r="C36" s="46">
        <v>90</v>
      </c>
      <c r="D36" s="46">
        <v>3103</v>
      </c>
      <c r="E36" s="46">
        <v>24</v>
      </c>
      <c r="F36" s="46">
        <v>64</v>
      </c>
      <c r="G36" s="46">
        <v>36</v>
      </c>
      <c r="H36" s="46">
        <v>4752</v>
      </c>
      <c r="I36" s="46"/>
      <c r="J36" s="48">
        <f t="shared" si="1"/>
        <v>8069</v>
      </c>
      <c r="K36" s="19"/>
    </row>
    <row r="37" spans="1:23" s="6" customFormat="1" ht="14.25">
      <c r="A37" s="323">
        <v>2015</v>
      </c>
      <c r="B37" s="40" t="s">
        <v>826</v>
      </c>
      <c r="C37" s="46">
        <v>39</v>
      </c>
      <c r="D37" s="46">
        <v>420</v>
      </c>
      <c r="E37" s="46">
        <v>6</v>
      </c>
      <c r="F37" s="46">
        <v>12</v>
      </c>
      <c r="G37" s="46">
        <v>23</v>
      </c>
      <c r="H37" s="46">
        <v>699</v>
      </c>
      <c r="I37" s="46"/>
      <c r="J37" s="48">
        <f t="shared" si="1"/>
        <v>1199</v>
      </c>
      <c r="K37" s="19"/>
    </row>
    <row r="38" spans="1:23" s="6" customFormat="1" ht="14.25">
      <c r="A38" s="323">
        <v>2015</v>
      </c>
      <c r="B38" s="40" t="s">
        <v>1200</v>
      </c>
      <c r="C38" s="46">
        <v>1576</v>
      </c>
      <c r="D38" s="46">
        <v>1470</v>
      </c>
      <c r="E38" s="46">
        <v>1255</v>
      </c>
      <c r="F38" s="46">
        <v>188</v>
      </c>
      <c r="G38" s="46">
        <v>530</v>
      </c>
      <c r="H38" s="46">
        <v>1736</v>
      </c>
      <c r="I38" s="46"/>
      <c r="J38" s="48">
        <f t="shared" si="1"/>
        <v>6755</v>
      </c>
      <c r="K38" s="19"/>
    </row>
    <row r="39" spans="1:23" s="6" customFormat="1" ht="14.25">
      <c r="A39" s="323">
        <v>2015</v>
      </c>
      <c r="B39" s="40" t="s">
        <v>827</v>
      </c>
      <c r="C39" s="46">
        <v>401</v>
      </c>
      <c r="D39" s="46">
        <v>238</v>
      </c>
      <c r="E39" s="46">
        <v>467</v>
      </c>
      <c r="F39" s="46">
        <v>32</v>
      </c>
      <c r="G39" s="46">
        <v>67</v>
      </c>
      <c r="H39" s="46">
        <v>153</v>
      </c>
      <c r="I39" s="46"/>
      <c r="J39" s="48">
        <f t="shared" si="1"/>
        <v>1358</v>
      </c>
      <c r="K39" s="19"/>
    </row>
    <row r="40" spans="1:23" s="6" customFormat="1" ht="14.25">
      <c r="A40" s="323">
        <v>2015</v>
      </c>
      <c r="B40" s="40" t="s">
        <v>58</v>
      </c>
      <c r="C40" s="46">
        <v>161</v>
      </c>
      <c r="D40" s="46">
        <v>208</v>
      </c>
      <c r="E40" s="46">
        <v>262</v>
      </c>
      <c r="F40" s="46">
        <v>79</v>
      </c>
      <c r="G40" s="46">
        <v>196</v>
      </c>
      <c r="H40" s="46">
        <v>1097</v>
      </c>
      <c r="I40" s="46"/>
      <c r="J40" s="48">
        <f t="shared" si="1"/>
        <v>2003</v>
      </c>
      <c r="K40" s="19"/>
    </row>
    <row r="41" spans="1:23" s="6" customFormat="1" ht="14.25">
      <c r="A41" s="323">
        <v>2015</v>
      </c>
      <c r="B41" s="40" t="s">
        <v>828</v>
      </c>
      <c r="C41" s="46">
        <v>440</v>
      </c>
      <c r="D41" s="46">
        <v>332</v>
      </c>
      <c r="E41" s="46">
        <v>1356</v>
      </c>
      <c r="F41" s="46">
        <v>161</v>
      </c>
      <c r="G41" s="46">
        <v>134</v>
      </c>
      <c r="H41" s="46">
        <v>330</v>
      </c>
      <c r="I41" s="46"/>
      <c r="J41" s="48">
        <f t="shared" si="1"/>
        <v>2753</v>
      </c>
      <c r="K41" s="19"/>
    </row>
    <row r="42" spans="1:23" s="6" customFormat="1" ht="14.25">
      <c r="A42" s="323">
        <v>2015</v>
      </c>
      <c r="B42" s="40" t="s">
        <v>829</v>
      </c>
      <c r="C42" s="46">
        <v>2047</v>
      </c>
      <c r="D42" s="46">
        <v>2567</v>
      </c>
      <c r="E42" s="46">
        <v>2410</v>
      </c>
      <c r="F42" s="46">
        <v>256</v>
      </c>
      <c r="G42" s="46">
        <v>1855</v>
      </c>
      <c r="H42" s="46">
        <v>5816</v>
      </c>
      <c r="I42" s="46"/>
      <c r="J42" s="48">
        <f t="shared" si="1"/>
        <v>14951</v>
      </c>
      <c r="K42" s="19"/>
    </row>
    <row r="43" spans="1:23" s="6" customFormat="1" ht="14.25">
      <c r="A43" s="323">
        <v>2015</v>
      </c>
      <c r="B43" s="40" t="s">
        <v>830</v>
      </c>
      <c r="C43" s="46">
        <v>2492</v>
      </c>
      <c r="D43" s="46">
        <v>925</v>
      </c>
      <c r="E43" s="46">
        <v>3487</v>
      </c>
      <c r="F43" s="46">
        <v>234</v>
      </c>
      <c r="G43" s="46">
        <v>891</v>
      </c>
      <c r="H43" s="46">
        <v>1094</v>
      </c>
      <c r="I43" s="46">
        <v>1</v>
      </c>
      <c r="J43" s="48">
        <f t="shared" si="1"/>
        <v>9124</v>
      </c>
      <c r="K43" s="19"/>
    </row>
    <row r="44" spans="1:23" s="6" customFormat="1" ht="14.25">
      <c r="A44" s="323">
        <v>2015</v>
      </c>
      <c r="B44" s="40" t="s">
        <v>831</v>
      </c>
      <c r="C44" s="46">
        <v>5688</v>
      </c>
      <c r="D44" s="46">
        <v>1892</v>
      </c>
      <c r="E44" s="46">
        <v>8512</v>
      </c>
      <c r="F44" s="46">
        <v>321</v>
      </c>
      <c r="G44" s="46">
        <v>2713</v>
      </c>
      <c r="H44" s="46">
        <v>3149</v>
      </c>
      <c r="I44" s="46">
        <v>9</v>
      </c>
      <c r="J44" s="48">
        <f t="shared" si="1"/>
        <v>22284</v>
      </c>
      <c r="K44" s="19"/>
    </row>
    <row r="45" spans="1:23">
      <c r="A45" s="325">
        <v>2015</v>
      </c>
      <c r="B45" s="49" t="s">
        <v>73</v>
      </c>
      <c r="C45" s="49">
        <v>103</v>
      </c>
      <c r="D45" s="49">
        <v>29</v>
      </c>
      <c r="E45" s="49">
        <v>139</v>
      </c>
      <c r="F45" s="49">
        <v>13</v>
      </c>
      <c r="G45" s="49">
        <v>559</v>
      </c>
      <c r="H45" s="49">
        <v>1024</v>
      </c>
      <c r="I45" s="49"/>
      <c r="J45" s="49">
        <f t="shared" si="1"/>
        <v>1867</v>
      </c>
    </row>
    <row r="46" spans="1:23">
      <c r="A46" s="324">
        <v>2014</v>
      </c>
      <c r="B46" s="45" t="s">
        <v>14</v>
      </c>
      <c r="C46" s="48">
        <v>54434</v>
      </c>
      <c r="D46" s="48">
        <v>35649</v>
      </c>
      <c r="E46" s="48">
        <v>91850</v>
      </c>
      <c r="F46" s="48">
        <v>7673</v>
      </c>
      <c r="G46" s="48">
        <v>21299</v>
      </c>
      <c r="H46" s="48">
        <v>51890</v>
      </c>
      <c r="I46" s="48">
        <v>23</v>
      </c>
      <c r="J46" s="48">
        <f>SUM(J47:J66)</f>
        <v>262818</v>
      </c>
    </row>
    <row r="47" spans="1:23" ht="14.25">
      <c r="A47" s="323">
        <v>2014</v>
      </c>
      <c r="B47" s="40" t="s">
        <v>817</v>
      </c>
      <c r="C47" s="46">
        <v>9448</v>
      </c>
      <c r="D47" s="46">
        <v>5927</v>
      </c>
      <c r="E47" s="46">
        <v>17279</v>
      </c>
      <c r="F47" s="46">
        <v>1736</v>
      </c>
      <c r="G47" s="46">
        <v>3449</v>
      </c>
      <c r="H47" s="46">
        <v>10634</v>
      </c>
      <c r="I47" s="48"/>
      <c r="J47" s="48">
        <f t="shared" ref="J47:J66" si="2">SUM(C47:I47)</f>
        <v>48473</v>
      </c>
    </row>
    <row r="48" spans="1:23" ht="14.25">
      <c r="A48" s="323">
        <v>2014</v>
      </c>
      <c r="B48" s="40" t="s">
        <v>818</v>
      </c>
      <c r="C48" s="46">
        <v>1316</v>
      </c>
      <c r="D48" s="46">
        <v>665</v>
      </c>
      <c r="E48" s="46">
        <v>3648</v>
      </c>
      <c r="F48" s="46">
        <v>173</v>
      </c>
      <c r="G48" s="46">
        <v>437</v>
      </c>
      <c r="H48" s="46">
        <v>1664</v>
      </c>
      <c r="I48" s="48">
        <v>1</v>
      </c>
      <c r="J48" s="48">
        <f t="shared" si="2"/>
        <v>7904</v>
      </c>
    </row>
    <row r="49" spans="1:10" ht="14.25">
      <c r="A49" s="323">
        <v>2014</v>
      </c>
      <c r="B49" s="40" t="s">
        <v>819</v>
      </c>
      <c r="C49" s="46">
        <v>12443</v>
      </c>
      <c r="D49" s="46">
        <v>9119</v>
      </c>
      <c r="E49" s="46">
        <v>27277</v>
      </c>
      <c r="F49" s="46">
        <v>2377</v>
      </c>
      <c r="G49" s="46">
        <v>4464</v>
      </c>
      <c r="H49" s="46">
        <v>11360</v>
      </c>
      <c r="I49" s="48">
        <v>1</v>
      </c>
      <c r="J49" s="48">
        <f t="shared" si="2"/>
        <v>67041</v>
      </c>
    </row>
    <row r="50" spans="1:10" ht="14.25">
      <c r="A50" s="323">
        <v>2014</v>
      </c>
      <c r="B50" s="40" t="s">
        <v>820</v>
      </c>
      <c r="C50" s="46">
        <v>382</v>
      </c>
      <c r="D50" s="46">
        <v>353</v>
      </c>
      <c r="E50" s="46">
        <v>1301</v>
      </c>
      <c r="F50" s="46">
        <v>84</v>
      </c>
      <c r="G50" s="46">
        <v>290</v>
      </c>
      <c r="H50" s="46">
        <v>1590</v>
      </c>
      <c r="I50" s="48"/>
      <c r="J50" s="48">
        <f t="shared" si="2"/>
        <v>4000</v>
      </c>
    </row>
    <row r="51" spans="1:10" ht="14.25">
      <c r="A51" s="323">
        <v>2014</v>
      </c>
      <c r="B51" s="40" t="s">
        <v>1198</v>
      </c>
      <c r="C51" s="46">
        <v>1226</v>
      </c>
      <c r="D51" s="46">
        <v>896</v>
      </c>
      <c r="E51" s="46">
        <v>712</v>
      </c>
      <c r="F51" s="46">
        <v>165</v>
      </c>
      <c r="G51" s="46">
        <v>278</v>
      </c>
      <c r="H51" s="46">
        <v>508</v>
      </c>
      <c r="I51" s="48"/>
      <c r="J51" s="48">
        <f t="shared" si="2"/>
        <v>3785</v>
      </c>
    </row>
    <row r="52" spans="1:10" ht="14.25">
      <c r="A52" s="323">
        <v>2014</v>
      </c>
      <c r="B52" s="40" t="s">
        <v>821</v>
      </c>
      <c r="C52" s="46">
        <v>418</v>
      </c>
      <c r="D52" s="46">
        <v>278</v>
      </c>
      <c r="E52" s="46">
        <v>525</v>
      </c>
      <c r="F52" s="46">
        <v>87</v>
      </c>
      <c r="G52" s="46">
        <v>73</v>
      </c>
      <c r="H52" s="46">
        <v>105</v>
      </c>
      <c r="I52" s="48"/>
      <c r="J52" s="48">
        <f t="shared" si="2"/>
        <v>1486</v>
      </c>
    </row>
    <row r="53" spans="1:10" ht="14.25">
      <c r="A53" s="323">
        <v>2014</v>
      </c>
      <c r="B53" s="40" t="s">
        <v>822</v>
      </c>
      <c r="C53" s="46">
        <v>5792</v>
      </c>
      <c r="D53" s="46">
        <v>2999</v>
      </c>
      <c r="E53" s="46">
        <v>6443</v>
      </c>
      <c r="F53" s="46">
        <v>587</v>
      </c>
      <c r="G53" s="46">
        <v>1672</v>
      </c>
      <c r="H53" s="46">
        <v>2748</v>
      </c>
      <c r="I53" s="48"/>
      <c r="J53" s="48">
        <f t="shared" si="2"/>
        <v>20241</v>
      </c>
    </row>
    <row r="54" spans="1:10" ht="14.25">
      <c r="A54" s="323">
        <v>2014</v>
      </c>
      <c r="B54" s="40" t="s">
        <v>823</v>
      </c>
      <c r="C54" s="46">
        <v>3124</v>
      </c>
      <c r="D54" s="46">
        <v>853</v>
      </c>
      <c r="E54" s="46">
        <v>2238</v>
      </c>
      <c r="F54" s="46">
        <v>245</v>
      </c>
      <c r="G54" s="46">
        <v>1703</v>
      </c>
      <c r="H54" s="46">
        <v>1521</v>
      </c>
      <c r="I54" s="48"/>
      <c r="J54" s="48">
        <f t="shared" si="2"/>
        <v>9684</v>
      </c>
    </row>
    <row r="55" spans="1:10" ht="14.25">
      <c r="A55" s="323">
        <v>2014</v>
      </c>
      <c r="B55" s="40" t="s">
        <v>824</v>
      </c>
      <c r="C55" s="46">
        <v>711</v>
      </c>
      <c r="D55" s="46">
        <v>202</v>
      </c>
      <c r="E55" s="46">
        <v>1011</v>
      </c>
      <c r="F55" s="46">
        <v>48</v>
      </c>
      <c r="G55" s="46">
        <v>111</v>
      </c>
      <c r="H55" s="46">
        <v>99</v>
      </c>
      <c r="I55" s="48"/>
      <c r="J55" s="48">
        <f t="shared" si="2"/>
        <v>2182</v>
      </c>
    </row>
    <row r="56" spans="1:10" ht="14.25">
      <c r="A56" s="323">
        <v>2014</v>
      </c>
      <c r="B56" s="40" t="s">
        <v>825</v>
      </c>
      <c r="C56" s="46">
        <v>6630</v>
      </c>
      <c r="D56" s="46">
        <v>2608</v>
      </c>
      <c r="E56" s="46">
        <v>14662</v>
      </c>
      <c r="F56" s="46">
        <v>743</v>
      </c>
      <c r="G56" s="46">
        <v>1825</v>
      </c>
      <c r="H56" s="46">
        <v>1935</v>
      </c>
      <c r="I56" s="48"/>
      <c r="J56" s="48">
        <f t="shared" si="2"/>
        <v>28403</v>
      </c>
    </row>
    <row r="57" spans="1:10" ht="14.25">
      <c r="A57" s="323">
        <v>2014</v>
      </c>
      <c r="B57" s="40" t="s">
        <v>1199</v>
      </c>
      <c r="C57" s="46">
        <v>62</v>
      </c>
      <c r="D57" s="46">
        <v>3116</v>
      </c>
      <c r="E57" s="46">
        <v>21</v>
      </c>
      <c r="F57" s="46">
        <v>67</v>
      </c>
      <c r="G57" s="46">
        <v>28</v>
      </c>
      <c r="H57" s="46">
        <v>4773</v>
      </c>
      <c r="I57" s="48"/>
      <c r="J57" s="48">
        <f t="shared" si="2"/>
        <v>8067</v>
      </c>
    </row>
    <row r="58" spans="1:10" ht="14.25">
      <c r="A58" s="323">
        <v>2014</v>
      </c>
      <c r="B58" s="40" t="s">
        <v>826</v>
      </c>
      <c r="C58" s="46">
        <v>27</v>
      </c>
      <c r="D58" s="46">
        <v>556</v>
      </c>
      <c r="E58" s="46">
        <v>8</v>
      </c>
      <c r="F58" s="46">
        <v>16</v>
      </c>
      <c r="G58" s="46">
        <v>15</v>
      </c>
      <c r="H58" s="46">
        <v>709</v>
      </c>
      <c r="I58" s="48"/>
      <c r="J58" s="48">
        <f t="shared" si="2"/>
        <v>1331</v>
      </c>
    </row>
    <row r="59" spans="1:10" ht="14.25">
      <c r="A59" s="323">
        <v>2014</v>
      </c>
      <c r="B59" s="40" t="s">
        <v>1200</v>
      </c>
      <c r="C59" s="46">
        <v>1755</v>
      </c>
      <c r="D59" s="46">
        <v>1625</v>
      </c>
      <c r="E59" s="46">
        <v>1285</v>
      </c>
      <c r="F59" s="46">
        <v>209</v>
      </c>
      <c r="G59" s="46">
        <v>615</v>
      </c>
      <c r="H59" s="46">
        <v>1825</v>
      </c>
      <c r="I59" s="48"/>
      <c r="J59" s="48">
        <f t="shared" si="2"/>
        <v>7314</v>
      </c>
    </row>
    <row r="60" spans="1:10" ht="14.25">
      <c r="A60" s="323">
        <v>2014</v>
      </c>
      <c r="B60" s="40" t="s">
        <v>827</v>
      </c>
      <c r="C60" s="46">
        <v>431</v>
      </c>
      <c r="D60" s="46">
        <v>264</v>
      </c>
      <c r="E60" s="46">
        <v>467</v>
      </c>
      <c r="F60" s="46">
        <v>46</v>
      </c>
      <c r="G60" s="46">
        <v>72</v>
      </c>
      <c r="H60" s="46">
        <v>141</v>
      </c>
      <c r="I60" s="48"/>
      <c r="J60" s="48">
        <f t="shared" si="2"/>
        <v>1421</v>
      </c>
    </row>
    <row r="61" spans="1:10" ht="14.25">
      <c r="A61" s="323">
        <v>2014</v>
      </c>
      <c r="B61" s="40" t="s">
        <v>58</v>
      </c>
      <c r="C61" s="46">
        <v>187</v>
      </c>
      <c r="D61" s="46">
        <v>245</v>
      </c>
      <c r="E61" s="46">
        <v>305</v>
      </c>
      <c r="F61" s="46">
        <v>80</v>
      </c>
      <c r="G61" s="46">
        <v>212</v>
      </c>
      <c r="H61" s="46">
        <v>1160</v>
      </c>
      <c r="I61" s="48"/>
      <c r="J61" s="48">
        <f t="shared" si="2"/>
        <v>2189</v>
      </c>
    </row>
    <row r="62" spans="1:10" ht="14.25">
      <c r="A62" s="323">
        <v>2014</v>
      </c>
      <c r="B62" s="40" t="s">
        <v>828</v>
      </c>
      <c r="C62" s="46">
        <v>513</v>
      </c>
      <c r="D62" s="46">
        <v>359</v>
      </c>
      <c r="E62" s="46">
        <v>1340</v>
      </c>
      <c r="F62" s="46">
        <v>167</v>
      </c>
      <c r="G62" s="46">
        <v>185</v>
      </c>
      <c r="H62" s="46">
        <v>397</v>
      </c>
      <c r="I62" s="48"/>
      <c r="J62" s="48">
        <f t="shared" si="2"/>
        <v>2961</v>
      </c>
    </row>
    <row r="63" spans="1:10" ht="14.25">
      <c r="A63" s="323">
        <v>2014</v>
      </c>
      <c r="B63" s="40" t="s">
        <v>829</v>
      </c>
      <c r="C63" s="46">
        <v>2124</v>
      </c>
      <c r="D63" s="46">
        <v>2788</v>
      </c>
      <c r="E63" s="46">
        <v>2110</v>
      </c>
      <c r="F63" s="46">
        <v>264</v>
      </c>
      <c r="G63" s="46">
        <v>2119</v>
      </c>
      <c r="H63" s="46">
        <v>6245</v>
      </c>
      <c r="I63" s="48"/>
      <c r="J63" s="48">
        <f t="shared" si="2"/>
        <v>15650</v>
      </c>
    </row>
    <row r="64" spans="1:10" ht="14.25">
      <c r="A64" s="323">
        <v>2014</v>
      </c>
      <c r="B64" s="40" t="s">
        <v>830</v>
      </c>
      <c r="C64" s="46">
        <v>2209</v>
      </c>
      <c r="D64" s="46">
        <v>886</v>
      </c>
      <c r="E64" s="46">
        <v>3256</v>
      </c>
      <c r="F64" s="46">
        <v>215</v>
      </c>
      <c r="G64" s="46">
        <v>745</v>
      </c>
      <c r="H64" s="46">
        <v>970</v>
      </c>
      <c r="I64" s="48">
        <v>6</v>
      </c>
      <c r="J64" s="48">
        <f t="shared" si="2"/>
        <v>8287</v>
      </c>
    </row>
    <row r="65" spans="1:10" ht="14.25">
      <c r="A65" s="323">
        <v>2014</v>
      </c>
      <c r="B65" s="40" t="s">
        <v>831</v>
      </c>
      <c r="C65" s="46">
        <v>5547</v>
      </c>
      <c r="D65" s="46">
        <v>1870</v>
      </c>
      <c r="E65" s="46">
        <v>7838</v>
      </c>
      <c r="F65" s="46">
        <v>352</v>
      </c>
      <c r="G65" s="46">
        <v>2636</v>
      </c>
      <c r="H65" s="46">
        <v>2863</v>
      </c>
      <c r="I65" s="48">
        <v>8</v>
      </c>
      <c r="J65" s="48">
        <f t="shared" si="2"/>
        <v>21114</v>
      </c>
    </row>
    <row r="66" spans="1:10">
      <c r="A66" s="325">
        <v>2014</v>
      </c>
      <c r="B66" s="49" t="s">
        <v>73</v>
      </c>
      <c r="C66" s="49">
        <v>89</v>
      </c>
      <c r="D66" s="49">
        <v>40</v>
      </c>
      <c r="E66" s="49">
        <v>124</v>
      </c>
      <c r="F66" s="49">
        <v>12</v>
      </c>
      <c r="G66" s="49">
        <v>370</v>
      </c>
      <c r="H66" s="49">
        <v>643</v>
      </c>
      <c r="I66" s="49">
        <v>7</v>
      </c>
      <c r="J66" s="49">
        <f t="shared" si="2"/>
        <v>1285</v>
      </c>
    </row>
    <row r="67" spans="1:10">
      <c r="A67" s="324">
        <v>2013</v>
      </c>
      <c r="B67" s="45" t="s">
        <v>14</v>
      </c>
      <c r="C67" s="48">
        <v>56013</v>
      </c>
      <c r="D67" s="48">
        <v>36591</v>
      </c>
      <c r="E67" s="48">
        <v>90401</v>
      </c>
      <c r="F67" s="48">
        <v>7642</v>
      </c>
      <c r="G67" s="48">
        <v>22018</v>
      </c>
      <c r="H67" s="48">
        <v>51727</v>
      </c>
      <c r="I67" s="48">
        <v>9</v>
      </c>
      <c r="J67" s="48">
        <f>SUM(J68:J87)</f>
        <v>264401</v>
      </c>
    </row>
    <row r="68" spans="1:10" ht="14.25">
      <c r="A68" s="323">
        <v>2013</v>
      </c>
      <c r="B68" s="40" t="s">
        <v>817</v>
      </c>
      <c r="C68" s="46">
        <v>10146</v>
      </c>
      <c r="D68" s="46">
        <v>5885</v>
      </c>
      <c r="E68" s="46">
        <v>17357</v>
      </c>
      <c r="F68" s="46">
        <v>1797</v>
      </c>
      <c r="G68" s="46">
        <v>3508</v>
      </c>
      <c r="H68" s="46">
        <v>9541</v>
      </c>
      <c r="I68" s="48"/>
      <c r="J68" s="48">
        <f t="shared" ref="J68:J87" si="3">SUM(C68:I68)</f>
        <v>48234</v>
      </c>
    </row>
    <row r="69" spans="1:10" ht="14.25">
      <c r="A69" s="323">
        <v>2013</v>
      </c>
      <c r="B69" s="40" t="s">
        <v>818</v>
      </c>
      <c r="C69" s="46">
        <v>1215</v>
      </c>
      <c r="D69" s="46">
        <v>692</v>
      </c>
      <c r="E69" s="46">
        <v>2711</v>
      </c>
      <c r="F69" s="46">
        <v>179</v>
      </c>
      <c r="G69" s="46">
        <v>391</v>
      </c>
      <c r="H69" s="46">
        <v>1255</v>
      </c>
      <c r="I69" s="48"/>
      <c r="J69" s="48">
        <f t="shared" si="3"/>
        <v>6443</v>
      </c>
    </row>
    <row r="70" spans="1:10" ht="14.25">
      <c r="A70" s="323">
        <v>2013</v>
      </c>
      <c r="B70" s="40" t="s">
        <v>819</v>
      </c>
      <c r="C70" s="46">
        <v>13467</v>
      </c>
      <c r="D70" s="46">
        <v>9392</v>
      </c>
      <c r="E70" s="46">
        <v>28866</v>
      </c>
      <c r="F70" s="46">
        <v>2498</v>
      </c>
      <c r="G70" s="46">
        <v>4805</v>
      </c>
      <c r="H70" s="46">
        <v>12170</v>
      </c>
      <c r="I70" s="46">
        <v>2</v>
      </c>
      <c r="J70" s="48">
        <f t="shared" si="3"/>
        <v>71200</v>
      </c>
    </row>
    <row r="71" spans="1:10" ht="14.25">
      <c r="A71" s="323">
        <v>2013</v>
      </c>
      <c r="B71" s="40" t="s">
        <v>820</v>
      </c>
      <c r="C71" s="46">
        <v>303</v>
      </c>
      <c r="D71" s="46">
        <v>324</v>
      </c>
      <c r="E71" s="46">
        <v>648</v>
      </c>
      <c r="F71" s="46">
        <v>58</v>
      </c>
      <c r="G71" s="46">
        <v>191</v>
      </c>
      <c r="H71" s="46">
        <v>1066</v>
      </c>
      <c r="I71" s="46">
        <v>1</v>
      </c>
      <c r="J71" s="48">
        <f t="shared" si="3"/>
        <v>2591</v>
      </c>
    </row>
    <row r="72" spans="1:10" ht="14.25">
      <c r="A72" s="323">
        <v>2013</v>
      </c>
      <c r="B72" s="40" t="s">
        <v>1198</v>
      </c>
      <c r="C72" s="46">
        <v>1150</v>
      </c>
      <c r="D72" s="46">
        <v>868</v>
      </c>
      <c r="E72" s="46">
        <v>643</v>
      </c>
      <c r="F72" s="46">
        <v>137</v>
      </c>
      <c r="G72" s="46">
        <v>273</v>
      </c>
      <c r="H72" s="46">
        <v>512</v>
      </c>
      <c r="I72" s="46"/>
      <c r="J72" s="48">
        <f t="shared" si="3"/>
        <v>3583</v>
      </c>
    </row>
    <row r="73" spans="1:10" ht="14.25">
      <c r="A73" s="323">
        <v>2013</v>
      </c>
      <c r="B73" s="40" t="s">
        <v>821</v>
      </c>
      <c r="C73" s="46">
        <v>409</v>
      </c>
      <c r="D73" s="46">
        <v>277</v>
      </c>
      <c r="E73" s="46">
        <v>493</v>
      </c>
      <c r="F73" s="46">
        <v>60</v>
      </c>
      <c r="G73" s="46">
        <v>54</v>
      </c>
      <c r="H73" s="46">
        <v>116</v>
      </c>
      <c r="I73" s="46"/>
      <c r="J73" s="48">
        <f t="shared" si="3"/>
        <v>1409</v>
      </c>
    </row>
    <row r="74" spans="1:10" ht="14.25">
      <c r="A74" s="323">
        <v>2013</v>
      </c>
      <c r="B74" s="40" t="s">
        <v>822</v>
      </c>
      <c r="C74" s="46">
        <v>5389</v>
      </c>
      <c r="D74" s="46">
        <v>2829</v>
      </c>
      <c r="E74" s="46">
        <v>6025</v>
      </c>
      <c r="F74" s="46">
        <v>512</v>
      </c>
      <c r="G74" s="46">
        <v>1610</v>
      </c>
      <c r="H74" s="46">
        <v>2659</v>
      </c>
      <c r="I74" s="46"/>
      <c r="J74" s="48">
        <f t="shared" si="3"/>
        <v>19024</v>
      </c>
    </row>
    <row r="75" spans="1:10" ht="14.25">
      <c r="A75" s="323">
        <v>2013</v>
      </c>
      <c r="B75" s="40" t="s">
        <v>823</v>
      </c>
      <c r="C75" s="46">
        <v>3227</v>
      </c>
      <c r="D75" s="46">
        <v>884</v>
      </c>
      <c r="E75" s="46">
        <v>2324</v>
      </c>
      <c r="F75" s="46">
        <v>254</v>
      </c>
      <c r="G75" s="46">
        <v>1810</v>
      </c>
      <c r="H75" s="46">
        <v>1592</v>
      </c>
      <c r="I75" s="46"/>
      <c r="J75" s="48">
        <f t="shared" si="3"/>
        <v>10091</v>
      </c>
    </row>
    <row r="76" spans="1:10" ht="14.25">
      <c r="A76" s="323">
        <v>2013</v>
      </c>
      <c r="B76" s="40" t="s">
        <v>824</v>
      </c>
      <c r="C76" s="46">
        <v>801</v>
      </c>
      <c r="D76" s="46">
        <v>163</v>
      </c>
      <c r="E76" s="46">
        <v>1100</v>
      </c>
      <c r="F76" s="46">
        <v>36</v>
      </c>
      <c r="G76" s="46">
        <v>113</v>
      </c>
      <c r="H76" s="46">
        <v>119</v>
      </c>
      <c r="I76" s="46"/>
      <c r="J76" s="48">
        <f t="shared" si="3"/>
        <v>2332</v>
      </c>
    </row>
    <row r="77" spans="1:10" ht="14.25">
      <c r="A77" s="323">
        <v>2013</v>
      </c>
      <c r="B77" s="40" t="s">
        <v>825</v>
      </c>
      <c r="C77" s="46">
        <v>6830</v>
      </c>
      <c r="D77" s="46">
        <v>2747</v>
      </c>
      <c r="E77" s="46">
        <v>14418</v>
      </c>
      <c r="F77" s="46">
        <v>721</v>
      </c>
      <c r="G77" s="46">
        <v>1966</v>
      </c>
      <c r="H77" s="46">
        <v>2059</v>
      </c>
      <c r="I77" s="46">
        <v>1</v>
      </c>
      <c r="J77" s="48">
        <f t="shared" si="3"/>
        <v>28742</v>
      </c>
    </row>
    <row r="78" spans="1:10" ht="18.75" customHeight="1">
      <c r="A78" s="323">
        <v>2013</v>
      </c>
      <c r="B78" s="40" t="s">
        <v>1199</v>
      </c>
      <c r="C78" s="46">
        <v>41</v>
      </c>
      <c r="D78" s="46">
        <v>3567</v>
      </c>
      <c r="E78" s="46">
        <v>22</v>
      </c>
      <c r="F78" s="46">
        <v>56</v>
      </c>
      <c r="G78" s="46">
        <v>13</v>
      </c>
      <c r="H78" s="46">
        <v>4905</v>
      </c>
      <c r="I78" s="46"/>
      <c r="J78" s="48">
        <f t="shared" si="3"/>
        <v>8604</v>
      </c>
    </row>
    <row r="79" spans="1:10" ht="14.25">
      <c r="A79" s="323">
        <v>2013</v>
      </c>
      <c r="B79" s="40" t="s">
        <v>826</v>
      </c>
      <c r="C79" s="46">
        <v>25</v>
      </c>
      <c r="D79" s="46">
        <v>575</v>
      </c>
      <c r="E79" s="46">
        <v>6</v>
      </c>
      <c r="F79" s="46">
        <v>18</v>
      </c>
      <c r="G79" s="46">
        <v>9</v>
      </c>
      <c r="H79" s="46">
        <v>656</v>
      </c>
      <c r="I79" s="46"/>
      <c r="J79" s="48">
        <f t="shared" si="3"/>
        <v>1289</v>
      </c>
    </row>
    <row r="80" spans="1:10" s="4" customFormat="1" ht="14.25">
      <c r="A80" s="323">
        <v>2013</v>
      </c>
      <c r="B80" s="40" t="s">
        <v>1200</v>
      </c>
      <c r="C80" s="46">
        <v>1740</v>
      </c>
      <c r="D80" s="46">
        <v>1626</v>
      </c>
      <c r="E80" s="46">
        <v>1295</v>
      </c>
      <c r="F80" s="46">
        <v>199</v>
      </c>
      <c r="G80" s="46">
        <v>662</v>
      </c>
      <c r="H80" s="46">
        <v>1957</v>
      </c>
      <c r="I80" s="46"/>
      <c r="J80" s="48">
        <f t="shared" si="3"/>
        <v>7479</v>
      </c>
    </row>
    <row r="81" spans="1:11" s="4" customFormat="1" ht="14.25">
      <c r="A81" s="323">
        <v>2013</v>
      </c>
      <c r="B81" s="40" t="s">
        <v>827</v>
      </c>
      <c r="C81" s="46">
        <v>449</v>
      </c>
      <c r="D81" s="46">
        <v>276</v>
      </c>
      <c r="E81" s="46">
        <v>456</v>
      </c>
      <c r="F81" s="46">
        <v>29</v>
      </c>
      <c r="G81" s="46">
        <v>68</v>
      </c>
      <c r="H81" s="46">
        <v>170</v>
      </c>
      <c r="I81" s="46"/>
      <c r="J81" s="48">
        <f t="shared" si="3"/>
        <v>1448</v>
      </c>
    </row>
    <row r="82" spans="1:11" s="6" customFormat="1" ht="15.75" customHeight="1">
      <c r="A82" s="323">
        <v>2013</v>
      </c>
      <c r="B82" s="40" t="s">
        <v>58</v>
      </c>
      <c r="C82" s="46">
        <v>188</v>
      </c>
      <c r="D82" s="46">
        <v>279</v>
      </c>
      <c r="E82" s="46">
        <v>324</v>
      </c>
      <c r="F82" s="46">
        <v>101</v>
      </c>
      <c r="G82" s="46">
        <v>210</v>
      </c>
      <c r="H82" s="46">
        <v>1157</v>
      </c>
      <c r="I82" s="46"/>
      <c r="J82" s="48">
        <f t="shared" si="3"/>
        <v>2259</v>
      </c>
    </row>
    <row r="83" spans="1:11" s="6" customFormat="1" ht="15.75" customHeight="1">
      <c r="A83" s="323">
        <v>2013</v>
      </c>
      <c r="B83" s="40" t="s">
        <v>828</v>
      </c>
      <c r="C83" s="46">
        <v>570</v>
      </c>
      <c r="D83" s="46">
        <v>388</v>
      </c>
      <c r="E83" s="46">
        <v>1314</v>
      </c>
      <c r="F83" s="46">
        <v>175</v>
      </c>
      <c r="G83" s="46">
        <v>192</v>
      </c>
      <c r="H83" s="46">
        <v>424</v>
      </c>
      <c r="I83" s="46"/>
      <c r="J83" s="48">
        <f t="shared" si="3"/>
        <v>3063</v>
      </c>
    </row>
    <row r="84" spans="1:11" s="6" customFormat="1" ht="12" customHeight="1">
      <c r="A84" s="323">
        <v>2013</v>
      </c>
      <c r="B84" s="40" t="s">
        <v>829</v>
      </c>
      <c r="C84" s="46">
        <v>2295</v>
      </c>
      <c r="D84" s="46">
        <v>3114</v>
      </c>
      <c r="E84" s="46">
        <v>2042</v>
      </c>
      <c r="F84" s="46">
        <v>280</v>
      </c>
      <c r="G84" s="46">
        <v>2361</v>
      </c>
      <c r="H84" s="46">
        <v>7065</v>
      </c>
      <c r="I84" s="46"/>
      <c r="J84" s="48">
        <f t="shared" si="3"/>
        <v>17157</v>
      </c>
      <c r="K84" s="135"/>
    </row>
    <row r="85" spans="1:11" s="6" customFormat="1" ht="14.25">
      <c r="A85" s="323">
        <v>2013</v>
      </c>
      <c r="B85" s="40" t="s">
        <v>830</v>
      </c>
      <c r="C85" s="46">
        <v>2177</v>
      </c>
      <c r="D85" s="46">
        <v>816</v>
      </c>
      <c r="E85" s="46">
        <v>2926</v>
      </c>
      <c r="F85" s="46">
        <v>217</v>
      </c>
      <c r="G85" s="46">
        <v>727</v>
      </c>
      <c r="H85" s="46">
        <v>876</v>
      </c>
      <c r="I85" s="46">
        <v>1</v>
      </c>
      <c r="J85" s="48">
        <f t="shared" si="3"/>
        <v>7740</v>
      </c>
      <c r="K85" s="19"/>
    </row>
    <row r="86" spans="1:11" s="6" customFormat="1" ht="14.25">
      <c r="A86" s="323">
        <v>2013</v>
      </c>
      <c r="B86" s="40" t="s">
        <v>831</v>
      </c>
      <c r="C86" s="46">
        <v>5491</v>
      </c>
      <c r="D86" s="46">
        <v>1856</v>
      </c>
      <c r="E86" s="46">
        <v>7303</v>
      </c>
      <c r="F86" s="46">
        <v>301</v>
      </c>
      <c r="G86" s="46">
        <v>2641</v>
      </c>
      <c r="H86" s="46">
        <v>2776</v>
      </c>
      <c r="I86" s="46">
        <v>4</v>
      </c>
      <c r="J86" s="48">
        <f t="shared" si="3"/>
        <v>20372</v>
      </c>
      <c r="K86" s="19"/>
    </row>
    <row r="87" spans="1:11" s="6" customFormat="1" ht="14.25">
      <c r="A87" s="325">
        <v>2013</v>
      </c>
      <c r="B87" s="49" t="s">
        <v>73</v>
      </c>
      <c r="C87" s="50">
        <v>100</v>
      </c>
      <c r="D87" s="50">
        <v>33</v>
      </c>
      <c r="E87" s="50">
        <v>128</v>
      </c>
      <c r="F87" s="50">
        <v>14</v>
      </c>
      <c r="G87" s="50">
        <v>414</v>
      </c>
      <c r="H87" s="50">
        <v>652</v>
      </c>
      <c r="I87" s="51"/>
      <c r="J87" s="51">
        <f t="shared" si="3"/>
        <v>1341</v>
      </c>
      <c r="K87" s="19"/>
    </row>
    <row r="88" spans="1:11" s="6" customFormat="1">
      <c r="A88" s="324">
        <v>2012</v>
      </c>
      <c r="B88" s="45" t="s">
        <v>14</v>
      </c>
      <c r="C88" s="48">
        <v>56151</v>
      </c>
      <c r="D88" s="48">
        <v>36217</v>
      </c>
      <c r="E88" s="48">
        <v>88805</v>
      </c>
      <c r="F88" s="48">
        <v>7404</v>
      </c>
      <c r="G88" s="48">
        <v>22847</v>
      </c>
      <c r="H88" s="48">
        <v>49108</v>
      </c>
      <c r="I88" s="48">
        <v>8</v>
      </c>
      <c r="J88" s="48">
        <f>SUM(J89:J108)</f>
        <v>260540</v>
      </c>
      <c r="K88" s="19"/>
    </row>
    <row r="89" spans="1:11" s="6" customFormat="1" ht="14.25">
      <c r="A89" s="323">
        <v>2012</v>
      </c>
      <c r="B89" s="40" t="s">
        <v>817</v>
      </c>
      <c r="C89" s="46">
        <v>9065</v>
      </c>
      <c r="D89" s="46">
        <v>5073</v>
      </c>
      <c r="E89" s="46">
        <v>15016</v>
      </c>
      <c r="F89" s="46">
        <v>1502</v>
      </c>
      <c r="G89" s="46">
        <v>2961</v>
      </c>
      <c r="H89" s="46">
        <v>6974</v>
      </c>
      <c r="I89" s="48"/>
      <c r="J89" s="48">
        <f t="shared" ref="J89:J108" si="4">SUM(C89:I89)</f>
        <v>40591</v>
      </c>
      <c r="K89" s="19"/>
    </row>
    <row r="90" spans="1:11" s="6" customFormat="1" ht="14.25">
      <c r="A90" s="323">
        <v>2012</v>
      </c>
      <c r="B90" s="40" t="s">
        <v>818</v>
      </c>
      <c r="C90" s="46">
        <v>1144</v>
      </c>
      <c r="D90" s="46">
        <v>644</v>
      </c>
      <c r="E90" s="46">
        <v>2324</v>
      </c>
      <c r="F90" s="46">
        <v>168</v>
      </c>
      <c r="G90" s="46">
        <v>309</v>
      </c>
      <c r="H90" s="46">
        <v>787</v>
      </c>
      <c r="I90" s="48"/>
      <c r="J90" s="48">
        <f t="shared" si="4"/>
        <v>5376</v>
      </c>
      <c r="K90" s="19"/>
    </row>
    <row r="91" spans="1:11" s="6" customFormat="1" ht="14.25">
      <c r="A91" s="323">
        <v>2012</v>
      </c>
      <c r="B91" s="40" t="s">
        <v>819</v>
      </c>
      <c r="C91" s="46">
        <v>13884</v>
      </c>
      <c r="D91" s="46">
        <v>9647</v>
      </c>
      <c r="E91" s="46">
        <v>29380</v>
      </c>
      <c r="F91" s="46">
        <v>2427</v>
      </c>
      <c r="G91" s="46">
        <v>5171</v>
      </c>
      <c r="H91" s="46">
        <v>12555</v>
      </c>
      <c r="I91" s="46">
        <v>1</v>
      </c>
      <c r="J91" s="48">
        <f t="shared" si="4"/>
        <v>73065</v>
      </c>
      <c r="K91" s="19"/>
    </row>
    <row r="92" spans="1:11" s="6" customFormat="1" ht="14.25">
      <c r="A92" s="323">
        <v>2012</v>
      </c>
      <c r="B92" s="40" t="s">
        <v>820</v>
      </c>
      <c r="C92" s="46">
        <v>394</v>
      </c>
      <c r="D92" s="46">
        <v>390</v>
      </c>
      <c r="E92" s="46">
        <v>669</v>
      </c>
      <c r="F92" s="46">
        <v>28</v>
      </c>
      <c r="G92" s="46">
        <v>215</v>
      </c>
      <c r="H92" s="46">
        <v>976</v>
      </c>
      <c r="I92" s="46"/>
      <c r="J92" s="48">
        <f t="shared" si="4"/>
        <v>2672</v>
      </c>
      <c r="K92" s="19"/>
    </row>
    <row r="93" spans="1:11" s="6" customFormat="1" ht="14.25">
      <c r="A93" s="323">
        <v>2012</v>
      </c>
      <c r="B93" s="40" t="s">
        <v>1198</v>
      </c>
      <c r="C93" s="46">
        <v>1081</v>
      </c>
      <c r="D93" s="46">
        <v>756</v>
      </c>
      <c r="E93" s="46">
        <v>612</v>
      </c>
      <c r="F93" s="46">
        <v>136</v>
      </c>
      <c r="G93" s="46">
        <v>280</v>
      </c>
      <c r="H93" s="46">
        <v>438</v>
      </c>
      <c r="I93" s="46"/>
      <c r="J93" s="48">
        <f t="shared" si="4"/>
        <v>3303</v>
      </c>
      <c r="K93" s="19"/>
    </row>
    <row r="94" spans="1:11" s="6" customFormat="1" ht="14.25">
      <c r="A94" s="323">
        <v>2012</v>
      </c>
      <c r="B94" s="40" t="s">
        <v>821</v>
      </c>
      <c r="C94" s="46">
        <v>437</v>
      </c>
      <c r="D94" s="46">
        <v>311</v>
      </c>
      <c r="E94" s="46">
        <v>535</v>
      </c>
      <c r="F94" s="46">
        <v>71</v>
      </c>
      <c r="G94" s="46">
        <v>67</v>
      </c>
      <c r="H94" s="46">
        <v>121</v>
      </c>
      <c r="I94" s="46"/>
      <c r="J94" s="48">
        <f t="shared" si="4"/>
        <v>1542</v>
      </c>
      <c r="K94" s="19"/>
    </row>
    <row r="95" spans="1:11" s="6" customFormat="1" ht="14.25">
      <c r="A95" s="323">
        <v>2012</v>
      </c>
      <c r="B95" s="40" t="s">
        <v>822</v>
      </c>
      <c r="C95" s="46">
        <v>5074</v>
      </c>
      <c r="D95" s="46">
        <v>2632</v>
      </c>
      <c r="E95" s="46">
        <v>5552</v>
      </c>
      <c r="F95" s="46">
        <v>512</v>
      </c>
      <c r="G95" s="46">
        <v>1517</v>
      </c>
      <c r="H95" s="46">
        <v>2520</v>
      </c>
      <c r="I95" s="46"/>
      <c r="J95" s="48">
        <f t="shared" si="4"/>
        <v>17807</v>
      </c>
      <c r="K95" s="19"/>
    </row>
    <row r="96" spans="1:11" s="6" customFormat="1" ht="14.25">
      <c r="A96" s="323">
        <v>2012</v>
      </c>
      <c r="B96" s="40" t="s">
        <v>823</v>
      </c>
      <c r="C96" s="46">
        <v>3250</v>
      </c>
      <c r="D96" s="46">
        <v>970</v>
      </c>
      <c r="E96" s="46">
        <v>2459</v>
      </c>
      <c r="F96" s="46">
        <v>241</v>
      </c>
      <c r="G96" s="46">
        <v>2041</v>
      </c>
      <c r="H96" s="46">
        <v>1653</v>
      </c>
      <c r="I96" s="46"/>
      <c r="J96" s="48">
        <f t="shared" si="4"/>
        <v>10614</v>
      </c>
      <c r="K96" s="19"/>
    </row>
    <row r="97" spans="1:11" s="6" customFormat="1" ht="14.25">
      <c r="A97" s="323">
        <v>2012</v>
      </c>
      <c r="B97" s="40" t="s">
        <v>824</v>
      </c>
      <c r="C97" s="46">
        <v>806</v>
      </c>
      <c r="D97" s="46">
        <v>183</v>
      </c>
      <c r="E97" s="46">
        <v>1071</v>
      </c>
      <c r="F97" s="46">
        <v>48</v>
      </c>
      <c r="G97" s="46">
        <v>123</v>
      </c>
      <c r="H97" s="46">
        <v>112</v>
      </c>
      <c r="I97" s="46"/>
      <c r="J97" s="48">
        <f t="shared" si="4"/>
        <v>2343</v>
      </c>
      <c r="K97" s="19"/>
    </row>
    <row r="98" spans="1:11" s="6" customFormat="1" ht="14.25">
      <c r="A98" s="323">
        <v>2012</v>
      </c>
      <c r="B98" s="40" t="s">
        <v>825</v>
      </c>
      <c r="C98" s="46">
        <v>7088</v>
      </c>
      <c r="D98" s="46">
        <v>2837</v>
      </c>
      <c r="E98" s="46">
        <v>14824</v>
      </c>
      <c r="F98" s="46">
        <v>776</v>
      </c>
      <c r="G98" s="46">
        <v>2061</v>
      </c>
      <c r="H98" s="46">
        <v>2186</v>
      </c>
      <c r="I98" s="46">
        <v>1</v>
      </c>
      <c r="J98" s="48">
        <f t="shared" si="4"/>
        <v>29773</v>
      </c>
      <c r="K98" s="19"/>
    </row>
    <row r="99" spans="1:11" s="6" customFormat="1" ht="14.25">
      <c r="A99" s="323">
        <v>2012</v>
      </c>
      <c r="B99" s="40" t="s">
        <v>1199</v>
      </c>
      <c r="C99" s="46">
        <v>66</v>
      </c>
      <c r="D99" s="46">
        <v>3688</v>
      </c>
      <c r="E99" s="46">
        <v>25</v>
      </c>
      <c r="F99" s="46">
        <v>50</v>
      </c>
      <c r="G99" s="46">
        <v>25</v>
      </c>
      <c r="H99" s="46">
        <v>5090</v>
      </c>
      <c r="I99" s="46"/>
      <c r="J99" s="48">
        <f t="shared" si="4"/>
        <v>8944</v>
      </c>
      <c r="K99" s="19"/>
    </row>
    <row r="100" spans="1:11" s="6" customFormat="1" ht="14.25">
      <c r="A100" s="323">
        <v>2012</v>
      </c>
      <c r="B100" s="40" t="s">
        <v>826</v>
      </c>
      <c r="C100" s="46">
        <v>27</v>
      </c>
      <c r="D100" s="46">
        <v>494</v>
      </c>
      <c r="E100" s="46">
        <v>9</v>
      </c>
      <c r="F100" s="46">
        <v>16</v>
      </c>
      <c r="G100" s="46">
        <v>13</v>
      </c>
      <c r="H100" s="46">
        <v>520</v>
      </c>
      <c r="I100" s="46"/>
      <c r="J100" s="48">
        <f t="shared" si="4"/>
        <v>1079</v>
      </c>
      <c r="K100" s="19"/>
    </row>
    <row r="101" spans="1:11" s="6" customFormat="1" ht="14.25">
      <c r="A101" s="323">
        <v>2012</v>
      </c>
      <c r="B101" s="40" t="s">
        <v>1200</v>
      </c>
      <c r="C101" s="46">
        <v>1938</v>
      </c>
      <c r="D101" s="46">
        <v>1776</v>
      </c>
      <c r="E101" s="46">
        <v>1323</v>
      </c>
      <c r="F101" s="46">
        <v>180</v>
      </c>
      <c r="G101" s="46">
        <v>701</v>
      </c>
      <c r="H101" s="46">
        <v>2032</v>
      </c>
      <c r="I101" s="46"/>
      <c r="J101" s="48">
        <f t="shared" si="4"/>
        <v>7950</v>
      </c>
      <c r="K101" s="19"/>
    </row>
    <row r="102" spans="1:11" s="6" customFormat="1" ht="14.25">
      <c r="A102" s="323">
        <v>2012</v>
      </c>
      <c r="B102" s="40" t="s">
        <v>827</v>
      </c>
      <c r="C102" s="46">
        <v>455</v>
      </c>
      <c r="D102" s="46">
        <v>277</v>
      </c>
      <c r="E102" s="46">
        <v>434</v>
      </c>
      <c r="F102" s="46">
        <v>38</v>
      </c>
      <c r="G102" s="46">
        <v>90</v>
      </c>
      <c r="H102" s="46">
        <v>154</v>
      </c>
      <c r="I102" s="46"/>
      <c r="J102" s="48">
        <f t="shared" si="4"/>
        <v>1448</v>
      </c>
      <c r="K102" s="19"/>
    </row>
    <row r="103" spans="1:11" s="6" customFormat="1" ht="14.25" customHeight="1">
      <c r="A103" s="323">
        <v>2012</v>
      </c>
      <c r="B103" s="40" t="s">
        <v>58</v>
      </c>
      <c r="C103" s="46">
        <v>224</v>
      </c>
      <c r="D103" s="46">
        <v>306</v>
      </c>
      <c r="E103" s="46">
        <v>353</v>
      </c>
      <c r="F103" s="46">
        <v>116</v>
      </c>
      <c r="G103" s="46">
        <v>199</v>
      </c>
      <c r="H103" s="46">
        <v>1093</v>
      </c>
      <c r="I103" s="46"/>
      <c r="J103" s="48">
        <f t="shared" si="4"/>
        <v>2291</v>
      </c>
      <c r="K103" s="19"/>
    </row>
    <row r="104" spans="1:11" s="6" customFormat="1" ht="14.25" customHeight="1">
      <c r="A104" s="323">
        <v>2012</v>
      </c>
      <c r="B104" s="40" t="s">
        <v>828</v>
      </c>
      <c r="C104" s="46">
        <v>588</v>
      </c>
      <c r="D104" s="46">
        <v>374</v>
      </c>
      <c r="E104" s="46">
        <v>1445</v>
      </c>
      <c r="F104" s="46">
        <v>166</v>
      </c>
      <c r="G104" s="46">
        <v>202</v>
      </c>
      <c r="H104" s="46">
        <v>399</v>
      </c>
      <c r="I104" s="46"/>
      <c r="J104" s="48">
        <f t="shared" si="4"/>
        <v>3174</v>
      </c>
      <c r="K104" s="19"/>
    </row>
    <row r="105" spans="1:11" ht="14.25">
      <c r="A105" s="323">
        <v>2012</v>
      </c>
      <c r="B105" s="40" t="s">
        <v>829</v>
      </c>
      <c r="C105" s="46">
        <v>2579</v>
      </c>
      <c r="D105" s="46">
        <v>3067</v>
      </c>
      <c r="E105" s="46">
        <v>2458</v>
      </c>
      <c r="F105" s="46">
        <v>383</v>
      </c>
      <c r="G105" s="46">
        <v>2992</v>
      </c>
      <c r="H105" s="46">
        <v>7453</v>
      </c>
      <c r="I105" s="46"/>
      <c r="J105" s="48">
        <f t="shared" si="4"/>
        <v>18932</v>
      </c>
    </row>
    <row r="106" spans="1:11" ht="14.25">
      <c r="A106" s="323">
        <v>2012</v>
      </c>
      <c r="B106" s="40" t="s">
        <v>830</v>
      </c>
      <c r="C106" s="46">
        <v>2159</v>
      </c>
      <c r="D106" s="46">
        <v>822</v>
      </c>
      <c r="E106" s="46">
        <v>2809</v>
      </c>
      <c r="F106" s="46">
        <v>200</v>
      </c>
      <c r="G106" s="46">
        <v>790</v>
      </c>
      <c r="H106" s="46">
        <v>850</v>
      </c>
      <c r="I106" s="46"/>
      <c r="J106" s="48">
        <f t="shared" si="4"/>
        <v>7630</v>
      </c>
    </row>
    <row r="107" spans="1:11" ht="14.25">
      <c r="A107" s="323">
        <v>2012</v>
      </c>
      <c r="B107" s="40" t="s">
        <v>831</v>
      </c>
      <c r="C107" s="46">
        <v>5713</v>
      </c>
      <c r="D107" s="46">
        <v>1911</v>
      </c>
      <c r="E107" s="46">
        <v>7282</v>
      </c>
      <c r="F107" s="46">
        <v>334</v>
      </c>
      <c r="G107" s="46">
        <v>2654</v>
      </c>
      <c r="H107" s="46">
        <v>2530</v>
      </c>
      <c r="I107" s="46">
        <v>6</v>
      </c>
      <c r="J107" s="48">
        <f t="shared" si="4"/>
        <v>20430</v>
      </c>
    </row>
    <row r="108" spans="1:11" ht="14.25">
      <c r="A108" s="325">
        <v>2012</v>
      </c>
      <c r="B108" s="49" t="s">
        <v>73</v>
      </c>
      <c r="C108" s="50">
        <v>179</v>
      </c>
      <c r="D108" s="50">
        <v>59</v>
      </c>
      <c r="E108" s="50">
        <v>225</v>
      </c>
      <c r="F108" s="50">
        <v>12</v>
      </c>
      <c r="G108" s="50">
        <v>436</v>
      </c>
      <c r="H108" s="50">
        <v>665</v>
      </c>
      <c r="I108" s="51"/>
      <c r="J108" s="51">
        <f t="shared" si="4"/>
        <v>1576</v>
      </c>
    </row>
    <row r="109" spans="1:11">
      <c r="A109" s="324">
        <v>2011</v>
      </c>
      <c r="B109" s="45" t="s">
        <v>14</v>
      </c>
      <c r="C109" s="63">
        <v>59289</v>
      </c>
      <c r="D109" s="63">
        <v>37471</v>
      </c>
      <c r="E109" s="63">
        <v>92926</v>
      </c>
      <c r="F109" s="63">
        <v>6996</v>
      </c>
      <c r="G109" s="63">
        <v>24187</v>
      </c>
      <c r="H109" s="63">
        <v>52772</v>
      </c>
      <c r="I109" s="48">
        <v>16</v>
      </c>
      <c r="J109" s="48">
        <f>SUM(J110:J129)</f>
        <v>273657</v>
      </c>
    </row>
    <row r="110" spans="1:11" ht="14.25">
      <c r="A110" s="323">
        <v>2011</v>
      </c>
      <c r="B110" s="40" t="s">
        <v>817</v>
      </c>
      <c r="C110" s="46">
        <v>8409</v>
      </c>
      <c r="D110" s="46">
        <v>4475</v>
      </c>
      <c r="E110" s="46">
        <v>13436</v>
      </c>
      <c r="F110" s="46">
        <v>1246</v>
      </c>
      <c r="G110" s="46">
        <v>2478</v>
      </c>
      <c r="H110" s="46">
        <v>5403</v>
      </c>
      <c r="I110" s="48"/>
      <c r="J110" s="48">
        <f t="shared" ref="J110:J129" si="5">SUM(C110:I110)</f>
        <v>35447</v>
      </c>
    </row>
    <row r="111" spans="1:11" ht="14.25">
      <c r="A111" s="323">
        <v>2011</v>
      </c>
      <c r="B111" s="40" t="s">
        <v>818</v>
      </c>
      <c r="C111" s="46">
        <v>1108</v>
      </c>
      <c r="D111" s="46">
        <v>584</v>
      </c>
      <c r="E111" s="46">
        <v>2183</v>
      </c>
      <c r="F111" s="46">
        <v>150</v>
      </c>
      <c r="G111" s="46">
        <v>278</v>
      </c>
      <c r="H111" s="46">
        <v>663</v>
      </c>
      <c r="I111" s="46">
        <v>1</v>
      </c>
      <c r="J111" s="48">
        <f t="shared" si="5"/>
        <v>4967</v>
      </c>
    </row>
    <row r="112" spans="1:11" ht="14.25">
      <c r="A112" s="323">
        <v>2011</v>
      </c>
      <c r="B112" s="40" t="s">
        <v>819</v>
      </c>
      <c r="C112" s="46">
        <v>13733</v>
      </c>
      <c r="D112" s="46">
        <v>9366</v>
      </c>
      <c r="E112" s="46">
        <v>28026</v>
      </c>
      <c r="F112" s="46">
        <v>2134</v>
      </c>
      <c r="G112" s="46">
        <v>5057</v>
      </c>
      <c r="H112" s="46">
        <v>11994</v>
      </c>
      <c r="I112" s="46">
        <v>1</v>
      </c>
      <c r="J112" s="48">
        <f t="shared" si="5"/>
        <v>70311</v>
      </c>
    </row>
    <row r="113" spans="1:10" ht="14.25">
      <c r="A113" s="323">
        <v>2011</v>
      </c>
      <c r="B113" s="40" t="s">
        <v>820</v>
      </c>
      <c r="C113" s="46">
        <v>3764</v>
      </c>
      <c r="D113" s="46">
        <v>1977</v>
      </c>
      <c r="E113" s="46">
        <v>5398</v>
      </c>
      <c r="F113" s="46">
        <v>298</v>
      </c>
      <c r="G113" s="46">
        <v>1040</v>
      </c>
      <c r="H113" s="46">
        <v>3700</v>
      </c>
      <c r="I113" s="46">
        <v>1</v>
      </c>
      <c r="J113" s="48">
        <f t="shared" si="5"/>
        <v>16178</v>
      </c>
    </row>
    <row r="114" spans="1:10" ht="14.25">
      <c r="A114" s="323">
        <v>2011</v>
      </c>
      <c r="B114" s="40" t="s">
        <v>1198</v>
      </c>
      <c r="C114" s="46">
        <v>957</v>
      </c>
      <c r="D114" s="46">
        <v>719</v>
      </c>
      <c r="E114" s="46">
        <v>577</v>
      </c>
      <c r="F114" s="46">
        <v>97</v>
      </c>
      <c r="G114" s="46">
        <v>250</v>
      </c>
      <c r="H114" s="46">
        <v>437</v>
      </c>
      <c r="I114" s="46"/>
      <c r="J114" s="48">
        <f t="shared" si="5"/>
        <v>3037</v>
      </c>
    </row>
    <row r="115" spans="1:10" ht="14.25">
      <c r="A115" s="323">
        <v>2011</v>
      </c>
      <c r="B115" s="40" t="s">
        <v>821</v>
      </c>
      <c r="C115" s="46">
        <v>463</v>
      </c>
      <c r="D115" s="46">
        <v>333</v>
      </c>
      <c r="E115" s="46">
        <v>553</v>
      </c>
      <c r="F115" s="46">
        <v>65</v>
      </c>
      <c r="G115" s="46">
        <v>61</v>
      </c>
      <c r="H115" s="46">
        <v>103</v>
      </c>
      <c r="I115" s="46"/>
      <c r="J115" s="48">
        <f t="shared" si="5"/>
        <v>1578</v>
      </c>
    </row>
    <row r="116" spans="1:10" ht="14.25">
      <c r="A116" s="323">
        <v>2011</v>
      </c>
      <c r="B116" s="40" t="s">
        <v>822</v>
      </c>
      <c r="C116" s="46">
        <v>4594</v>
      </c>
      <c r="D116" s="46">
        <v>2467</v>
      </c>
      <c r="E116" s="46">
        <v>5227</v>
      </c>
      <c r="F116" s="46">
        <v>498</v>
      </c>
      <c r="G116" s="46">
        <v>1394</v>
      </c>
      <c r="H116" s="46">
        <v>2448</v>
      </c>
      <c r="I116" s="46"/>
      <c r="J116" s="48">
        <f t="shared" si="5"/>
        <v>16628</v>
      </c>
    </row>
    <row r="117" spans="1:10" ht="14.25">
      <c r="A117" s="323">
        <v>2011</v>
      </c>
      <c r="B117" s="40" t="s">
        <v>823</v>
      </c>
      <c r="C117" s="46">
        <v>3448</v>
      </c>
      <c r="D117" s="46">
        <v>1108</v>
      </c>
      <c r="E117" s="46">
        <v>2527</v>
      </c>
      <c r="F117" s="46">
        <v>247</v>
      </c>
      <c r="G117" s="46">
        <v>2129</v>
      </c>
      <c r="H117" s="46">
        <v>1888</v>
      </c>
      <c r="I117" s="46"/>
      <c r="J117" s="48">
        <f t="shared" si="5"/>
        <v>11347</v>
      </c>
    </row>
    <row r="118" spans="1:10" ht="14.25">
      <c r="A118" s="323">
        <v>2011</v>
      </c>
      <c r="B118" s="40" t="s">
        <v>824</v>
      </c>
      <c r="C118" s="46">
        <v>894</v>
      </c>
      <c r="D118" s="46">
        <v>240</v>
      </c>
      <c r="E118" s="46">
        <v>1253</v>
      </c>
      <c r="F118" s="46">
        <v>48</v>
      </c>
      <c r="G118" s="46">
        <v>127</v>
      </c>
      <c r="H118" s="46">
        <v>123</v>
      </c>
      <c r="I118" s="46"/>
      <c r="J118" s="48">
        <f t="shared" si="5"/>
        <v>2685</v>
      </c>
    </row>
    <row r="119" spans="1:10" ht="14.25">
      <c r="A119" s="323">
        <v>2011</v>
      </c>
      <c r="B119" s="40" t="s">
        <v>825</v>
      </c>
      <c r="C119" s="46">
        <v>6808</v>
      </c>
      <c r="D119" s="46">
        <v>2766</v>
      </c>
      <c r="E119" s="46">
        <v>14606</v>
      </c>
      <c r="F119" s="46">
        <v>674</v>
      </c>
      <c r="G119" s="46">
        <v>2045</v>
      </c>
      <c r="H119" s="46">
        <v>2128</v>
      </c>
      <c r="I119" s="46"/>
      <c r="J119" s="48">
        <f t="shared" si="5"/>
        <v>29027</v>
      </c>
    </row>
    <row r="120" spans="1:10" ht="14.25">
      <c r="A120" s="323">
        <v>2011</v>
      </c>
      <c r="B120" s="40" t="s">
        <v>1199</v>
      </c>
      <c r="C120" s="46">
        <v>64</v>
      </c>
      <c r="D120" s="46">
        <v>3428</v>
      </c>
      <c r="E120" s="46">
        <v>19</v>
      </c>
      <c r="F120" s="46">
        <v>83</v>
      </c>
      <c r="G120" s="46">
        <v>41</v>
      </c>
      <c r="H120" s="46">
        <v>5138</v>
      </c>
      <c r="I120" s="46"/>
      <c r="J120" s="48">
        <f t="shared" si="5"/>
        <v>8773</v>
      </c>
    </row>
    <row r="121" spans="1:10" s="4" customFormat="1" ht="14.25">
      <c r="A121" s="323">
        <v>2011</v>
      </c>
      <c r="B121" s="40" t="s">
        <v>826</v>
      </c>
      <c r="C121" s="46">
        <v>18</v>
      </c>
      <c r="D121" s="46">
        <v>434</v>
      </c>
      <c r="E121" s="46">
        <v>7</v>
      </c>
      <c r="F121" s="46">
        <v>25</v>
      </c>
      <c r="G121" s="46">
        <v>18</v>
      </c>
      <c r="H121" s="46">
        <v>461</v>
      </c>
      <c r="I121" s="46"/>
      <c r="J121" s="48">
        <f t="shared" si="5"/>
        <v>963</v>
      </c>
    </row>
    <row r="122" spans="1:10" ht="14.25">
      <c r="A122" s="323">
        <v>2011</v>
      </c>
      <c r="B122" s="40" t="s">
        <v>1200</v>
      </c>
      <c r="C122" s="46">
        <v>1827</v>
      </c>
      <c r="D122" s="46">
        <v>1795</v>
      </c>
      <c r="E122" s="46">
        <v>1299</v>
      </c>
      <c r="F122" s="46">
        <v>193</v>
      </c>
      <c r="G122" s="46">
        <v>670</v>
      </c>
      <c r="H122" s="46">
        <v>1952</v>
      </c>
      <c r="I122" s="46"/>
      <c r="J122" s="48">
        <f t="shared" si="5"/>
        <v>7736</v>
      </c>
    </row>
    <row r="123" spans="1:10" ht="14.25">
      <c r="A123" s="323">
        <v>2011</v>
      </c>
      <c r="B123" s="40" t="s">
        <v>827</v>
      </c>
      <c r="C123" s="46">
        <v>467</v>
      </c>
      <c r="D123" s="46">
        <v>268</v>
      </c>
      <c r="E123" s="46">
        <v>481</v>
      </c>
      <c r="F123" s="46">
        <v>46</v>
      </c>
      <c r="G123" s="46">
        <v>74</v>
      </c>
      <c r="H123" s="46">
        <v>154</v>
      </c>
      <c r="I123" s="46"/>
      <c r="J123" s="48">
        <f t="shared" si="5"/>
        <v>1490</v>
      </c>
    </row>
    <row r="124" spans="1:10" ht="14.25" customHeight="1">
      <c r="A124" s="323">
        <v>2011</v>
      </c>
      <c r="B124" s="40" t="s">
        <v>58</v>
      </c>
      <c r="C124" s="46">
        <v>279</v>
      </c>
      <c r="D124" s="46">
        <v>313</v>
      </c>
      <c r="E124" s="46">
        <v>404</v>
      </c>
      <c r="F124" s="46">
        <v>120</v>
      </c>
      <c r="G124" s="46">
        <v>278</v>
      </c>
      <c r="H124" s="46">
        <v>1194</v>
      </c>
      <c r="I124" s="46"/>
      <c r="J124" s="48">
        <f t="shared" si="5"/>
        <v>2588</v>
      </c>
    </row>
    <row r="125" spans="1:10" ht="14.25">
      <c r="A125" s="323">
        <v>2011</v>
      </c>
      <c r="B125" s="40" t="s">
        <v>828</v>
      </c>
      <c r="C125" s="46">
        <v>664</v>
      </c>
      <c r="D125" s="46">
        <v>425</v>
      </c>
      <c r="E125" s="46">
        <v>1556</v>
      </c>
      <c r="F125" s="46">
        <v>174</v>
      </c>
      <c r="G125" s="46">
        <v>204</v>
      </c>
      <c r="H125" s="46">
        <v>421</v>
      </c>
      <c r="I125" s="46">
        <v>1</v>
      </c>
      <c r="J125" s="48">
        <f t="shared" si="5"/>
        <v>3445</v>
      </c>
    </row>
    <row r="126" spans="1:10" ht="14.25">
      <c r="A126" s="323">
        <v>2011</v>
      </c>
      <c r="B126" s="40" t="s">
        <v>829</v>
      </c>
      <c r="C126" s="46">
        <v>2013</v>
      </c>
      <c r="D126" s="46">
        <v>2659</v>
      </c>
      <c r="E126" s="46">
        <v>2223</v>
      </c>
      <c r="F126" s="46">
        <v>270</v>
      </c>
      <c r="G126" s="46">
        <v>3066</v>
      </c>
      <c r="H126" s="46">
        <v>7540</v>
      </c>
      <c r="I126" s="46"/>
      <c r="J126" s="48">
        <f t="shared" si="5"/>
        <v>17771</v>
      </c>
    </row>
    <row r="127" spans="1:10" ht="14.25">
      <c r="A127" s="323">
        <v>2011</v>
      </c>
      <c r="B127" s="40" t="s">
        <v>830</v>
      </c>
      <c r="C127" s="46">
        <v>2513</v>
      </c>
      <c r="D127" s="46">
        <v>1120</v>
      </c>
      <c r="E127" s="46">
        <v>3433</v>
      </c>
      <c r="F127" s="46">
        <v>231</v>
      </c>
      <c r="G127" s="46">
        <v>803</v>
      </c>
      <c r="H127" s="46">
        <v>1016</v>
      </c>
      <c r="I127" s="46">
        <v>1</v>
      </c>
      <c r="J127" s="48">
        <f t="shared" si="5"/>
        <v>9117</v>
      </c>
    </row>
    <row r="128" spans="1:10" ht="14.25">
      <c r="A128" s="323">
        <v>2011</v>
      </c>
      <c r="B128" s="40" t="s">
        <v>831</v>
      </c>
      <c r="C128" s="53">
        <v>5307</v>
      </c>
      <c r="D128" s="53">
        <v>1776</v>
      </c>
      <c r="E128" s="53">
        <v>6722</v>
      </c>
      <c r="F128" s="53">
        <v>233</v>
      </c>
      <c r="G128" s="53">
        <v>2520</v>
      </c>
      <c r="H128" s="53">
        <v>2366</v>
      </c>
      <c r="I128" s="53">
        <v>3</v>
      </c>
      <c r="J128" s="48">
        <f t="shared" si="5"/>
        <v>18927</v>
      </c>
    </row>
    <row r="129" spans="1:10" ht="14.25">
      <c r="A129" s="325">
        <v>2011</v>
      </c>
      <c r="B129" s="49" t="s">
        <v>73</v>
      </c>
      <c r="C129" s="38">
        <v>1959</v>
      </c>
      <c r="D129" s="38">
        <v>1218</v>
      </c>
      <c r="E129" s="38">
        <v>2996</v>
      </c>
      <c r="F129" s="38">
        <v>164</v>
      </c>
      <c r="G129" s="38">
        <v>1654</v>
      </c>
      <c r="H129" s="38">
        <v>3643</v>
      </c>
      <c r="I129" s="38">
        <v>8</v>
      </c>
      <c r="J129" s="51">
        <f t="shared" si="5"/>
        <v>11642</v>
      </c>
    </row>
    <row r="130" spans="1:10">
      <c r="A130" s="324">
        <v>2010</v>
      </c>
      <c r="B130" s="45" t="s">
        <v>14</v>
      </c>
      <c r="C130" s="48">
        <v>61468</v>
      </c>
      <c r="D130" s="48">
        <v>38301</v>
      </c>
      <c r="E130" s="48">
        <v>98106</v>
      </c>
      <c r="F130" s="48">
        <v>7182</v>
      </c>
      <c r="G130" s="48">
        <v>26218</v>
      </c>
      <c r="H130" s="48">
        <v>56848</v>
      </c>
      <c r="I130" s="48"/>
      <c r="J130" s="48">
        <f t="shared" ref="J130:J150" si="6">SUM(C130:I130)</f>
        <v>288123</v>
      </c>
    </row>
    <row r="131" spans="1:10" ht="14.25">
      <c r="A131" s="323">
        <v>2010</v>
      </c>
      <c r="B131" s="40" t="s">
        <v>817</v>
      </c>
      <c r="C131" s="46">
        <v>7946</v>
      </c>
      <c r="D131" s="46">
        <v>4373</v>
      </c>
      <c r="E131" s="46">
        <v>13362</v>
      </c>
      <c r="F131" s="46">
        <v>1235</v>
      </c>
      <c r="G131" s="46">
        <v>2397</v>
      </c>
      <c r="H131" s="46">
        <v>5256</v>
      </c>
      <c r="I131" s="48"/>
      <c r="J131" s="48">
        <f t="shared" si="6"/>
        <v>34569</v>
      </c>
    </row>
    <row r="132" spans="1:10" ht="14.25">
      <c r="A132" s="323">
        <v>2010</v>
      </c>
      <c r="B132" s="40" t="s">
        <v>818</v>
      </c>
      <c r="C132" s="46">
        <v>935</v>
      </c>
      <c r="D132" s="46">
        <v>588</v>
      </c>
      <c r="E132" s="46">
        <v>1921</v>
      </c>
      <c r="F132" s="46">
        <v>187</v>
      </c>
      <c r="G132" s="46">
        <v>248</v>
      </c>
      <c r="H132" s="46">
        <v>520</v>
      </c>
      <c r="I132" s="48"/>
      <c r="J132" s="48">
        <f t="shared" si="6"/>
        <v>4399</v>
      </c>
    </row>
    <row r="133" spans="1:10" ht="14.25">
      <c r="A133" s="323">
        <v>2010</v>
      </c>
      <c r="B133" s="40" t="s">
        <v>819</v>
      </c>
      <c r="C133" s="46">
        <v>14101</v>
      </c>
      <c r="D133" s="46">
        <v>9223</v>
      </c>
      <c r="E133" s="46">
        <v>29258</v>
      </c>
      <c r="F133" s="46">
        <v>2077</v>
      </c>
      <c r="G133" s="46">
        <v>5144</v>
      </c>
      <c r="H133" s="46">
        <v>11474</v>
      </c>
      <c r="I133" s="48"/>
      <c r="J133" s="48">
        <f t="shared" si="6"/>
        <v>71277</v>
      </c>
    </row>
    <row r="134" spans="1:10" ht="14.25">
      <c r="A134" s="323">
        <v>2010</v>
      </c>
      <c r="B134" s="40" t="s">
        <v>820</v>
      </c>
      <c r="C134" s="46">
        <v>6122</v>
      </c>
      <c r="D134" s="46">
        <v>3079</v>
      </c>
      <c r="E134" s="46">
        <v>8857</v>
      </c>
      <c r="F134" s="46">
        <v>490</v>
      </c>
      <c r="G134" s="46">
        <v>1854</v>
      </c>
      <c r="H134" s="46">
        <v>6792</v>
      </c>
      <c r="I134" s="48"/>
      <c r="J134" s="48">
        <f t="shared" si="6"/>
        <v>27194</v>
      </c>
    </row>
    <row r="135" spans="1:10" ht="14.25">
      <c r="A135" s="323">
        <v>2010</v>
      </c>
      <c r="B135" s="40" t="s">
        <v>1198</v>
      </c>
      <c r="C135" s="46">
        <v>768</v>
      </c>
      <c r="D135" s="46">
        <v>592</v>
      </c>
      <c r="E135" s="46">
        <v>561</v>
      </c>
      <c r="F135" s="46">
        <v>88</v>
      </c>
      <c r="G135" s="46">
        <v>261</v>
      </c>
      <c r="H135" s="46">
        <v>428</v>
      </c>
      <c r="I135" s="48"/>
      <c r="J135" s="48">
        <f t="shared" si="6"/>
        <v>2698</v>
      </c>
    </row>
    <row r="136" spans="1:10" ht="14.25">
      <c r="A136" s="323">
        <v>2010</v>
      </c>
      <c r="B136" s="40" t="s">
        <v>821</v>
      </c>
      <c r="C136" s="46">
        <v>472</v>
      </c>
      <c r="D136" s="46">
        <v>332</v>
      </c>
      <c r="E136" s="46">
        <v>529</v>
      </c>
      <c r="F136" s="46">
        <v>57</v>
      </c>
      <c r="G136" s="46">
        <v>62</v>
      </c>
      <c r="H136" s="46">
        <v>136</v>
      </c>
      <c r="I136" s="48"/>
      <c r="J136" s="48">
        <f t="shared" si="6"/>
        <v>1588</v>
      </c>
    </row>
    <row r="137" spans="1:10" ht="14.25">
      <c r="A137" s="323">
        <v>2010</v>
      </c>
      <c r="B137" s="40" t="s">
        <v>822</v>
      </c>
      <c r="C137" s="46">
        <v>4190</v>
      </c>
      <c r="D137" s="46">
        <v>2381</v>
      </c>
      <c r="E137" s="46">
        <v>4856</v>
      </c>
      <c r="F137" s="46">
        <v>438</v>
      </c>
      <c r="G137" s="46">
        <v>1257</v>
      </c>
      <c r="H137" s="46">
        <v>2321</v>
      </c>
      <c r="I137" s="48"/>
      <c r="J137" s="48">
        <f t="shared" si="6"/>
        <v>15443</v>
      </c>
    </row>
    <row r="138" spans="1:10" ht="14.25">
      <c r="A138" s="323">
        <v>2010</v>
      </c>
      <c r="B138" s="40" t="s">
        <v>823</v>
      </c>
      <c r="C138" s="46">
        <v>3843</v>
      </c>
      <c r="D138" s="46">
        <v>1561</v>
      </c>
      <c r="E138" s="46">
        <v>3101</v>
      </c>
      <c r="F138" s="46">
        <v>312</v>
      </c>
      <c r="G138" s="46">
        <v>2318</v>
      </c>
      <c r="H138" s="46">
        <v>2307</v>
      </c>
      <c r="I138" s="48"/>
      <c r="J138" s="48">
        <f t="shared" si="6"/>
        <v>13442</v>
      </c>
    </row>
    <row r="139" spans="1:10" ht="14.25">
      <c r="A139" s="323">
        <v>2010</v>
      </c>
      <c r="B139" s="40" t="s">
        <v>824</v>
      </c>
      <c r="C139" s="46">
        <v>923</v>
      </c>
      <c r="D139" s="46">
        <v>361</v>
      </c>
      <c r="E139" s="46">
        <v>1271</v>
      </c>
      <c r="F139" s="46">
        <v>81</v>
      </c>
      <c r="G139" s="46">
        <v>165</v>
      </c>
      <c r="H139" s="46">
        <v>145</v>
      </c>
      <c r="I139" s="48"/>
      <c r="J139" s="48">
        <f t="shared" si="6"/>
        <v>2946</v>
      </c>
    </row>
    <row r="140" spans="1:10" ht="14.25">
      <c r="A140" s="323">
        <v>2010</v>
      </c>
      <c r="B140" s="40" t="s">
        <v>825</v>
      </c>
      <c r="C140" s="46">
        <v>6371</v>
      </c>
      <c r="D140" s="46">
        <v>2655</v>
      </c>
      <c r="E140" s="46">
        <v>14464</v>
      </c>
      <c r="F140" s="46">
        <v>623</v>
      </c>
      <c r="G140" s="46">
        <v>1849</v>
      </c>
      <c r="H140" s="46">
        <v>1986</v>
      </c>
      <c r="I140" s="48"/>
      <c r="J140" s="48">
        <f t="shared" si="6"/>
        <v>27948</v>
      </c>
    </row>
    <row r="141" spans="1:10" ht="14.25">
      <c r="A141" s="323">
        <v>2010</v>
      </c>
      <c r="B141" s="40" t="s">
        <v>1199</v>
      </c>
      <c r="C141" s="46">
        <v>43</v>
      </c>
      <c r="D141" s="46">
        <v>3206</v>
      </c>
      <c r="E141" s="46">
        <v>39</v>
      </c>
      <c r="F141" s="46">
        <v>91</v>
      </c>
      <c r="G141" s="46">
        <v>35</v>
      </c>
      <c r="H141" s="46">
        <v>4927</v>
      </c>
      <c r="I141" s="48"/>
      <c r="J141" s="48">
        <f t="shared" si="6"/>
        <v>8341</v>
      </c>
    </row>
    <row r="142" spans="1:10" ht="14.25">
      <c r="A142" s="323">
        <v>2010</v>
      </c>
      <c r="B142" s="40" t="s">
        <v>826</v>
      </c>
      <c r="C142" s="46">
        <v>22</v>
      </c>
      <c r="D142" s="46">
        <v>394</v>
      </c>
      <c r="E142" s="46">
        <v>10</v>
      </c>
      <c r="F142" s="46">
        <v>14</v>
      </c>
      <c r="G142" s="46">
        <v>11</v>
      </c>
      <c r="H142" s="46">
        <v>503</v>
      </c>
      <c r="I142" s="48"/>
      <c r="J142" s="48">
        <f t="shared" si="6"/>
        <v>954</v>
      </c>
    </row>
    <row r="143" spans="1:10" ht="14.25">
      <c r="A143" s="323">
        <v>2010</v>
      </c>
      <c r="B143" s="40" t="s">
        <v>1200</v>
      </c>
      <c r="C143" s="46">
        <v>2016</v>
      </c>
      <c r="D143" s="46">
        <v>1704</v>
      </c>
      <c r="E143" s="46">
        <v>1417</v>
      </c>
      <c r="F143" s="46">
        <v>183</v>
      </c>
      <c r="G143" s="46">
        <v>695</v>
      </c>
      <c r="H143" s="46">
        <v>1947</v>
      </c>
      <c r="I143" s="48"/>
      <c r="J143" s="48">
        <f t="shared" si="6"/>
        <v>7962</v>
      </c>
    </row>
    <row r="144" spans="1:10" ht="14.25">
      <c r="A144" s="323">
        <v>2010</v>
      </c>
      <c r="B144" s="40" t="s">
        <v>827</v>
      </c>
      <c r="C144" s="46">
        <v>438</v>
      </c>
      <c r="D144" s="46">
        <v>222</v>
      </c>
      <c r="E144" s="46">
        <v>437</v>
      </c>
      <c r="F144" s="46">
        <v>39</v>
      </c>
      <c r="G144" s="46">
        <v>69</v>
      </c>
      <c r="H144" s="46">
        <v>152</v>
      </c>
      <c r="I144" s="48"/>
      <c r="J144" s="48">
        <f t="shared" si="6"/>
        <v>1357</v>
      </c>
    </row>
    <row r="145" spans="1:11" s="4" customFormat="1" ht="14.25">
      <c r="A145" s="323">
        <v>2010</v>
      </c>
      <c r="B145" s="40" t="s">
        <v>58</v>
      </c>
      <c r="C145" s="46">
        <v>313</v>
      </c>
      <c r="D145" s="46">
        <v>389</v>
      </c>
      <c r="E145" s="46">
        <v>420</v>
      </c>
      <c r="F145" s="46">
        <v>136</v>
      </c>
      <c r="G145" s="46">
        <v>255</v>
      </c>
      <c r="H145" s="46">
        <v>1197</v>
      </c>
      <c r="I145" s="48"/>
      <c r="J145" s="48">
        <f t="shared" si="6"/>
        <v>2710</v>
      </c>
    </row>
    <row r="146" spans="1:11" ht="14.25">
      <c r="A146" s="323">
        <v>2010</v>
      </c>
      <c r="B146" s="40" t="s">
        <v>828</v>
      </c>
      <c r="C146" s="46">
        <v>622</v>
      </c>
      <c r="D146" s="46">
        <v>330</v>
      </c>
      <c r="E146" s="46">
        <v>1336</v>
      </c>
      <c r="F146" s="46">
        <v>135</v>
      </c>
      <c r="G146" s="46">
        <v>121</v>
      </c>
      <c r="H146" s="46">
        <v>343</v>
      </c>
      <c r="I146" s="48"/>
      <c r="J146" s="48">
        <f t="shared" si="6"/>
        <v>2887</v>
      </c>
    </row>
    <row r="147" spans="1:11" s="6" customFormat="1" ht="15.75" customHeight="1">
      <c r="A147" s="323">
        <v>2010</v>
      </c>
      <c r="B147" s="40" t="s">
        <v>829</v>
      </c>
      <c r="C147" s="46">
        <v>1678</v>
      </c>
      <c r="D147" s="46">
        <v>2329</v>
      </c>
      <c r="E147" s="46">
        <v>1962</v>
      </c>
      <c r="F147" s="46">
        <v>234</v>
      </c>
      <c r="G147" s="46">
        <v>2967</v>
      </c>
      <c r="H147" s="46">
        <v>7062</v>
      </c>
      <c r="I147" s="48"/>
      <c r="J147" s="48">
        <f t="shared" si="6"/>
        <v>16232</v>
      </c>
    </row>
    <row r="148" spans="1:11" s="6" customFormat="1" ht="15.75" customHeight="1">
      <c r="A148" s="323">
        <v>2010</v>
      </c>
      <c r="B148" s="40" t="s">
        <v>830</v>
      </c>
      <c r="C148" s="53">
        <v>2553</v>
      </c>
      <c r="D148" s="53">
        <v>1065</v>
      </c>
      <c r="E148" s="53">
        <v>3409</v>
      </c>
      <c r="F148" s="53">
        <v>213</v>
      </c>
      <c r="G148" s="53">
        <v>811</v>
      </c>
      <c r="H148" s="53">
        <v>996</v>
      </c>
      <c r="I148" s="54"/>
      <c r="J148" s="48">
        <f t="shared" si="6"/>
        <v>9047</v>
      </c>
    </row>
    <row r="149" spans="1:11" s="6" customFormat="1" ht="12" customHeight="1">
      <c r="A149" s="323">
        <v>2010</v>
      </c>
      <c r="B149" s="40" t="s">
        <v>831</v>
      </c>
      <c r="C149" s="37">
        <v>5221</v>
      </c>
      <c r="D149" s="37">
        <v>1936</v>
      </c>
      <c r="E149" s="37">
        <v>6369</v>
      </c>
      <c r="F149" s="37">
        <v>281</v>
      </c>
      <c r="G149" s="37">
        <v>2731</v>
      </c>
      <c r="H149" s="37">
        <v>2910</v>
      </c>
      <c r="I149" s="132"/>
      <c r="J149" s="48">
        <f t="shared" si="6"/>
        <v>19448</v>
      </c>
      <c r="K149" s="17"/>
    </row>
    <row r="150" spans="1:11" s="6" customFormat="1" ht="14.25">
      <c r="A150" s="325">
        <v>2010</v>
      </c>
      <c r="B150" s="49" t="s">
        <v>73</v>
      </c>
      <c r="C150" s="38">
        <v>2891</v>
      </c>
      <c r="D150" s="38">
        <v>1581</v>
      </c>
      <c r="E150" s="38">
        <v>4527</v>
      </c>
      <c r="F150" s="38">
        <v>268</v>
      </c>
      <c r="G150" s="38">
        <v>2968</v>
      </c>
      <c r="H150" s="38">
        <v>5446</v>
      </c>
      <c r="I150" s="25"/>
      <c r="J150" s="51">
        <f t="shared" si="6"/>
        <v>17681</v>
      </c>
      <c r="K150" s="19"/>
    </row>
    <row r="151" spans="1:11" s="6" customFormat="1">
      <c r="A151" s="236"/>
      <c r="B151" s="39"/>
      <c r="C151" s="39"/>
      <c r="D151" s="39"/>
      <c r="E151" s="39"/>
      <c r="F151" s="39"/>
      <c r="G151" s="39"/>
      <c r="H151" s="39"/>
      <c r="I151" s="39"/>
      <c r="J151" s="39"/>
      <c r="K151" s="19"/>
    </row>
    <row r="152" spans="1:11" s="6" customFormat="1">
      <c r="A152" s="236"/>
      <c r="B152" s="39"/>
      <c r="C152" s="39"/>
      <c r="D152" s="39"/>
      <c r="E152" s="39"/>
      <c r="F152" s="39"/>
      <c r="G152" s="39"/>
      <c r="H152" s="39"/>
      <c r="I152" s="39"/>
      <c r="J152" s="39"/>
      <c r="K152" s="19"/>
    </row>
    <row r="153" spans="1:11" s="6" customFormat="1">
      <c r="A153" s="236"/>
      <c r="B153" s="39"/>
      <c r="C153" s="39"/>
      <c r="D153" s="39"/>
      <c r="E153" s="39"/>
      <c r="F153" s="39"/>
      <c r="G153" s="39"/>
      <c r="H153" s="39"/>
      <c r="I153" s="39"/>
      <c r="J153" s="39"/>
      <c r="K153" s="19"/>
    </row>
    <row r="154" spans="1:11" s="6" customFormat="1">
      <c r="A154" s="236"/>
      <c r="B154" s="39"/>
      <c r="C154" s="39"/>
      <c r="D154" s="39"/>
      <c r="E154" s="39"/>
      <c r="F154" s="39"/>
      <c r="G154" s="39"/>
      <c r="H154" s="39"/>
      <c r="I154" s="39"/>
      <c r="J154" s="39"/>
      <c r="K154" s="19"/>
    </row>
    <row r="155" spans="1:11" s="6" customFormat="1">
      <c r="A155" s="236"/>
      <c r="B155" s="39"/>
      <c r="C155" s="39"/>
      <c r="D155" s="39"/>
      <c r="E155" s="39"/>
      <c r="F155" s="39"/>
      <c r="G155" s="39"/>
      <c r="H155" s="39"/>
      <c r="I155" s="39"/>
      <c r="J155" s="39"/>
      <c r="K155" s="19"/>
    </row>
    <row r="156" spans="1:11" s="6" customFormat="1">
      <c r="A156" s="236"/>
      <c r="B156" s="39"/>
      <c r="C156" s="39"/>
      <c r="D156" s="39"/>
      <c r="E156" s="39"/>
      <c r="F156" s="39"/>
      <c r="G156" s="39"/>
      <c r="H156" s="39"/>
      <c r="I156" s="39"/>
      <c r="J156" s="39"/>
      <c r="K156" s="19"/>
    </row>
    <row r="157" spans="1:11" s="6" customFormat="1">
      <c r="A157" s="236"/>
      <c r="B157" s="39"/>
      <c r="C157" s="39"/>
      <c r="D157" s="39"/>
      <c r="E157" s="39"/>
      <c r="F157" s="39"/>
      <c r="G157" s="39"/>
      <c r="H157" s="39"/>
      <c r="I157" s="39"/>
      <c r="J157" s="39"/>
      <c r="K157" s="19"/>
    </row>
    <row r="158" spans="1:11" s="6" customFormat="1">
      <c r="A158" s="236"/>
      <c r="B158" s="39"/>
      <c r="C158" s="39"/>
      <c r="D158" s="39"/>
      <c r="E158" s="39"/>
      <c r="F158" s="39"/>
      <c r="G158" s="39"/>
      <c r="H158" s="39"/>
      <c r="I158" s="39"/>
      <c r="J158" s="39"/>
      <c r="K158" s="19"/>
    </row>
    <row r="159" spans="1:11" s="6" customFormat="1">
      <c r="A159" s="236"/>
      <c r="B159" s="39"/>
      <c r="C159" s="39"/>
      <c r="D159" s="39"/>
      <c r="E159" s="39"/>
      <c r="F159" s="39"/>
      <c r="G159" s="39"/>
      <c r="H159" s="39"/>
      <c r="I159" s="39"/>
      <c r="J159" s="39"/>
      <c r="K159" s="19"/>
    </row>
    <row r="160" spans="1:11" s="6" customFormat="1">
      <c r="A160" s="236"/>
      <c r="B160" s="39"/>
      <c r="C160" s="39"/>
      <c r="D160" s="39"/>
      <c r="E160" s="39"/>
      <c r="F160" s="39"/>
      <c r="G160" s="39"/>
      <c r="H160" s="39"/>
      <c r="I160" s="39"/>
      <c r="J160" s="39"/>
      <c r="K160" s="19"/>
    </row>
    <row r="161" spans="1:11" s="6" customFormat="1">
      <c r="A161" s="236"/>
      <c r="B161" s="39"/>
      <c r="C161" s="39"/>
      <c r="D161" s="39"/>
      <c r="E161" s="39"/>
      <c r="F161" s="39"/>
      <c r="G161" s="39"/>
      <c r="H161" s="39"/>
      <c r="I161" s="39"/>
      <c r="J161" s="39"/>
      <c r="K161" s="19"/>
    </row>
    <row r="162" spans="1:11" s="6" customFormat="1">
      <c r="A162" s="236"/>
      <c r="B162" s="39"/>
      <c r="C162" s="39"/>
      <c r="D162" s="39"/>
      <c r="E162" s="39"/>
      <c r="F162" s="39"/>
      <c r="G162" s="39"/>
      <c r="H162" s="39"/>
      <c r="I162" s="39"/>
      <c r="J162" s="39"/>
      <c r="K162" s="19"/>
    </row>
    <row r="163" spans="1:11" s="6" customFormat="1">
      <c r="A163" s="236"/>
      <c r="B163" s="39"/>
      <c r="C163" s="39"/>
      <c r="D163" s="39"/>
      <c r="E163" s="39"/>
      <c r="F163" s="39"/>
      <c r="G163" s="39"/>
      <c r="H163" s="39"/>
      <c r="I163" s="39"/>
      <c r="J163" s="39"/>
      <c r="K163" s="19"/>
    </row>
    <row r="164" spans="1:11" s="6" customFormat="1">
      <c r="A164" s="236"/>
      <c r="B164" s="39"/>
      <c r="C164" s="39"/>
      <c r="D164" s="39"/>
      <c r="E164" s="39"/>
      <c r="F164" s="39"/>
      <c r="G164" s="39"/>
      <c r="H164" s="39"/>
      <c r="I164" s="39"/>
      <c r="J164" s="39"/>
      <c r="K164" s="19"/>
    </row>
    <row r="165" spans="1:11" s="6" customFormat="1">
      <c r="A165" s="236"/>
      <c r="B165" s="39"/>
      <c r="C165" s="39"/>
      <c r="D165" s="39"/>
      <c r="E165" s="39"/>
      <c r="F165" s="39"/>
      <c r="G165" s="39"/>
      <c r="H165" s="39"/>
      <c r="I165" s="39"/>
      <c r="J165" s="39"/>
      <c r="K165" s="19"/>
    </row>
    <row r="166" spans="1:11" s="6" customFormat="1">
      <c r="A166" s="236"/>
      <c r="B166" s="39"/>
      <c r="C166" s="39"/>
      <c r="D166" s="39"/>
      <c r="E166" s="39"/>
      <c r="F166" s="39"/>
      <c r="G166" s="39"/>
      <c r="H166" s="39"/>
      <c r="I166" s="39"/>
      <c r="J166" s="39"/>
      <c r="K166" s="19"/>
    </row>
    <row r="167" spans="1:11" s="6" customFormat="1">
      <c r="A167" s="236"/>
      <c r="B167" s="39"/>
      <c r="C167" s="39"/>
      <c r="D167" s="39"/>
      <c r="E167" s="39"/>
      <c r="F167" s="39"/>
      <c r="G167" s="39"/>
      <c r="H167" s="39"/>
      <c r="I167" s="39"/>
      <c r="J167" s="39"/>
      <c r="K167" s="19"/>
    </row>
    <row r="168" spans="1:11" s="6" customFormat="1">
      <c r="A168" s="236"/>
      <c r="B168" s="39"/>
      <c r="C168" s="39"/>
      <c r="D168" s="39"/>
      <c r="E168" s="39"/>
      <c r="F168" s="39"/>
      <c r="G168" s="39"/>
      <c r="H168" s="39"/>
      <c r="I168" s="39"/>
      <c r="J168" s="39"/>
      <c r="K168" s="19"/>
    </row>
    <row r="169" spans="1:11" s="6" customFormat="1">
      <c r="A169" s="236"/>
      <c r="B169" s="39"/>
      <c r="C169" s="39"/>
      <c r="D169" s="39"/>
      <c r="E169" s="39"/>
      <c r="F169" s="39"/>
      <c r="G169" s="39"/>
      <c r="H169" s="39"/>
      <c r="I169" s="39"/>
      <c r="J169" s="39"/>
      <c r="K169" s="19"/>
    </row>
    <row r="170" spans="1:11" ht="9" customHeight="1"/>
    <row r="185" spans="1:10" s="4" customFormat="1">
      <c r="A185" s="236"/>
      <c r="B185" s="39"/>
      <c r="C185" s="39"/>
      <c r="D185" s="39"/>
      <c r="E185" s="39"/>
      <c r="F185" s="39"/>
      <c r="G185" s="39"/>
      <c r="H185" s="39"/>
      <c r="I185" s="39"/>
      <c r="J185" s="39"/>
    </row>
    <row r="224" spans="1:10" s="4" customFormat="1">
      <c r="A224" s="236"/>
      <c r="B224" s="39"/>
      <c r="C224" s="39"/>
      <c r="D224" s="39"/>
      <c r="E224" s="39"/>
      <c r="F224" s="39"/>
      <c r="G224" s="39"/>
      <c r="H224" s="39"/>
      <c r="I224" s="39"/>
      <c r="J224" s="39"/>
    </row>
    <row r="225" spans="1:11" s="6" customFormat="1" ht="15.75" customHeight="1">
      <c r="A225" s="236"/>
      <c r="B225" s="39"/>
      <c r="C225" s="39"/>
      <c r="D225" s="39"/>
      <c r="E225" s="39"/>
      <c r="F225" s="39"/>
      <c r="G225" s="39"/>
      <c r="H225" s="39"/>
      <c r="I225" s="39"/>
      <c r="J225" s="39"/>
    </row>
    <row r="226" spans="1:11" s="6" customFormat="1" ht="15.75" customHeight="1">
      <c r="A226" s="236"/>
      <c r="B226" s="39"/>
      <c r="C226" s="39"/>
      <c r="D226" s="39"/>
      <c r="E226" s="39"/>
      <c r="F226" s="39"/>
      <c r="G226" s="39"/>
      <c r="H226" s="39"/>
      <c r="I226" s="39"/>
      <c r="J226" s="39"/>
    </row>
    <row r="227" spans="1:11" s="6" customFormat="1" ht="12" customHeight="1">
      <c r="A227" s="236"/>
      <c r="B227" s="39"/>
      <c r="C227" s="39"/>
      <c r="D227" s="39"/>
      <c r="E227" s="39"/>
      <c r="F227" s="39"/>
      <c r="G227" s="39"/>
      <c r="H227" s="39"/>
      <c r="I227" s="39"/>
      <c r="J227" s="39"/>
      <c r="K227" s="17"/>
    </row>
    <row r="228" spans="1:11" s="6" customFormat="1">
      <c r="A228" s="236"/>
      <c r="B228" s="39"/>
      <c r="C228" s="39"/>
      <c r="D228" s="39"/>
      <c r="E228" s="39"/>
      <c r="F228" s="39"/>
      <c r="G228" s="39"/>
      <c r="H228" s="39"/>
      <c r="I228" s="39"/>
      <c r="J228" s="39"/>
      <c r="K228" s="19"/>
    </row>
    <row r="229" spans="1:11" s="6" customFormat="1">
      <c r="A229" s="236"/>
      <c r="B229" s="39"/>
      <c r="C229" s="39"/>
      <c r="D229" s="39"/>
      <c r="E229" s="39"/>
      <c r="F229" s="39"/>
      <c r="G229" s="39"/>
      <c r="H229" s="39"/>
      <c r="I229" s="39"/>
      <c r="J229" s="39"/>
      <c r="K229" s="19"/>
    </row>
    <row r="230" spans="1:11" s="6" customFormat="1">
      <c r="A230" s="236"/>
      <c r="B230" s="39"/>
      <c r="C230" s="39"/>
      <c r="D230" s="39"/>
      <c r="E230" s="39"/>
      <c r="F230" s="39"/>
      <c r="G230" s="39"/>
      <c r="H230" s="39"/>
      <c r="I230" s="39"/>
      <c r="J230" s="39"/>
      <c r="K230" s="19"/>
    </row>
    <row r="231" spans="1:11" s="6" customFormat="1">
      <c r="A231" s="236"/>
      <c r="B231" s="39"/>
      <c r="C231" s="39"/>
      <c r="D231" s="39"/>
      <c r="E231" s="39"/>
      <c r="F231" s="39"/>
      <c r="G231" s="39"/>
      <c r="H231" s="39"/>
      <c r="I231" s="39"/>
      <c r="J231" s="39"/>
      <c r="K231" s="19"/>
    </row>
    <row r="232" spans="1:11" s="6" customFormat="1">
      <c r="A232" s="236"/>
      <c r="B232" s="39"/>
      <c r="C232" s="39"/>
      <c r="D232" s="39"/>
      <c r="E232" s="39"/>
      <c r="F232" s="39"/>
      <c r="G232" s="39"/>
      <c r="H232" s="39"/>
      <c r="I232" s="39"/>
      <c r="J232" s="39"/>
      <c r="K232" s="19"/>
    </row>
    <row r="233" spans="1:11" s="6" customFormat="1">
      <c r="A233" s="236"/>
      <c r="B233" s="39"/>
      <c r="C233" s="39"/>
      <c r="D233" s="39"/>
      <c r="E233" s="39"/>
      <c r="F233" s="39"/>
      <c r="G233" s="39"/>
      <c r="H233" s="39"/>
      <c r="I233" s="39"/>
      <c r="J233" s="39"/>
      <c r="K233" s="19"/>
    </row>
    <row r="234" spans="1:11" s="6" customFormat="1">
      <c r="A234" s="236"/>
      <c r="B234" s="39"/>
      <c r="C234" s="39"/>
      <c r="D234" s="39"/>
      <c r="E234" s="39"/>
      <c r="F234" s="39"/>
      <c r="G234" s="39"/>
      <c r="H234" s="39"/>
      <c r="I234" s="39"/>
      <c r="J234" s="39"/>
      <c r="K234" s="19"/>
    </row>
    <row r="235" spans="1:11" s="6" customFormat="1">
      <c r="A235" s="236"/>
      <c r="B235" s="39"/>
      <c r="C235" s="39"/>
      <c r="D235" s="39"/>
      <c r="E235" s="39"/>
      <c r="F235" s="39"/>
      <c r="G235" s="39"/>
      <c r="H235" s="39"/>
      <c r="I235" s="39"/>
      <c r="J235" s="39"/>
      <c r="K235" s="19"/>
    </row>
    <row r="236" spans="1:11" s="6" customFormat="1">
      <c r="A236" s="236"/>
      <c r="B236" s="39"/>
      <c r="C236" s="39"/>
      <c r="D236" s="39"/>
      <c r="E236" s="39"/>
      <c r="F236" s="39"/>
      <c r="G236" s="39"/>
      <c r="H236" s="39"/>
      <c r="I236" s="39"/>
      <c r="J236" s="39"/>
      <c r="K236" s="19"/>
    </row>
    <row r="237" spans="1:11" s="6" customFormat="1">
      <c r="A237" s="236"/>
      <c r="B237" s="39"/>
      <c r="C237" s="39"/>
      <c r="D237" s="39"/>
      <c r="E237" s="39"/>
      <c r="F237" s="39"/>
      <c r="G237" s="39"/>
      <c r="H237" s="39"/>
      <c r="I237" s="39"/>
      <c r="J237" s="39"/>
      <c r="K237" s="19"/>
    </row>
    <row r="238" spans="1:11" s="6" customFormat="1">
      <c r="A238" s="236"/>
      <c r="B238" s="39"/>
      <c r="C238" s="39"/>
      <c r="D238" s="39"/>
      <c r="E238" s="39"/>
      <c r="F238" s="39"/>
      <c r="G238" s="39"/>
      <c r="H238" s="39"/>
      <c r="I238" s="39"/>
      <c r="J238" s="39"/>
      <c r="K238" s="19"/>
    </row>
    <row r="239" spans="1:11" s="6" customFormat="1">
      <c r="A239" s="236"/>
      <c r="B239" s="39"/>
      <c r="C239" s="39"/>
      <c r="D239" s="39"/>
      <c r="E239" s="39"/>
      <c r="F239" s="39"/>
      <c r="G239" s="39"/>
      <c r="H239" s="39"/>
      <c r="I239" s="39"/>
      <c r="J239" s="39"/>
      <c r="K239" s="19"/>
    </row>
    <row r="240" spans="1:11" s="6" customFormat="1">
      <c r="A240" s="236"/>
      <c r="B240" s="39"/>
      <c r="C240" s="39"/>
      <c r="D240" s="39"/>
      <c r="E240" s="39"/>
      <c r="F240" s="39"/>
      <c r="G240" s="39"/>
      <c r="H240" s="39"/>
      <c r="I240" s="39"/>
      <c r="J240" s="39"/>
      <c r="K240" s="19"/>
    </row>
    <row r="241" spans="1:11" s="6" customFormat="1">
      <c r="A241" s="236"/>
      <c r="B241" s="39"/>
      <c r="C241" s="39"/>
      <c r="D241" s="39"/>
      <c r="E241" s="39"/>
      <c r="F241" s="39"/>
      <c r="G241" s="39"/>
      <c r="H241" s="39"/>
      <c r="I241" s="39"/>
      <c r="J241" s="39"/>
      <c r="K241" s="19"/>
    </row>
    <row r="242" spans="1:11" s="6" customFormat="1">
      <c r="A242" s="236"/>
      <c r="B242" s="39"/>
      <c r="C242" s="39"/>
      <c r="D242" s="39"/>
      <c r="E242" s="39"/>
      <c r="F242" s="39"/>
      <c r="G242" s="39"/>
      <c r="H242" s="39"/>
      <c r="I242" s="39"/>
      <c r="J242" s="39"/>
      <c r="K242" s="19"/>
    </row>
    <row r="243" spans="1:11" s="6" customFormat="1">
      <c r="A243" s="236"/>
      <c r="B243" s="39"/>
      <c r="C243" s="39"/>
      <c r="D243" s="39"/>
      <c r="E243" s="39"/>
      <c r="F243" s="39"/>
      <c r="G243" s="39"/>
      <c r="H243" s="39"/>
      <c r="I243" s="39"/>
      <c r="J243" s="39"/>
      <c r="K243" s="19"/>
    </row>
    <row r="244" spans="1:11" s="6" customFormat="1">
      <c r="A244" s="236"/>
      <c r="B244" s="39"/>
      <c r="C244" s="39"/>
      <c r="D244" s="39"/>
      <c r="E244" s="39"/>
      <c r="F244" s="39"/>
      <c r="G244" s="39"/>
      <c r="H244" s="39"/>
      <c r="I244" s="39"/>
      <c r="J244" s="39"/>
      <c r="K244" s="19"/>
    </row>
    <row r="245" spans="1:11" s="6" customFormat="1">
      <c r="A245" s="236"/>
      <c r="B245" s="39"/>
      <c r="C245" s="39"/>
      <c r="D245" s="39"/>
      <c r="E245" s="39"/>
      <c r="F245" s="39"/>
      <c r="G245" s="39"/>
      <c r="H245" s="39"/>
      <c r="I245" s="39"/>
      <c r="J245" s="39"/>
      <c r="K245" s="19"/>
    </row>
    <row r="246" spans="1:11" s="6" customFormat="1">
      <c r="A246" s="236"/>
      <c r="B246" s="39"/>
      <c r="C246" s="39"/>
      <c r="D246" s="39"/>
      <c r="E246" s="39"/>
      <c r="F246" s="39"/>
      <c r="G246" s="39"/>
      <c r="H246" s="39"/>
      <c r="I246" s="39"/>
      <c r="J246" s="39"/>
      <c r="K246" s="19"/>
    </row>
    <row r="247" spans="1:11" s="6" customFormat="1">
      <c r="A247" s="236"/>
      <c r="B247" s="39"/>
      <c r="C247" s="39"/>
      <c r="D247" s="39"/>
      <c r="E247" s="39"/>
      <c r="F247" s="39"/>
      <c r="G247" s="39"/>
      <c r="H247" s="39"/>
      <c r="I247" s="39"/>
      <c r="J247" s="39"/>
      <c r="K247" s="19"/>
    </row>
    <row r="248" spans="1:11" ht="9" customHeight="1"/>
    <row r="263" spans="1:10" s="4" customFormat="1">
      <c r="A263" s="236"/>
      <c r="B263" s="39"/>
      <c r="C263" s="39"/>
      <c r="D263" s="39"/>
      <c r="E263" s="39"/>
      <c r="F263" s="39"/>
      <c r="G263" s="39"/>
      <c r="H263" s="39"/>
      <c r="I263" s="39"/>
      <c r="J263" s="39"/>
    </row>
    <row r="264" spans="1:10" ht="14.25" customHeight="1"/>
    <row r="302" spans="1:10" s="4" customFormat="1">
      <c r="A302" s="236"/>
      <c r="B302" s="39"/>
      <c r="C302" s="39"/>
      <c r="D302" s="39"/>
      <c r="E302" s="39"/>
      <c r="F302" s="39"/>
      <c r="G302" s="39"/>
      <c r="H302" s="39"/>
      <c r="I302" s="39"/>
      <c r="J302" s="39"/>
    </row>
    <row r="303" spans="1:10" s="6" customFormat="1" ht="15.75" customHeight="1">
      <c r="A303" s="236"/>
      <c r="B303" s="39"/>
      <c r="C303" s="39"/>
      <c r="D303" s="39"/>
      <c r="E303" s="39"/>
      <c r="F303" s="39"/>
      <c r="G303" s="39"/>
      <c r="H303" s="39"/>
      <c r="I303" s="39"/>
      <c r="J303" s="39"/>
    </row>
    <row r="304" spans="1:10" s="6" customFormat="1" ht="21.75" customHeight="1">
      <c r="A304" s="236"/>
      <c r="B304" s="39"/>
      <c r="C304" s="39"/>
      <c r="D304" s="39"/>
      <c r="E304" s="39"/>
      <c r="F304" s="39"/>
      <c r="G304" s="39"/>
      <c r="H304" s="39"/>
      <c r="I304" s="39"/>
      <c r="J304" s="39"/>
    </row>
    <row r="305" spans="1:10" s="6" customFormat="1" ht="14.25" customHeight="1">
      <c r="A305" s="236"/>
      <c r="B305" s="39"/>
      <c r="C305" s="39"/>
      <c r="D305" s="39"/>
      <c r="E305" s="39"/>
      <c r="F305" s="39"/>
      <c r="G305" s="39"/>
      <c r="H305" s="39"/>
      <c r="I305" s="39"/>
      <c r="J305" s="39"/>
    </row>
    <row r="306" spans="1:10" s="6" customFormat="1">
      <c r="A306" s="236"/>
      <c r="B306" s="39"/>
      <c r="C306" s="39"/>
      <c r="D306" s="39"/>
      <c r="E306" s="39"/>
      <c r="F306" s="39"/>
      <c r="G306" s="39"/>
      <c r="H306" s="39"/>
      <c r="I306" s="39"/>
      <c r="J306" s="39"/>
    </row>
    <row r="307" spans="1:10" s="6" customFormat="1">
      <c r="A307" s="236"/>
      <c r="B307" s="39"/>
      <c r="C307" s="39"/>
      <c r="D307" s="39"/>
      <c r="E307" s="39"/>
      <c r="F307" s="39"/>
      <c r="G307" s="39"/>
      <c r="H307" s="39"/>
      <c r="I307" s="39"/>
      <c r="J307" s="39"/>
    </row>
    <row r="308" spans="1:10" s="6" customFormat="1">
      <c r="A308" s="236"/>
      <c r="B308" s="39"/>
      <c r="C308" s="39"/>
      <c r="D308" s="39"/>
      <c r="E308" s="39"/>
      <c r="F308" s="39"/>
      <c r="G308" s="39"/>
      <c r="H308" s="39"/>
      <c r="I308" s="39"/>
      <c r="J308" s="39"/>
    </row>
    <row r="309" spans="1:10" s="6" customFormat="1">
      <c r="A309" s="236"/>
      <c r="B309" s="39"/>
      <c r="C309" s="39"/>
      <c r="D309" s="39"/>
      <c r="E309" s="39"/>
      <c r="F309" s="39"/>
      <c r="G309" s="39"/>
      <c r="H309" s="39"/>
      <c r="I309" s="39"/>
      <c r="J309" s="39"/>
    </row>
    <row r="310" spans="1:10" s="6" customFormat="1">
      <c r="A310" s="236"/>
      <c r="B310" s="39"/>
      <c r="C310" s="39"/>
      <c r="D310" s="39"/>
      <c r="E310" s="39"/>
      <c r="F310" s="39"/>
      <c r="G310" s="39"/>
      <c r="H310" s="39"/>
      <c r="I310" s="39"/>
      <c r="J310" s="39"/>
    </row>
    <row r="311" spans="1:10" s="6" customFormat="1">
      <c r="A311" s="236"/>
      <c r="B311" s="39"/>
      <c r="C311" s="39"/>
      <c r="D311" s="39"/>
      <c r="E311" s="39"/>
      <c r="F311" s="39"/>
      <c r="G311" s="39"/>
      <c r="H311" s="39"/>
      <c r="I311" s="39"/>
      <c r="J311" s="39"/>
    </row>
    <row r="312" spans="1:10" s="6" customFormat="1">
      <c r="A312" s="236"/>
      <c r="B312" s="39"/>
      <c r="C312" s="39"/>
      <c r="D312" s="39"/>
      <c r="E312" s="39"/>
      <c r="F312" s="39"/>
      <c r="G312" s="39"/>
      <c r="H312" s="39"/>
      <c r="I312" s="39"/>
      <c r="J312" s="39"/>
    </row>
    <row r="313" spans="1:10" s="6" customFormat="1">
      <c r="A313" s="236"/>
      <c r="B313" s="39"/>
      <c r="C313" s="39"/>
      <c r="D313" s="39"/>
      <c r="E313" s="39"/>
      <c r="F313" s="39"/>
      <c r="G313" s="39"/>
      <c r="H313" s="39"/>
      <c r="I313" s="39"/>
      <c r="J313" s="39"/>
    </row>
    <row r="314" spans="1:10" s="6" customFormat="1">
      <c r="A314" s="236"/>
      <c r="B314" s="39"/>
      <c r="C314" s="39"/>
      <c r="D314" s="39"/>
      <c r="E314" s="39"/>
      <c r="F314" s="39"/>
      <c r="G314" s="39"/>
      <c r="H314" s="39"/>
      <c r="I314" s="39"/>
      <c r="J314" s="39"/>
    </row>
    <row r="315" spans="1:10" s="6" customFormat="1">
      <c r="A315" s="236"/>
      <c r="B315" s="39"/>
      <c r="C315" s="39"/>
      <c r="D315" s="39"/>
      <c r="E315" s="39"/>
      <c r="F315" s="39"/>
      <c r="G315" s="39"/>
      <c r="H315" s="39"/>
      <c r="I315" s="39"/>
      <c r="J315" s="39"/>
    </row>
    <row r="316" spans="1:10" s="6" customFormat="1">
      <c r="A316" s="236"/>
      <c r="B316" s="39"/>
      <c r="C316" s="39"/>
      <c r="D316" s="39"/>
      <c r="E316" s="39"/>
      <c r="F316" s="39"/>
      <c r="G316" s="39"/>
      <c r="H316" s="39"/>
      <c r="I316" s="39"/>
      <c r="J316" s="39"/>
    </row>
    <row r="317" spans="1:10" s="6" customFormat="1">
      <c r="A317" s="236"/>
      <c r="B317" s="39"/>
      <c r="C317" s="39"/>
      <c r="D317" s="39"/>
      <c r="E317" s="39"/>
      <c r="F317" s="39"/>
      <c r="G317" s="39"/>
      <c r="H317" s="39"/>
      <c r="I317" s="39"/>
      <c r="J317" s="39"/>
    </row>
    <row r="318" spans="1:10" s="6" customFormat="1">
      <c r="A318" s="236"/>
      <c r="B318" s="39"/>
      <c r="C318" s="39"/>
      <c r="D318" s="39"/>
      <c r="E318" s="39"/>
      <c r="F318" s="39"/>
      <c r="G318" s="39"/>
      <c r="H318" s="39"/>
      <c r="I318" s="39"/>
      <c r="J318" s="39"/>
    </row>
    <row r="319" spans="1:10" s="6" customFormat="1">
      <c r="A319" s="236"/>
      <c r="B319" s="39"/>
      <c r="C319" s="39"/>
      <c r="D319" s="39"/>
      <c r="E319" s="39"/>
      <c r="F319" s="39"/>
      <c r="G319" s="39"/>
      <c r="H319" s="39"/>
      <c r="I319" s="39"/>
      <c r="J319" s="39"/>
    </row>
    <row r="320" spans="1:10" s="6" customFormat="1">
      <c r="A320" s="236"/>
      <c r="B320" s="39"/>
      <c r="C320" s="39"/>
      <c r="D320" s="39"/>
      <c r="E320" s="39"/>
      <c r="F320" s="39"/>
      <c r="G320" s="39"/>
      <c r="H320" s="39"/>
      <c r="I320" s="39"/>
      <c r="J320" s="39"/>
    </row>
    <row r="321" spans="1:10" s="6" customFormat="1">
      <c r="A321" s="236"/>
      <c r="B321" s="39"/>
      <c r="C321" s="39"/>
      <c r="D321" s="39"/>
      <c r="E321" s="39"/>
      <c r="F321" s="39"/>
      <c r="G321" s="39"/>
      <c r="H321" s="39"/>
      <c r="I321" s="39"/>
      <c r="J321" s="39"/>
    </row>
    <row r="322" spans="1:10" s="6" customFormat="1">
      <c r="A322" s="236"/>
      <c r="B322" s="39"/>
      <c r="C322" s="39"/>
      <c r="D322" s="39"/>
      <c r="E322" s="39"/>
      <c r="F322" s="39"/>
      <c r="G322" s="39"/>
      <c r="H322" s="39"/>
      <c r="I322" s="39"/>
      <c r="J322" s="39"/>
    </row>
    <row r="323" spans="1:10" s="6" customFormat="1">
      <c r="A323" s="236"/>
      <c r="B323" s="39"/>
      <c r="C323" s="39"/>
      <c r="D323" s="39"/>
      <c r="E323" s="39"/>
      <c r="F323" s="39"/>
      <c r="G323" s="39"/>
      <c r="H323" s="39"/>
      <c r="I323" s="39"/>
      <c r="J323" s="39"/>
    </row>
    <row r="324" spans="1:10" s="6" customFormat="1">
      <c r="A324" s="236"/>
      <c r="B324" s="39"/>
      <c r="C324" s="39"/>
      <c r="D324" s="39"/>
      <c r="E324" s="39"/>
      <c r="F324" s="39"/>
      <c r="G324" s="39"/>
      <c r="H324" s="39"/>
      <c r="I324" s="39"/>
      <c r="J324" s="39"/>
    </row>
    <row r="325" spans="1:10" s="6" customFormat="1">
      <c r="A325" s="236"/>
      <c r="B325" s="39"/>
      <c r="C325" s="39"/>
      <c r="D325" s="39"/>
      <c r="E325" s="39"/>
      <c r="F325" s="39"/>
      <c r="G325" s="39"/>
      <c r="H325" s="39"/>
      <c r="I325" s="39"/>
      <c r="J325" s="39"/>
    </row>
    <row r="326" spans="1:10" s="9" customFormat="1" ht="12.75" customHeight="1">
      <c r="A326" s="236"/>
      <c r="B326" s="39"/>
      <c r="C326" s="39"/>
      <c r="D326" s="39"/>
      <c r="E326" s="39"/>
      <c r="F326" s="39"/>
      <c r="G326" s="39"/>
      <c r="H326" s="39"/>
      <c r="I326" s="39"/>
      <c r="J326" s="39"/>
    </row>
    <row r="327" spans="1:10" s="15" customFormat="1" ht="12.75" customHeight="1">
      <c r="A327" s="236"/>
      <c r="B327" s="39"/>
      <c r="C327" s="39"/>
      <c r="D327" s="39"/>
      <c r="E327" s="39"/>
      <c r="F327" s="39"/>
      <c r="G327" s="39"/>
      <c r="H327" s="39"/>
      <c r="I327" s="39"/>
      <c r="J327" s="39"/>
    </row>
    <row r="328" spans="1:10" s="15" customFormat="1" ht="12.75" customHeight="1">
      <c r="A328" s="236"/>
      <c r="B328" s="39"/>
      <c r="C328" s="39"/>
      <c r="D328" s="39"/>
      <c r="E328" s="39"/>
      <c r="F328" s="39"/>
      <c r="G328" s="39"/>
      <c r="H328" s="39"/>
      <c r="I328" s="39"/>
      <c r="J328" s="39"/>
    </row>
    <row r="329" spans="1:10" s="15" customFormat="1" ht="12.75" customHeight="1">
      <c r="A329" s="236"/>
      <c r="B329" s="39"/>
      <c r="C329" s="39"/>
      <c r="D329" s="39"/>
      <c r="E329" s="39"/>
      <c r="F329" s="39"/>
      <c r="G329" s="39"/>
      <c r="H329" s="39"/>
      <c r="I329" s="39"/>
      <c r="J329" s="39"/>
    </row>
    <row r="330" spans="1:10" s="15" customFormat="1" ht="12.75" customHeight="1">
      <c r="A330" s="236"/>
      <c r="B330" s="39"/>
      <c r="C330" s="39"/>
      <c r="D330" s="39"/>
      <c r="E330" s="39"/>
      <c r="F330" s="39"/>
      <c r="G330" s="39"/>
      <c r="H330" s="39"/>
      <c r="I330" s="39"/>
      <c r="J330" s="39"/>
    </row>
    <row r="331" spans="1:10" s="15" customFormat="1" ht="12.75" customHeight="1">
      <c r="A331" s="236"/>
      <c r="B331" s="39"/>
      <c r="C331" s="39"/>
      <c r="D331" s="39"/>
      <c r="E331" s="39"/>
      <c r="F331" s="39"/>
      <c r="G331" s="39"/>
      <c r="H331" s="39"/>
      <c r="I331" s="39"/>
      <c r="J331" s="39"/>
    </row>
    <row r="332" spans="1:10" s="15" customFormat="1" ht="12.75" customHeight="1">
      <c r="A332" s="236"/>
      <c r="B332" s="39"/>
      <c r="C332" s="39"/>
      <c r="D332" s="39"/>
      <c r="E332" s="39"/>
      <c r="F332" s="39"/>
      <c r="G332" s="39"/>
      <c r="H332" s="39"/>
      <c r="I332" s="39"/>
      <c r="J332" s="39"/>
    </row>
    <row r="333" spans="1:10" s="15" customFormat="1" ht="12.75" customHeight="1">
      <c r="A333" s="236"/>
      <c r="B333" s="39"/>
      <c r="C333" s="39"/>
      <c r="D333" s="39"/>
      <c r="E333" s="39"/>
      <c r="F333" s="39"/>
      <c r="G333" s="39"/>
      <c r="H333" s="39"/>
      <c r="I333" s="39"/>
      <c r="J333" s="39"/>
    </row>
    <row r="334" spans="1:10" s="15" customFormat="1" ht="12.75" customHeight="1">
      <c r="A334" s="236"/>
      <c r="B334" s="39"/>
      <c r="C334" s="39"/>
      <c r="D334" s="39"/>
      <c r="E334" s="39"/>
      <c r="F334" s="39"/>
      <c r="G334" s="39"/>
      <c r="H334" s="39"/>
      <c r="I334" s="39"/>
      <c r="J334" s="39"/>
    </row>
    <row r="335" spans="1:10" s="15" customFormat="1" ht="12.75" customHeight="1">
      <c r="A335" s="236"/>
      <c r="B335" s="39"/>
      <c r="C335" s="39"/>
      <c r="D335" s="39"/>
      <c r="E335" s="39"/>
      <c r="F335" s="39"/>
      <c r="G335" s="39"/>
      <c r="H335" s="39"/>
      <c r="I335" s="39"/>
      <c r="J335" s="39"/>
    </row>
    <row r="336" spans="1:10" s="15" customFormat="1" ht="12.75" customHeight="1">
      <c r="A336" s="236"/>
      <c r="B336" s="39"/>
      <c r="C336" s="39"/>
      <c r="D336" s="39"/>
      <c r="E336" s="39"/>
      <c r="F336" s="39"/>
      <c r="G336" s="39"/>
      <c r="H336" s="39"/>
      <c r="I336" s="39"/>
      <c r="J336" s="39"/>
    </row>
    <row r="337" spans="1:10" s="15" customFormat="1" ht="12.75" customHeight="1">
      <c r="A337" s="236"/>
      <c r="B337" s="39"/>
      <c r="C337" s="39"/>
      <c r="D337" s="39"/>
      <c r="E337" s="39"/>
      <c r="F337" s="39"/>
      <c r="G337" s="39"/>
      <c r="H337" s="39"/>
      <c r="I337" s="39"/>
      <c r="J337" s="39"/>
    </row>
    <row r="338" spans="1:10" s="10" customFormat="1" ht="12.75" customHeight="1">
      <c r="A338" s="236"/>
      <c r="B338" s="39"/>
      <c r="C338" s="39"/>
      <c r="D338" s="39"/>
      <c r="E338" s="39"/>
      <c r="F338" s="39"/>
      <c r="G338" s="39"/>
      <c r="H338" s="39"/>
      <c r="I338" s="39"/>
      <c r="J338" s="39"/>
    </row>
    <row r="339" spans="1:10" s="10" customFormat="1" ht="12.75" customHeight="1">
      <c r="A339" s="236"/>
      <c r="B339" s="39"/>
      <c r="C339" s="39"/>
      <c r="D339" s="39"/>
      <c r="E339" s="39"/>
      <c r="F339" s="39"/>
      <c r="G339" s="39"/>
      <c r="H339" s="39"/>
      <c r="I339" s="39"/>
      <c r="J339" s="39"/>
    </row>
    <row r="342" spans="1:10" ht="15" customHeight="1"/>
  </sheetData>
  <mergeCells count="1">
    <mergeCell ref="A1:J2"/>
  </mergeCells>
  <pageMargins left="0.74803149606299213" right="0.55118110236220474" top="0.9055118110236221" bottom="0.27559055118110237" header="0.35433070866141736" footer="0.15748031496062992"/>
  <pageSetup paperSize="9" firstPageNumber="16" orientation="landscape" useFirstPageNumber="1" r:id="rId1"/>
  <headerFooter alignWithMargins="0">
    <oddHeader>&amp;LInformation och kommentarer till tabellerna, se rapporten Statistik över försörjningshinder och ändamål med ekonomiskt bistånd 2013.</oddHeader>
    <oddFooter>&amp;CTabell 3 a,b, Sida &amp;P av &amp;N</oddFooter>
  </headerFooter>
  <rowBreaks count="1" manualBreakCount="1">
    <brk id="376"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theme="6" tint="0.59999389629810485"/>
  </sheetPr>
  <dimension ref="A1:V45"/>
  <sheetViews>
    <sheetView zoomScaleNormal="100" workbookViewId="0">
      <selection activeCell="A35" sqref="A35"/>
    </sheetView>
  </sheetViews>
  <sheetFormatPr defaultColWidth="1.140625" defaultRowHeight="12.75"/>
  <cols>
    <col min="1" max="1" width="37.5703125" style="9" customWidth="1"/>
    <col min="2" max="2" width="7.7109375" style="9" customWidth="1"/>
    <col min="3" max="3" width="7.5703125" style="9" customWidth="1"/>
    <col min="4" max="4" width="9.85546875" style="9" customWidth="1"/>
    <col min="5" max="5" width="7.28515625" style="9" customWidth="1"/>
    <col min="6" max="6" width="7.140625" style="9" customWidth="1"/>
    <col min="7" max="7" width="7.28515625" style="9" customWidth="1"/>
    <col min="8" max="8" width="8.140625" style="9" customWidth="1"/>
    <col min="9" max="10" width="7.5703125" style="9" customWidth="1"/>
    <col min="11" max="19" width="9.140625" style="9" customWidth="1"/>
    <col min="20" max="20" width="7.42578125" style="11" bestFit="1" customWidth="1"/>
    <col min="21" max="26" width="9.140625" style="11" customWidth="1"/>
    <col min="27" max="16384" width="1.140625" style="11"/>
  </cols>
  <sheetData>
    <row r="1" spans="1:22" s="4" customFormat="1" ht="13.5" customHeight="1">
      <c r="A1" s="425" t="s">
        <v>1269</v>
      </c>
      <c r="B1" s="425"/>
      <c r="C1" s="425"/>
      <c r="D1" s="425"/>
      <c r="E1" s="425"/>
      <c r="F1" s="425"/>
      <c r="G1" s="425"/>
      <c r="H1" s="425"/>
      <c r="I1" s="425"/>
      <c r="J1" s="425"/>
      <c r="K1" s="425"/>
      <c r="L1" s="425"/>
      <c r="M1" s="425"/>
      <c r="N1" s="425"/>
      <c r="O1" s="425"/>
      <c r="P1" s="425"/>
      <c r="Q1" s="425"/>
      <c r="R1" s="425"/>
      <c r="S1" s="425"/>
      <c r="T1" s="425"/>
      <c r="U1" s="425"/>
      <c r="V1" s="425"/>
    </row>
    <row r="2" spans="1:22" s="6" customFormat="1" ht="12.75" customHeight="1">
      <c r="A2" s="425"/>
      <c r="B2" s="425"/>
      <c r="C2" s="425"/>
      <c r="D2" s="425"/>
      <c r="E2" s="425"/>
      <c r="F2" s="425"/>
      <c r="G2" s="425"/>
      <c r="H2" s="425"/>
      <c r="I2" s="425"/>
      <c r="J2" s="425"/>
      <c r="K2" s="425"/>
      <c r="L2" s="425"/>
      <c r="M2" s="425"/>
      <c r="N2" s="425"/>
      <c r="O2" s="425"/>
      <c r="P2" s="425"/>
      <c r="Q2" s="425"/>
      <c r="R2" s="425"/>
      <c r="S2" s="425"/>
      <c r="T2" s="425"/>
      <c r="U2" s="425"/>
      <c r="V2" s="425"/>
    </row>
    <row r="3" spans="1:22" s="6" customFormat="1" ht="15" customHeight="1">
      <c r="A3" s="59" t="s">
        <v>13</v>
      </c>
      <c r="B3" s="241" t="s">
        <v>71</v>
      </c>
      <c r="C3" s="241"/>
      <c r="D3" s="241"/>
      <c r="E3" s="241" t="s">
        <v>812</v>
      </c>
      <c r="F3" s="241"/>
      <c r="G3" s="241"/>
      <c r="H3" s="241" t="s">
        <v>813</v>
      </c>
      <c r="I3" s="241"/>
      <c r="J3" s="241"/>
      <c r="K3" s="241" t="s">
        <v>814</v>
      </c>
      <c r="L3" s="241"/>
      <c r="M3" s="241"/>
      <c r="N3" s="241" t="s">
        <v>890</v>
      </c>
      <c r="O3" s="241"/>
      <c r="P3" s="241"/>
      <c r="Q3" s="241" t="s">
        <v>1062</v>
      </c>
      <c r="R3" s="241"/>
      <c r="S3" s="241"/>
      <c r="T3" s="241" t="s">
        <v>1212</v>
      </c>
      <c r="U3" s="241"/>
      <c r="V3" s="241"/>
    </row>
    <row r="4" spans="1:22" s="6" customFormat="1" ht="30" customHeight="1">
      <c r="A4" s="240"/>
      <c r="B4" s="44" t="s">
        <v>1118</v>
      </c>
      <c r="C4" s="44" t="s">
        <v>1119</v>
      </c>
      <c r="D4" s="44" t="s">
        <v>4</v>
      </c>
      <c r="E4" s="44" t="s">
        <v>1118</v>
      </c>
      <c r="F4" s="44" t="s">
        <v>1119</v>
      </c>
      <c r="G4" s="44" t="s">
        <v>4</v>
      </c>
      <c r="H4" s="44" t="s">
        <v>1118</v>
      </c>
      <c r="I4" s="44" t="s">
        <v>1119</v>
      </c>
      <c r="J4" s="44" t="s">
        <v>4</v>
      </c>
      <c r="K4" s="44" t="s">
        <v>1118</v>
      </c>
      <c r="L4" s="44" t="s">
        <v>1119</v>
      </c>
      <c r="M4" s="44" t="s">
        <v>4</v>
      </c>
      <c r="N4" s="44" t="s">
        <v>1118</v>
      </c>
      <c r="O4" s="44" t="s">
        <v>1119</v>
      </c>
      <c r="P4" s="44" t="s">
        <v>4</v>
      </c>
      <c r="Q4" s="44" t="s">
        <v>1118</v>
      </c>
      <c r="R4" s="44" t="s">
        <v>1119</v>
      </c>
      <c r="S4" s="44" t="s">
        <v>4</v>
      </c>
      <c r="T4" s="44" t="s">
        <v>1118</v>
      </c>
      <c r="U4" s="44" t="s">
        <v>1119</v>
      </c>
      <c r="V4" s="44" t="s">
        <v>4</v>
      </c>
    </row>
    <row r="5" spans="1:22" s="6" customFormat="1" ht="13.5" customHeight="1">
      <c r="A5" s="45" t="s">
        <v>14</v>
      </c>
      <c r="B5" s="207">
        <f t="shared" ref="B5:O5" si="0">SUM(B6:B25)</f>
        <v>135221</v>
      </c>
      <c r="C5" s="207">
        <f t="shared" si="0"/>
        <v>143113</v>
      </c>
      <c r="D5" s="57">
        <f t="shared" si="0"/>
        <v>278334</v>
      </c>
      <c r="E5" s="207">
        <f t="shared" si="0"/>
        <v>127475</v>
      </c>
      <c r="F5" s="207">
        <f t="shared" si="0"/>
        <v>138311</v>
      </c>
      <c r="G5" s="57">
        <f t="shared" si="0"/>
        <v>265786</v>
      </c>
      <c r="H5" s="207">
        <f t="shared" si="0"/>
        <v>123456</v>
      </c>
      <c r="I5" s="207">
        <f t="shared" si="0"/>
        <v>129941</v>
      </c>
      <c r="J5" s="57">
        <f t="shared" si="0"/>
        <v>253397</v>
      </c>
      <c r="K5" s="207">
        <f t="shared" si="0"/>
        <v>121495</v>
      </c>
      <c r="L5" s="207">
        <f t="shared" si="0"/>
        <v>135004</v>
      </c>
      <c r="M5" s="57">
        <f t="shared" si="0"/>
        <v>256499</v>
      </c>
      <c r="N5" s="207">
        <f t="shared" si="0"/>
        <v>114127</v>
      </c>
      <c r="O5" s="207">
        <f t="shared" si="0"/>
        <v>141162</v>
      </c>
      <c r="P5" s="57">
        <f>SUM(P6:P25)</f>
        <v>255289</v>
      </c>
      <c r="Q5" s="207">
        <f t="shared" ref="Q5:R5" si="1">SUM(Q6:Q25)</f>
        <v>104274</v>
      </c>
      <c r="R5" s="207">
        <f t="shared" si="1"/>
        <v>152275</v>
      </c>
      <c r="S5" s="57">
        <f>SUM(S6:S25)</f>
        <v>256549</v>
      </c>
      <c r="T5" s="207">
        <f>SUM(T6:T25)</f>
        <v>93059</v>
      </c>
      <c r="U5" s="207">
        <f>SUM(U6:U25)</f>
        <v>157994</v>
      </c>
      <c r="V5" s="207">
        <f>SUM(V6:V25)</f>
        <v>251053</v>
      </c>
    </row>
    <row r="6" spans="1:22" s="6" customFormat="1" ht="13.5" customHeight="1">
      <c r="A6" s="40" t="s">
        <v>817</v>
      </c>
      <c r="B6" s="55">
        <v>22063</v>
      </c>
      <c r="C6" s="55">
        <v>11918</v>
      </c>
      <c r="D6" s="56">
        <v>33981</v>
      </c>
      <c r="E6" s="55">
        <v>21452</v>
      </c>
      <c r="F6" s="55">
        <v>13352</v>
      </c>
      <c r="G6" s="56">
        <v>34804</v>
      </c>
      <c r="H6" s="55">
        <v>22272</v>
      </c>
      <c r="I6" s="55">
        <v>17381</v>
      </c>
      <c r="J6" s="56">
        <v>39653</v>
      </c>
      <c r="K6" s="211">
        <v>23649</v>
      </c>
      <c r="L6" s="211">
        <v>23358</v>
      </c>
      <c r="M6" s="56">
        <v>47007</v>
      </c>
      <c r="N6" s="211">
        <v>20167</v>
      </c>
      <c r="O6" s="211">
        <v>27063</v>
      </c>
      <c r="P6" s="56">
        <v>47230</v>
      </c>
      <c r="Q6" s="211">
        <v>16563</v>
      </c>
      <c r="R6" s="211">
        <v>31241</v>
      </c>
      <c r="S6" s="56">
        <v>47804</v>
      </c>
      <c r="T6" s="211">
        <v>12552</v>
      </c>
      <c r="U6" s="211">
        <v>34293</v>
      </c>
      <c r="V6" s="56">
        <f>SUM(T6:U6)</f>
        <v>46845</v>
      </c>
    </row>
    <row r="7" spans="1:22" s="6" customFormat="1" ht="13.5" customHeight="1">
      <c r="A7" s="40" t="s">
        <v>818</v>
      </c>
      <c r="B7" s="55">
        <v>2982</v>
      </c>
      <c r="C7" s="55">
        <v>1329</v>
      </c>
      <c r="D7" s="56">
        <v>4311</v>
      </c>
      <c r="E7" s="55">
        <v>2315</v>
      </c>
      <c r="F7" s="55">
        <v>2519</v>
      </c>
      <c r="G7" s="56">
        <v>4834</v>
      </c>
      <c r="H7" s="55">
        <v>2337</v>
      </c>
      <c r="I7" s="55">
        <v>2881</v>
      </c>
      <c r="J7" s="56">
        <v>5218</v>
      </c>
      <c r="K7" s="211">
        <v>2211</v>
      </c>
      <c r="L7" s="211">
        <v>4072</v>
      </c>
      <c r="M7" s="56">
        <v>6283</v>
      </c>
      <c r="N7" s="211">
        <v>1780</v>
      </c>
      <c r="O7" s="211">
        <v>5914</v>
      </c>
      <c r="P7" s="56">
        <v>7694</v>
      </c>
      <c r="Q7" s="211">
        <v>1433</v>
      </c>
      <c r="R7" s="211">
        <v>7913</v>
      </c>
      <c r="S7" s="56">
        <v>9346</v>
      </c>
      <c r="T7" s="211">
        <v>1129</v>
      </c>
      <c r="U7" s="211">
        <v>12010</v>
      </c>
      <c r="V7" s="56">
        <f t="shared" ref="V7:V25" si="2">SUM(T7:U7)</f>
        <v>13139</v>
      </c>
    </row>
    <row r="8" spans="1:22" s="6" customFormat="1" ht="13.5" customHeight="1">
      <c r="A8" s="40" t="s">
        <v>819</v>
      </c>
      <c r="B8" s="55">
        <v>38104</v>
      </c>
      <c r="C8" s="55">
        <v>31562</v>
      </c>
      <c r="D8" s="56">
        <v>69666</v>
      </c>
      <c r="E8" s="55">
        <v>35695</v>
      </c>
      <c r="F8" s="55">
        <v>32840</v>
      </c>
      <c r="G8" s="56">
        <v>68535</v>
      </c>
      <c r="H8" s="55">
        <v>35945</v>
      </c>
      <c r="I8" s="55">
        <v>35149</v>
      </c>
      <c r="J8" s="56">
        <v>71094</v>
      </c>
      <c r="K8" s="211">
        <v>34811</v>
      </c>
      <c r="L8" s="211">
        <v>34302</v>
      </c>
      <c r="M8" s="56">
        <v>69113</v>
      </c>
      <c r="N8" s="211">
        <v>31999</v>
      </c>
      <c r="O8" s="211">
        <v>33121</v>
      </c>
      <c r="P8" s="56">
        <v>65120</v>
      </c>
      <c r="Q8" s="211">
        <v>27417</v>
      </c>
      <c r="R8" s="211">
        <v>32960</v>
      </c>
      <c r="S8" s="56">
        <v>60377</v>
      </c>
      <c r="T8" s="211">
        <v>23949</v>
      </c>
      <c r="U8" s="211">
        <v>35565</v>
      </c>
      <c r="V8" s="56">
        <f t="shared" si="2"/>
        <v>59514</v>
      </c>
    </row>
    <row r="9" spans="1:22" s="6" customFormat="1" ht="13.5" customHeight="1">
      <c r="A9" s="40" t="s">
        <v>820</v>
      </c>
      <c r="B9" s="55">
        <v>35</v>
      </c>
      <c r="C9" s="55">
        <v>25863</v>
      </c>
      <c r="D9" s="56">
        <v>25898</v>
      </c>
      <c r="E9" s="55">
        <v>16</v>
      </c>
      <c r="F9" s="55">
        <v>15273</v>
      </c>
      <c r="G9" s="56">
        <v>15289</v>
      </c>
      <c r="H9" s="55">
        <v>13</v>
      </c>
      <c r="I9" s="55">
        <v>2553</v>
      </c>
      <c r="J9" s="56">
        <v>2566</v>
      </c>
      <c r="K9" s="211">
        <v>13</v>
      </c>
      <c r="L9" s="211">
        <v>2493</v>
      </c>
      <c r="M9" s="56">
        <v>2506</v>
      </c>
      <c r="N9" s="211">
        <v>5</v>
      </c>
      <c r="O9" s="211">
        <v>3878</v>
      </c>
      <c r="P9" s="56">
        <v>3883</v>
      </c>
      <c r="Q9" s="211">
        <v>5</v>
      </c>
      <c r="R9" s="211">
        <v>6172</v>
      </c>
      <c r="S9" s="56">
        <v>6177</v>
      </c>
      <c r="T9" s="211">
        <v>29</v>
      </c>
      <c r="U9" s="211">
        <v>8400</v>
      </c>
      <c r="V9" s="56">
        <f t="shared" si="2"/>
        <v>8429</v>
      </c>
    </row>
    <row r="10" spans="1:22" s="6" customFormat="1" ht="13.5" customHeight="1">
      <c r="A10" s="40" t="s">
        <v>1198</v>
      </c>
      <c r="B10" s="55">
        <v>1817</v>
      </c>
      <c r="C10" s="55">
        <v>850</v>
      </c>
      <c r="D10" s="56">
        <v>2667</v>
      </c>
      <c r="E10" s="55">
        <v>2039</v>
      </c>
      <c r="F10" s="55">
        <v>949</v>
      </c>
      <c r="G10" s="56">
        <v>2988</v>
      </c>
      <c r="H10" s="55">
        <v>2186</v>
      </c>
      <c r="I10" s="55">
        <v>1055</v>
      </c>
      <c r="J10" s="56">
        <v>3241</v>
      </c>
      <c r="K10" s="211">
        <v>2428</v>
      </c>
      <c r="L10" s="211">
        <v>1093</v>
      </c>
      <c r="M10" s="56">
        <v>3521</v>
      </c>
      <c r="N10" s="211">
        <v>2584</v>
      </c>
      <c r="O10" s="211">
        <v>1124</v>
      </c>
      <c r="P10" s="56">
        <v>3708</v>
      </c>
      <c r="Q10" s="211">
        <v>2585</v>
      </c>
      <c r="R10" s="211">
        <v>1085</v>
      </c>
      <c r="S10" s="56">
        <v>3670</v>
      </c>
      <c r="T10" s="211">
        <v>2467</v>
      </c>
      <c r="U10" s="211">
        <v>1075</v>
      </c>
      <c r="V10" s="56">
        <f t="shared" si="2"/>
        <v>3542</v>
      </c>
    </row>
    <row r="11" spans="1:22" s="6" customFormat="1" ht="13.5" customHeight="1">
      <c r="A11" s="40" t="s">
        <v>821</v>
      </c>
      <c r="B11" s="55">
        <v>1228</v>
      </c>
      <c r="C11" s="55">
        <v>337</v>
      </c>
      <c r="D11" s="56">
        <v>1565</v>
      </c>
      <c r="E11" s="55">
        <v>1233</v>
      </c>
      <c r="F11" s="55">
        <v>324</v>
      </c>
      <c r="G11" s="56">
        <v>1557</v>
      </c>
      <c r="H11" s="55">
        <v>1222</v>
      </c>
      <c r="I11" s="55">
        <v>285</v>
      </c>
      <c r="J11" s="56">
        <v>1507</v>
      </c>
      <c r="K11" s="211">
        <v>1069</v>
      </c>
      <c r="L11" s="211">
        <v>308</v>
      </c>
      <c r="M11" s="56">
        <v>1377</v>
      </c>
      <c r="N11" s="211">
        <v>1139</v>
      </c>
      <c r="O11" s="211">
        <v>315</v>
      </c>
      <c r="P11" s="56">
        <v>1454</v>
      </c>
      <c r="Q11" s="211">
        <v>997</v>
      </c>
      <c r="R11" s="211">
        <v>256</v>
      </c>
      <c r="S11" s="56">
        <v>1253</v>
      </c>
      <c r="T11" s="211">
        <v>852</v>
      </c>
      <c r="U11" s="211">
        <v>274</v>
      </c>
      <c r="V11" s="56">
        <f t="shared" si="2"/>
        <v>1126</v>
      </c>
    </row>
    <row r="12" spans="1:22" s="6" customFormat="1" ht="13.5" customHeight="1">
      <c r="A12" s="40" t="s">
        <v>822</v>
      </c>
      <c r="B12" s="55">
        <v>7790</v>
      </c>
      <c r="C12" s="55">
        <v>7358</v>
      </c>
      <c r="D12" s="56">
        <v>15148</v>
      </c>
      <c r="E12" s="55">
        <v>8375</v>
      </c>
      <c r="F12" s="55">
        <v>7893</v>
      </c>
      <c r="G12" s="56">
        <v>16268</v>
      </c>
      <c r="H12" s="55">
        <v>9016</v>
      </c>
      <c r="I12" s="55">
        <v>8374</v>
      </c>
      <c r="J12" s="56">
        <v>17390</v>
      </c>
      <c r="K12" s="211">
        <v>9619</v>
      </c>
      <c r="L12" s="211">
        <v>8940</v>
      </c>
      <c r="M12" s="56">
        <v>18559</v>
      </c>
      <c r="N12" s="211">
        <v>10323</v>
      </c>
      <c r="O12" s="211">
        <v>9392</v>
      </c>
      <c r="P12" s="56">
        <v>19715</v>
      </c>
      <c r="Q12" s="211">
        <v>11042</v>
      </c>
      <c r="R12" s="211">
        <v>9763</v>
      </c>
      <c r="S12" s="56">
        <v>20805</v>
      </c>
      <c r="T12" s="211">
        <v>10965</v>
      </c>
      <c r="U12" s="211">
        <v>9678</v>
      </c>
      <c r="V12" s="56">
        <f t="shared" si="2"/>
        <v>20643</v>
      </c>
    </row>
    <row r="13" spans="1:22" s="6" customFormat="1" ht="13.5" customHeight="1">
      <c r="A13" s="40" t="s">
        <v>823</v>
      </c>
      <c r="B13" s="55">
        <v>5929</v>
      </c>
      <c r="C13" s="55">
        <v>7358</v>
      </c>
      <c r="D13" s="56">
        <v>13287</v>
      </c>
      <c r="E13" s="55">
        <v>4825</v>
      </c>
      <c r="F13" s="55">
        <v>6366</v>
      </c>
      <c r="G13" s="56">
        <v>11191</v>
      </c>
      <c r="H13" s="55">
        <v>4388</v>
      </c>
      <c r="I13" s="55">
        <v>6072</v>
      </c>
      <c r="J13" s="56">
        <v>10460</v>
      </c>
      <c r="K13" s="211">
        <v>4146</v>
      </c>
      <c r="L13" s="211">
        <v>5786</v>
      </c>
      <c r="M13" s="56">
        <v>9932</v>
      </c>
      <c r="N13" s="211">
        <v>3950</v>
      </c>
      <c r="O13" s="211">
        <v>5577</v>
      </c>
      <c r="P13" s="56">
        <v>9527</v>
      </c>
      <c r="Q13" s="211">
        <v>3863</v>
      </c>
      <c r="R13" s="211">
        <v>5803</v>
      </c>
      <c r="S13" s="56">
        <v>9666</v>
      </c>
      <c r="T13" s="211">
        <v>3390</v>
      </c>
      <c r="U13" s="211">
        <v>5442</v>
      </c>
      <c r="V13" s="56">
        <f t="shared" si="2"/>
        <v>8832</v>
      </c>
    </row>
    <row r="14" spans="1:22" s="6" customFormat="1" ht="13.5" customHeight="1">
      <c r="A14" s="40" t="s">
        <v>824</v>
      </c>
      <c r="B14" s="55">
        <v>2232</v>
      </c>
      <c r="C14" s="55">
        <v>677</v>
      </c>
      <c r="D14" s="56">
        <v>2909</v>
      </c>
      <c r="E14" s="55">
        <v>2046</v>
      </c>
      <c r="F14" s="55">
        <v>601</v>
      </c>
      <c r="G14" s="56">
        <v>2647</v>
      </c>
      <c r="H14" s="55">
        <v>1740</v>
      </c>
      <c r="I14" s="55">
        <v>568</v>
      </c>
      <c r="J14" s="56">
        <v>2308</v>
      </c>
      <c r="K14" s="211">
        <v>1761</v>
      </c>
      <c r="L14" s="211">
        <v>537</v>
      </c>
      <c r="M14" s="56">
        <v>2298</v>
      </c>
      <c r="N14" s="211">
        <v>1637</v>
      </c>
      <c r="O14" s="211">
        <v>505</v>
      </c>
      <c r="P14" s="56">
        <v>2142</v>
      </c>
      <c r="Q14" s="211">
        <v>1506</v>
      </c>
      <c r="R14" s="211">
        <v>510</v>
      </c>
      <c r="S14" s="56">
        <v>2016</v>
      </c>
      <c r="T14" s="211">
        <v>1412</v>
      </c>
      <c r="U14" s="211">
        <v>472</v>
      </c>
      <c r="V14" s="56">
        <f t="shared" si="2"/>
        <v>1884</v>
      </c>
    </row>
    <row r="15" spans="1:22" s="6" customFormat="1" ht="13.5" customHeight="1">
      <c r="A15" s="40" t="s">
        <v>825</v>
      </c>
      <c r="B15" s="55">
        <v>18080</v>
      </c>
      <c r="C15" s="55">
        <v>9237</v>
      </c>
      <c r="D15" s="56">
        <v>27317</v>
      </c>
      <c r="E15" s="55">
        <v>18434</v>
      </c>
      <c r="F15" s="55">
        <v>9931</v>
      </c>
      <c r="G15" s="56">
        <v>28365</v>
      </c>
      <c r="H15" s="55">
        <v>18841</v>
      </c>
      <c r="I15" s="55">
        <v>10127</v>
      </c>
      <c r="J15" s="56">
        <v>28968</v>
      </c>
      <c r="K15" s="211">
        <v>18352</v>
      </c>
      <c r="L15" s="211">
        <v>9568</v>
      </c>
      <c r="M15" s="56">
        <v>27920</v>
      </c>
      <c r="N15" s="211">
        <v>18046</v>
      </c>
      <c r="O15" s="211">
        <v>9553</v>
      </c>
      <c r="P15" s="56">
        <v>27599</v>
      </c>
      <c r="Q15" s="211">
        <v>17714</v>
      </c>
      <c r="R15" s="211">
        <v>9735</v>
      </c>
      <c r="S15" s="56">
        <v>27449</v>
      </c>
      <c r="T15" s="211">
        <v>16968</v>
      </c>
      <c r="U15" s="211">
        <v>9621</v>
      </c>
      <c r="V15" s="56">
        <f t="shared" si="2"/>
        <v>26589</v>
      </c>
    </row>
    <row r="16" spans="1:22" s="6" customFormat="1" ht="13.5" customHeight="1">
      <c r="A16" s="40" t="s">
        <v>1199</v>
      </c>
      <c r="B16" s="55">
        <v>2819</v>
      </c>
      <c r="C16" s="55">
        <v>5025</v>
      </c>
      <c r="D16" s="56">
        <v>7844</v>
      </c>
      <c r="E16" s="55">
        <v>2773</v>
      </c>
      <c r="F16" s="55">
        <v>5549</v>
      </c>
      <c r="G16" s="56">
        <v>8322</v>
      </c>
      <c r="H16" s="55">
        <v>2625</v>
      </c>
      <c r="I16" s="55">
        <v>5834</v>
      </c>
      <c r="J16" s="56">
        <v>8459</v>
      </c>
      <c r="K16" s="211">
        <v>2338</v>
      </c>
      <c r="L16" s="211">
        <v>5752</v>
      </c>
      <c r="M16" s="56">
        <v>8090</v>
      </c>
      <c r="N16" s="211">
        <v>1944</v>
      </c>
      <c r="O16" s="211">
        <v>5701</v>
      </c>
      <c r="P16" s="56">
        <v>7645</v>
      </c>
      <c r="Q16" s="211">
        <v>1797</v>
      </c>
      <c r="R16" s="211">
        <v>5872</v>
      </c>
      <c r="S16" s="56">
        <v>7669</v>
      </c>
      <c r="T16" s="211">
        <v>1395</v>
      </c>
      <c r="U16" s="211">
        <v>5605</v>
      </c>
      <c r="V16" s="56">
        <f t="shared" si="2"/>
        <v>7000</v>
      </c>
    </row>
    <row r="17" spans="1:22" s="6" customFormat="1" ht="13.5" customHeight="1">
      <c r="A17" s="40" t="s">
        <v>826</v>
      </c>
      <c r="B17" s="55">
        <v>358</v>
      </c>
      <c r="C17" s="55">
        <v>520</v>
      </c>
      <c r="D17" s="56">
        <v>878</v>
      </c>
      <c r="E17" s="55">
        <v>293</v>
      </c>
      <c r="F17" s="55">
        <v>589</v>
      </c>
      <c r="G17" s="56">
        <v>882</v>
      </c>
      <c r="H17" s="55">
        <v>274</v>
      </c>
      <c r="I17" s="55">
        <v>721</v>
      </c>
      <c r="J17" s="56">
        <v>995</v>
      </c>
      <c r="K17" s="211">
        <v>302</v>
      </c>
      <c r="L17" s="211">
        <v>877</v>
      </c>
      <c r="M17" s="56">
        <v>1179</v>
      </c>
      <c r="N17" s="211">
        <v>281</v>
      </c>
      <c r="O17" s="211">
        <v>937</v>
      </c>
      <c r="P17" s="56">
        <v>1218</v>
      </c>
      <c r="Q17" s="211">
        <v>207</v>
      </c>
      <c r="R17" s="211">
        <v>911</v>
      </c>
      <c r="S17" s="56">
        <v>1118</v>
      </c>
      <c r="T17" s="211">
        <v>170</v>
      </c>
      <c r="U17" s="211">
        <v>1302</v>
      </c>
      <c r="V17" s="56">
        <f t="shared" si="2"/>
        <v>1472</v>
      </c>
    </row>
    <row r="18" spans="1:22" s="6" customFormat="1" ht="13.5" customHeight="1">
      <c r="A18" s="40" t="s">
        <v>1200</v>
      </c>
      <c r="B18" s="55">
        <v>4366</v>
      </c>
      <c r="C18" s="55">
        <v>3466</v>
      </c>
      <c r="D18" s="56">
        <v>7832</v>
      </c>
      <c r="E18" s="55">
        <v>4050</v>
      </c>
      <c r="F18" s="55">
        <v>3522</v>
      </c>
      <c r="G18" s="56">
        <v>7572</v>
      </c>
      <c r="H18" s="55">
        <v>4089</v>
      </c>
      <c r="I18" s="55">
        <v>3695</v>
      </c>
      <c r="J18" s="56">
        <v>7784</v>
      </c>
      <c r="K18" s="211">
        <v>3717</v>
      </c>
      <c r="L18" s="211">
        <v>3579</v>
      </c>
      <c r="M18" s="56">
        <v>7296</v>
      </c>
      <c r="N18" s="211">
        <v>3556</v>
      </c>
      <c r="O18" s="211">
        <v>3600</v>
      </c>
      <c r="P18" s="56">
        <v>7156</v>
      </c>
      <c r="Q18" s="211">
        <v>3101</v>
      </c>
      <c r="R18" s="211">
        <v>3516</v>
      </c>
      <c r="S18" s="56">
        <v>6617</v>
      </c>
      <c r="T18" s="211">
        <v>2646</v>
      </c>
      <c r="U18" s="211">
        <v>3424</v>
      </c>
      <c r="V18" s="56">
        <f t="shared" si="2"/>
        <v>6070</v>
      </c>
    </row>
    <row r="19" spans="1:22" s="6" customFormat="1" ht="13.5" customHeight="1">
      <c r="A19" s="40" t="s">
        <v>827</v>
      </c>
      <c r="B19" s="55">
        <v>957</v>
      </c>
      <c r="C19" s="55">
        <v>372</v>
      </c>
      <c r="D19" s="56">
        <v>1329</v>
      </c>
      <c r="E19" s="55">
        <v>1012</v>
      </c>
      <c r="F19" s="55">
        <v>444</v>
      </c>
      <c r="G19" s="56">
        <v>1456</v>
      </c>
      <c r="H19" s="55">
        <v>976</v>
      </c>
      <c r="I19" s="55">
        <v>434</v>
      </c>
      <c r="J19" s="56">
        <v>1410</v>
      </c>
      <c r="K19" s="211">
        <v>967</v>
      </c>
      <c r="L19" s="211">
        <v>439</v>
      </c>
      <c r="M19" s="56">
        <v>1406</v>
      </c>
      <c r="N19" s="211">
        <v>933</v>
      </c>
      <c r="O19" s="211">
        <v>442</v>
      </c>
      <c r="P19" s="56">
        <v>1375</v>
      </c>
      <c r="Q19" s="211">
        <v>852</v>
      </c>
      <c r="R19" s="211">
        <v>466</v>
      </c>
      <c r="S19" s="56">
        <v>1318</v>
      </c>
      <c r="T19" s="211">
        <v>781</v>
      </c>
      <c r="U19" s="211">
        <v>553</v>
      </c>
      <c r="V19" s="56">
        <f t="shared" si="2"/>
        <v>1334</v>
      </c>
    </row>
    <row r="20" spans="1:22" s="6" customFormat="1" ht="13.5" customHeight="1">
      <c r="A20" s="40" t="s">
        <v>58</v>
      </c>
      <c r="B20" s="55">
        <v>1468</v>
      </c>
      <c r="C20" s="55">
        <v>1187</v>
      </c>
      <c r="D20" s="56">
        <v>2655</v>
      </c>
      <c r="E20" s="55">
        <v>1336</v>
      </c>
      <c r="F20" s="55">
        <v>1194</v>
      </c>
      <c r="G20" s="56">
        <v>2530</v>
      </c>
      <c r="H20" s="55">
        <v>1081</v>
      </c>
      <c r="I20" s="55">
        <v>1153</v>
      </c>
      <c r="J20" s="56">
        <v>2234</v>
      </c>
      <c r="K20" s="211">
        <v>992</v>
      </c>
      <c r="L20" s="211">
        <v>1189</v>
      </c>
      <c r="M20" s="56">
        <v>2181</v>
      </c>
      <c r="N20" s="211">
        <v>817</v>
      </c>
      <c r="O20" s="211">
        <v>1323</v>
      </c>
      <c r="P20" s="56">
        <v>2140</v>
      </c>
      <c r="Q20" s="211">
        <v>662</v>
      </c>
      <c r="R20" s="211">
        <v>1299</v>
      </c>
      <c r="S20" s="56">
        <v>1961</v>
      </c>
      <c r="T20" s="211">
        <v>580</v>
      </c>
      <c r="U20" s="211">
        <v>1464</v>
      </c>
      <c r="V20" s="56">
        <f t="shared" si="2"/>
        <v>2044</v>
      </c>
    </row>
    <row r="21" spans="1:22" s="6" customFormat="1" ht="13.5" customHeight="1">
      <c r="A21" s="40" t="s">
        <v>828</v>
      </c>
      <c r="B21" s="55">
        <v>2105</v>
      </c>
      <c r="C21" s="55">
        <v>726</v>
      </c>
      <c r="D21" s="56">
        <v>2831</v>
      </c>
      <c r="E21" s="55">
        <v>2405</v>
      </c>
      <c r="F21" s="55">
        <v>938</v>
      </c>
      <c r="G21" s="56">
        <v>3343</v>
      </c>
      <c r="H21" s="55">
        <v>2171</v>
      </c>
      <c r="I21" s="55">
        <v>916</v>
      </c>
      <c r="J21" s="56">
        <v>3087</v>
      </c>
      <c r="K21" s="211">
        <v>2072</v>
      </c>
      <c r="L21" s="211">
        <v>898</v>
      </c>
      <c r="M21" s="56">
        <v>2970</v>
      </c>
      <c r="N21" s="211">
        <v>1925</v>
      </c>
      <c r="O21" s="211">
        <v>954</v>
      </c>
      <c r="P21" s="56">
        <v>2879</v>
      </c>
      <c r="Q21" s="211">
        <v>1715</v>
      </c>
      <c r="R21" s="211">
        <v>970</v>
      </c>
      <c r="S21" s="56">
        <v>2685</v>
      </c>
      <c r="T21" s="211">
        <v>1431</v>
      </c>
      <c r="U21" s="211">
        <v>1135</v>
      </c>
      <c r="V21" s="56">
        <f t="shared" si="2"/>
        <v>2566</v>
      </c>
    </row>
    <row r="22" spans="1:22" s="6" customFormat="1" ht="13.5" customHeight="1">
      <c r="A22" s="40" t="s">
        <v>829</v>
      </c>
      <c r="B22" s="55">
        <v>250</v>
      </c>
      <c r="C22" s="55">
        <v>14951</v>
      </c>
      <c r="D22" s="56">
        <v>15201</v>
      </c>
      <c r="E22" s="55">
        <v>95</v>
      </c>
      <c r="F22" s="55">
        <v>16804</v>
      </c>
      <c r="G22" s="56">
        <v>16899</v>
      </c>
      <c r="H22" s="55">
        <v>116</v>
      </c>
      <c r="I22" s="55">
        <v>18211</v>
      </c>
      <c r="J22" s="56">
        <v>18327</v>
      </c>
      <c r="K22" s="211">
        <v>133</v>
      </c>
      <c r="L22" s="211">
        <v>16282</v>
      </c>
      <c r="M22" s="56">
        <v>16415</v>
      </c>
      <c r="N22" s="211">
        <v>111</v>
      </c>
      <c r="O22" s="211">
        <v>14949</v>
      </c>
      <c r="P22" s="56">
        <v>15060</v>
      </c>
      <c r="Q22" s="211">
        <v>106</v>
      </c>
      <c r="R22" s="211">
        <v>14332</v>
      </c>
      <c r="S22" s="56">
        <v>14438</v>
      </c>
      <c r="T22" s="211">
        <v>61</v>
      </c>
      <c r="U22" s="211">
        <v>8676</v>
      </c>
      <c r="V22" s="56">
        <f t="shared" si="2"/>
        <v>8737</v>
      </c>
    </row>
    <row r="23" spans="1:22" s="6" customFormat="1" ht="13.5" customHeight="1">
      <c r="A23" s="40" t="s">
        <v>830</v>
      </c>
      <c r="B23" s="55">
        <v>6293</v>
      </c>
      <c r="C23" s="55">
        <v>2556</v>
      </c>
      <c r="D23" s="56">
        <v>8849</v>
      </c>
      <c r="E23" s="55">
        <v>6090</v>
      </c>
      <c r="F23" s="55">
        <v>2769</v>
      </c>
      <c r="G23" s="56">
        <v>8859</v>
      </c>
      <c r="H23" s="55">
        <v>4891</v>
      </c>
      <c r="I23" s="55">
        <v>2530</v>
      </c>
      <c r="J23" s="56">
        <v>7421</v>
      </c>
      <c r="K23" s="211">
        <v>4705</v>
      </c>
      <c r="L23" s="211">
        <v>2812</v>
      </c>
      <c r="M23" s="56">
        <v>7517</v>
      </c>
      <c r="N23" s="211">
        <v>4885</v>
      </c>
      <c r="O23" s="211">
        <v>3172</v>
      </c>
      <c r="P23" s="56">
        <v>8057</v>
      </c>
      <c r="Q23" s="211">
        <v>4799</v>
      </c>
      <c r="R23" s="211">
        <v>4037</v>
      </c>
      <c r="S23" s="56">
        <v>8836</v>
      </c>
      <c r="T23" s="211">
        <v>4374</v>
      </c>
      <c r="U23" s="211">
        <v>3218</v>
      </c>
      <c r="V23" s="56">
        <f t="shared" si="2"/>
        <v>7592</v>
      </c>
    </row>
    <row r="24" spans="1:22" s="6" customFormat="1" ht="13.5" customHeight="1">
      <c r="A24" s="40" t="s">
        <v>831</v>
      </c>
      <c r="B24" s="55">
        <v>8817</v>
      </c>
      <c r="C24" s="55">
        <v>10129</v>
      </c>
      <c r="D24" s="56">
        <v>18946</v>
      </c>
      <c r="E24" s="55">
        <v>8545</v>
      </c>
      <c r="F24" s="55">
        <v>9904</v>
      </c>
      <c r="G24" s="56">
        <v>18449</v>
      </c>
      <c r="H24" s="55">
        <v>8662</v>
      </c>
      <c r="I24" s="55">
        <v>11245</v>
      </c>
      <c r="J24" s="56">
        <v>19907</v>
      </c>
      <c r="K24" s="211">
        <v>7811</v>
      </c>
      <c r="L24" s="211">
        <v>12001</v>
      </c>
      <c r="M24" s="56">
        <v>19812</v>
      </c>
      <c r="N24" s="211">
        <v>7668</v>
      </c>
      <c r="O24" s="211">
        <v>12903</v>
      </c>
      <c r="P24" s="56">
        <v>20571</v>
      </c>
      <c r="Q24" s="211">
        <v>7400</v>
      </c>
      <c r="R24" s="211">
        <v>14313</v>
      </c>
      <c r="S24" s="56">
        <v>21713</v>
      </c>
      <c r="T24" s="211">
        <v>7224</v>
      </c>
      <c r="U24" s="211">
        <v>13172</v>
      </c>
      <c r="V24" s="56">
        <f t="shared" si="2"/>
        <v>20396</v>
      </c>
    </row>
    <row r="25" spans="1:22" s="6" customFormat="1" ht="13.5" customHeight="1">
      <c r="A25" s="49" t="s">
        <v>73</v>
      </c>
      <c r="B25" s="208">
        <v>7528</v>
      </c>
      <c r="C25" s="208">
        <v>7692</v>
      </c>
      <c r="D25" s="212">
        <v>15220</v>
      </c>
      <c r="E25" s="208">
        <v>4446</v>
      </c>
      <c r="F25" s="208">
        <v>6550</v>
      </c>
      <c r="G25" s="212">
        <v>10996</v>
      </c>
      <c r="H25" s="208">
        <v>611</v>
      </c>
      <c r="I25" s="208">
        <v>757</v>
      </c>
      <c r="J25" s="212">
        <v>1368</v>
      </c>
      <c r="K25" s="208">
        <v>399</v>
      </c>
      <c r="L25" s="208">
        <v>718</v>
      </c>
      <c r="M25" s="212">
        <v>1117</v>
      </c>
      <c r="N25" s="208">
        <v>377</v>
      </c>
      <c r="O25" s="208">
        <v>739</v>
      </c>
      <c r="P25" s="212">
        <v>1116</v>
      </c>
      <c r="Q25" s="208">
        <v>510</v>
      </c>
      <c r="R25" s="208">
        <v>1121</v>
      </c>
      <c r="S25" s="212">
        <v>1631</v>
      </c>
      <c r="T25" s="208">
        <v>684</v>
      </c>
      <c r="U25" s="208">
        <v>2615</v>
      </c>
      <c r="V25" s="212">
        <f t="shared" si="2"/>
        <v>3299</v>
      </c>
    </row>
    <row r="26" spans="1:22" s="210" customFormat="1" ht="9">
      <c r="A26" s="242"/>
      <c r="B26" s="242"/>
      <c r="C26" s="242"/>
      <c r="D26" s="242"/>
      <c r="E26" s="242"/>
      <c r="F26" s="242"/>
      <c r="G26" s="242"/>
      <c r="H26" s="242"/>
      <c r="I26" s="242"/>
      <c r="J26" s="242"/>
      <c r="K26" s="358"/>
      <c r="L26" s="242"/>
      <c r="M26" s="242"/>
      <c r="N26" s="242"/>
      <c r="O26" s="242"/>
      <c r="P26" s="242"/>
      <c r="Q26" s="242"/>
      <c r="R26" s="242"/>
      <c r="S26" s="242"/>
      <c r="T26" s="242"/>
      <c r="U26" s="242"/>
      <c r="V26" s="242"/>
    </row>
    <row r="27" spans="1:22" s="210" customFormat="1" ht="9">
      <c r="A27" s="243" t="s">
        <v>102</v>
      </c>
      <c r="B27" s="243"/>
      <c r="C27" s="243"/>
      <c r="D27" s="243"/>
      <c r="E27" s="243"/>
      <c r="F27" s="243"/>
      <c r="G27" s="243"/>
      <c r="H27" s="243"/>
      <c r="I27" s="243"/>
      <c r="J27" s="242"/>
      <c r="K27" s="358"/>
      <c r="L27" s="242"/>
      <c r="M27" s="242"/>
      <c r="N27" s="242"/>
      <c r="O27" s="242"/>
      <c r="P27" s="242"/>
      <c r="Q27" s="242"/>
      <c r="R27" s="242"/>
      <c r="S27" s="242"/>
      <c r="T27" s="242"/>
      <c r="U27" s="242"/>
      <c r="V27" s="242"/>
    </row>
    <row r="28" spans="1:22" s="210" customFormat="1" ht="9">
      <c r="A28" s="243" t="s">
        <v>144</v>
      </c>
      <c r="B28" s="243"/>
      <c r="C28" s="243"/>
      <c r="D28" s="243"/>
      <c r="E28" s="243"/>
      <c r="F28" s="243"/>
      <c r="G28" s="243"/>
      <c r="H28" s="243"/>
      <c r="I28" s="243"/>
      <c r="J28" s="242"/>
      <c r="K28" s="358"/>
      <c r="L28" s="242"/>
      <c r="M28" s="242"/>
      <c r="N28" s="242"/>
      <c r="O28" s="242"/>
      <c r="P28" s="242"/>
      <c r="Q28" s="242"/>
      <c r="R28" s="242"/>
      <c r="S28" s="242"/>
      <c r="T28" s="242"/>
      <c r="U28" s="242"/>
      <c r="V28" s="242"/>
    </row>
    <row r="29" spans="1:22" s="210" customFormat="1" ht="9">
      <c r="A29" s="243" t="s">
        <v>145</v>
      </c>
      <c r="B29" s="243"/>
      <c r="C29" s="243"/>
      <c r="D29" s="243"/>
      <c r="E29" s="243"/>
      <c r="F29" s="243"/>
      <c r="G29" s="243"/>
      <c r="H29" s="243"/>
      <c r="I29" s="243"/>
      <c r="J29" s="242"/>
      <c r="K29" s="242"/>
      <c r="L29" s="242"/>
      <c r="M29" s="242"/>
      <c r="N29" s="242"/>
      <c r="O29" s="242"/>
      <c r="P29" s="242"/>
      <c r="Q29" s="242"/>
      <c r="R29" s="242"/>
      <c r="S29" s="242"/>
      <c r="T29" s="242"/>
      <c r="U29" s="242"/>
      <c r="V29" s="242"/>
    </row>
    <row r="30" spans="1:22" s="210" customFormat="1" ht="9">
      <c r="A30" s="243" t="s">
        <v>146</v>
      </c>
      <c r="B30" s="243"/>
      <c r="C30" s="243"/>
      <c r="D30" s="243"/>
      <c r="E30" s="243"/>
      <c r="F30" s="243"/>
      <c r="G30" s="243"/>
      <c r="H30" s="243"/>
      <c r="I30" s="243"/>
      <c r="J30" s="242"/>
      <c r="K30" s="242"/>
      <c r="L30" s="242"/>
      <c r="M30" s="242"/>
      <c r="N30" s="242"/>
      <c r="O30" s="242"/>
      <c r="P30" s="242"/>
      <c r="Q30" s="242"/>
      <c r="R30" s="242"/>
      <c r="S30" s="242"/>
      <c r="T30" s="242"/>
      <c r="U30" s="242"/>
      <c r="V30" s="242"/>
    </row>
    <row r="31" spans="1:22" s="210" customFormat="1" ht="9">
      <c r="A31" s="243" t="s">
        <v>147</v>
      </c>
      <c r="B31" s="243"/>
      <c r="C31" s="243"/>
      <c r="D31" s="243"/>
      <c r="E31" s="243"/>
      <c r="F31" s="243"/>
      <c r="G31" s="243"/>
      <c r="H31" s="243"/>
      <c r="I31" s="243"/>
      <c r="J31" s="242"/>
      <c r="K31" s="242"/>
      <c r="L31" s="242"/>
      <c r="M31" s="242"/>
      <c r="N31" s="242"/>
      <c r="O31" s="242"/>
      <c r="P31" s="242"/>
      <c r="Q31" s="242"/>
      <c r="R31" s="242"/>
      <c r="S31" s="242"/>
      <c r="T31" s="242"/>
      <c r="U31" s="242"/>
      <c r="V31" s="242"/>
    </row>
    <row r="32" spans="1:22" s="210" customFormat="1" ht="9">
      <c r="A32" s="243" t="s">
        <v>148</v>
      </c>
      <c r="B32" s="243"/>
      <c r="C32" s="243"/>
      <c r="D32" s="243"/>
      <c r="E32" s="243"/>
      <c r="F32" s="243"/>
      <c r="G32" s="243"/>
      <c r="H32" s="243"/>
      <c r="I32" s="243"/>
      <c r="J32" s="242"/>
      <c r="K32" s="242"/>
      <c r="L32" s="242"/>
      <c r="M32" s="242"/>
      <c r="N32" s="242"/>
      <c r="O32" s="242"/>
      <c r="P32" s="242"/>
      <c r="Q32" s="242"/>
      <c r="R32" s="242"/>
      <c r="S32" s="242"/>
      <c r="T32" s="242"/>
      <c r="U32" s="242"/>
      <c r="V32" s="242"/>
    </row>
    <row r="33" spans="1:22" s="210" customFormat="1" ht="9">
      <c r="A33" s="243" t="s">
        <v>149</v>
      </c>
      <c r="B33" s="243"/>
      <c r="C33" s="243"/>
      <c r="D33" s="243"/>
      <c r="E33" s="243"/>
      <c r="F33" s="243"/>
      <c r="G33" s="243"/>
      <c r="H33" s="243"/>
      <c r="I33" s="243"/>
      <c r="J33" s="242"/>
      <c r="K33" s="242"/>
      <c r="L33" s="242"/>
      <c r="M33" s="242"/>
      <c r="N33" s="242"/>
      <c r="O33" s="242"/>
      <c r="P33" s="242"/>
      <c r="Q33" s="242"/>
      <c r="R33" s="242"/>
      <c r="S33" s="242"/>
      <c r="T33" s="242"/>
      <c r="U33" s="242"/>
      <c r="V33" s="242"/>
    </row>
    <row r="34" spans="1:22" s="210" customFormat="1" ht="9">
      <c r="A34" s="243" t="s">
        <v>150</v>
      </c>
      <c r="B34" s="243"/>
      <c r="C34" s="243"/>
      <c r="D34" s="243"/>
      <c r="E34" s="243"/>
      <c r="F34" s="243"/>
      <c r="G34" s="243"/>
      <c r="H34" s="243"/>
      <c r="I34" s="243"/>
      <c r="J34" s="242"/>
      <c r="K34" s="242"/>
      <c r="L34" s="242"/>
      <c r="M34" s="242"/>
      <c r="N34" s="242"/>
      <c r="O34" s="242"/>
      <c r="P34" s="242"/>
      <c r="Q34" s="242"/>
      <c r="R34" s="242"/>
      <c r="S34" s="242"/>
      <c r="T34" s="242"/>
      <c r="U34" s="242"/>
      <c r="V34" s="242"/>
    </row>
    <row r="35" spans="1:22" s="210" customFormat="1" ht="9">
      <c r="A35" s="243" t="s">
        <v>151</v>
      </c>
      <c r="B35" s="243"/>
      <c r="C35" s="243"/>
      <c r="D35" s="243"/>
      <c r="E35" s="243"/>
      <c r="F35" s="243"/>
      <c r="G35" s="243"/>
      <c r="H35" s="243"/>
      <c r="I35" s="243"/>
      <c r="J35" s="242"/>
      <c r="K35" s="242"/>
      <c r="L35" s="242"/>
      <c r="M35" s="242"/>
      <c r="N35" s="242"/>
      <c r="O35" s="242"/>
      <c r="P35" s="242"/>
      <c r="Q35" s="242"/>
      <c r="R35" s="242"/>
      <c r="S35" s="242"/>
      <c r="T35" s="242"/>
      <c r="U35" s="242"/>
      <c r="V35" s="242"/>
    </row>
    <row r="36" spans="1:22" s="210" customFormat="1" ht="9">
      <c r="A36" s="243" t="s">
        <v>95</v>
      </c>
      <c r="B36" s="243"/>
      <c r="C36" s="243"/>
      <c r="D36" s="243"/>
      <c r="E36" s="243"/>
      <c r="F36" s="243"/>
      <c r="G36" s="243"/>
      <c r="H36" s="243"/>
      <c r="I36" s="243"/>
      <c r="J36" s="242"/>
      <c r="K36" s="242"/>
      <c r="L36" s="242"/>
      <c r="M36" s="242"/>
      <c r="N36" s="242"/>
      <c r="O36" s="242"/>
      <c r="P36" s="242"/>
      <c r="Q36" s="242"/>
      <c r="R36" s="242"/>
      <c r="S36" s="242"/>
      <c r="T36" s="242"/>
      <c r="U36" s="242"/>
      <c r="V36" s="242"/>
    </row>
    <row r="37" spans="1:22" s="210" customFormat="1" ht="9">
      <c r="A37" s="243" t="s">
        <v>887</v>
      </c>
      <c r="B37" s="243"/>
      <c r="C37" s="243"/>
      <c r="D37" s="243"/>
      <c r="E37" s="243"/>
      <c r="F37" s="243"/>
      <c r="G37" s="243"/>
      <c r="H37" s="243"/>
      <c r="I37" s="243"/>
      <c r="J37" s="242"/>
      <c r="K37" s="242"/>
      <c r="L37" s="242"/>
      <c r="M37" s="242"/>
      <c r="N37" s="242"/>
      <c r="O37" s="242"/>
      <c r="P37" s="242"/>
      <c r="Q37" s="242"/>
      <c r="R37" s="242"/>
      <c r="S37" s="242"/>
      <c r="T37" s="242"/>
      <c r="U37" s="242"/>
      <c r="V37" s="242"/>
    </row>
    <row r="38" spans="1:22" s="210" customFormat="1" ht="9">
      <c r="A38" s="243" t="s">
        <v>158</v>
      </c>
      <c r="B38" s="243"/>
      <c r="C38" s="243"/>
      <c r="D38" s="243"/>
      <c r="E38" s="243"/>
      <c r="F38" s="243"/>
      <c r="G38" s="243"/>
      <c r="H38" s="243"/>
      <c r="I38" s="243"/>
      <c r="J38" s="242"/>
      <c r="K38" s="242"/>
      <c r="L38" s="242"/>
      <c r="M38" s="242"/>
      <c r="N38" s="242"/>
      <c r="O38" s="242"/>
      <c r="P38" s="242"/>
      <c r="Q38" s="242"/>
      <c r="R38" s="242"/>
      <c r="S38" s="242"/>
      <c r="T38" s="242"/>
      <c r="U38" s="242"/>
      <c r="V38" s="242"/>
    </row>
    <row r="39" spans="1:22" s="210" customFormat="1" ht="9">
      <c r="A39" s="243" t="s">
        <v>157</v>
      </c>
      <c r="B39" s="243"/>
      <c r="C39" s="243"/>
      <c r="D39" s="243"/>
      <c r="E39" s="243"/>
      <c r="F39" s="243"/>
      <c r="G39" s="243"/>
      <c r="H39" s="243"/>
      <c r="I39" s="243"/>
      <c r="J39" s="242"/>
      <c r="K39" s="242"/>
      <c r="L39" s="242"/>
      <c r="M39" s="242"/>
      <c r="N39" s="242"/>
      <c r="O39" s="242"/>
      <c r="P39" s="242"/>
      <c r="Q39" s="242"/>
      <c r="R39" s="242"/>
      <c r="S39" s="242"/>
      <c r="T39" s="242"/>
      <c r="U39" s="242"/>
      <c r="V39" s="242"/>
    </row>
    <row r="40" spans="1:22" s="210" customFormat="1" ht="9">
      <c r="A40" s="243" t="s">
        <v>836</v>
      </c>
      <c r="B40" s="243"/>
      <c r="C40" s="243"/>
      <c r="D40" s="243"/>
      <c r="E40" s="243"/>
      <c r="F40" s="243"/>
      <c r="G40" s="243"/>
      <c r="H40" s="243"/>
      <c r="I40" s="243"/>
      <c r="J40" s="242"/>
      <c r="K40" s="242"/>
      <c r="L40" s="242"/>
      <c r="M40" s="242"/>
      <c r="N40" s="242"/>
      <c r="O40" s="242"/>
      <c r="P40" s="242"/>
      <c r="Q40" s="242"/>
      <c r="R40" s="242"/>
      <c r="S40" s="242"/>
      <c r="T40" s="242"/>
      <c r="U40" s="242"/>
      <c r="V40" s="242"/>
    </row>
    <row r="41" spans="1:22" s="210" customFormat="1" ht="9">
      <c r="A41" s="243" t="s">
        <v>809</v>
      </c>
      <c r="B41" s="243"/>
      <c r="C41" s="243"/>
      <c r="D41" s="243"/>
      <c r="E41" s="243"/>
      <c r="F41" s="243"/>
      <c r="G41" s="243"/>
      <c r="H41" s="243"/>
      <c r="I41" s="243"/>
      <c r="J41" s="242"/>
      <c r="K41" s="242"/>
      <c r="L41" s="242"/>
      <c r="M41" s="242"/>
      <c r="N41" s="242"/>
      <c r="O41" s="242"/>
      <c r="P41" s="242"/>
      <c r="Q41" s="242"/>
      <c r="R41" s="242"/>
      <c r="S41" s="242"/>
      <c r="T41" s="242"/>
      <c r="U41" s="242"/>
      <c r="V41" s="242"/>
    </row>
    <row r="42" spans="1:22" s="210" customFormat="1" ht="19.5" customHeight="1">
      <c r="A42" s="421" t="s">
        <v>891</v>
      </c>
      <c r="B42" s="421"/>
      <c r="C42" s="421"/>
      <c r="D42" s="421"/>
      <c r="E42" s="421"/>
      <c r="F42" s="421"/>
      <c r="G42" s="421"/>
      <c r="H42" s="421"/>
      <c r="I42" s="421"/>
      <c r="J42" s="421"/>
      <c r="K42" s="421"/>
      <c r="L42" s="421"/>
      <c r="M42" s="421"/>
      <c r="N42" s="242"/>
      <c r="O42" s="242"/>
      <c r="P42" s="242"/>
      <c r="Q42" s="242"/>
      <c r="R42" s="242"/>
      <c r="S42" s="242"/>
      <c r="T42" s="242"/>
      <c r="U42" s="242"/>
      <c r="V42" s="242"/>
    </row>
    <row r="43" spans="1:22" s="210" customFormat="1" ht="9">
      <c r="A43" s="226" t="s">
        <v>1258</v>
      </c>
      <c r="B43" s="243"/>
      <c r="C43" s="243"/>
      <c r="D43" s="243"/>
      <c r="E43" s="243"/>
      <c r="F43" s="243"/>
      <c r="G43" s="243"/>
      <c r="H43" s="243"/>
      <c r="I43" s="243"/>
      <c r="J43" s="242"/>
      <c r="K43" s="242"/>
      <c r="L43" s="242"/>
      <c r="M43" s="242"/>
      <c r="N43" s="242"/>
      <c r="O43" s="242"/>
      <c r="P43" s="242"/>
      <c r="Q43" s="242"/>
      <c r="R43" s="242"/>
      <c r="S43" s="242"/>
      <c r="T43" s="242"/>
      <c r="U43" s="242"/>
      <c r="V43" s="242"/>
    </row>
    <row r="44" spans="1:22">
      <c r="A44" s="226" t="s">
        <v>1259</v>
      </c>
      <c r="B44" s="11"/>
      <c r="C44" s="11"/>
      <c r="D44" s="11"/>
      <c r="E44" s="11"/>
      <c r="F44" s="11"/>
      <c r="G44" s="11"/>
      <c r="H44" s="11"/>
      <c r="I44" s="11"/>
      <c r="J44" s="11"/>
      <c r="K44" s="11"/>
      <c r="L44" s="11"/>
      <c r="M44" s="11"/>
      <c r="N44" s="11"/>
      <c r="O44" s="11"/>
      <c r="P44" s="11"/>
      <c r="Q44" s="11"/>
      <c r="R44" s="11"/>
      <c r="S44" s="11"/>
    </row>
    <row r="45" spans="1:22">
      <c r="A45" s="226" t="s">
        <v>1155</v>
      </c>
    </row>
  </sheetData>
  <mergeCells count="2">
    <mergeCell ref="A42:M42"/>
    <mergeCell ref="A1:V2"/>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343"/>
  <sheetViews>
    <sheetView topLeftCell="D1" zoomScaleNormal="100" workbookViewId="0">
      <pane ySplit="5" topLeftCell="A6" activePane="bottomLeft" state="frozen"/>
      <selection pane="bottomLeft" activeCell="AW9" sqref="AW9"/>
    </sheetView>
  </sheetViews>
  <sheetFormatPr defaultColWidth="1.140625" defaultRowHeight="14.25"/>
  <cols>
    <col min="1" max="1" width="4.42578125" style="266" customWidth="1"/>
    <col min="2" max="2" width="25.7109375" style="6" customWidth="1"/>
    <col min="3" max="3" width="37.5703125" style="6" customWidth="1"/>
    <col min="4" max="4" width="7.7109375" style="6" customWidth="1"/>
    <col min="5" max="5" width="7.5703125" style="6" customWidth="1"/>
    <col min="6" max="6" width="9.85546875" style="6" customWidth="1"/>
    <col min="7" max="7" width="9.42578125" style="6" customWidth="1"/>
    <col min="8" max="8" width="9.5703125" style="6" customWidth="1"/>
    <col min="9" max="9" width="8.7109375" customWidth="1"/>
    <col min="10" max="17" width="9.140625" style="209" customWidth="1"/>
    <col min="18" max="18" width="11.85546875" style="209" bestFit="1" customWidth="1"/>
    <col min="19" max="20" width="9.140625" style="209" customWidth="1"/>
    <col min="21" max="16384" width="1.140625" style="11"/>
  </cols>
  <sheetData>
    <row r="1" spans="1:20" s="4" customFormat="1" ht="25.5" customHeight="1">
      <c r="A1" s="425" t="s">
        <v>1265</v>
      </c>
      <c r="B1" s="425"/>
      <c r="C1" s="425"/>
      <c r="D1" s="425"/>
      <c r="E1" s="425"/>
      <c r="F1" s="425"/>
      <c r="G1" s="425"/>
      <c r="H1" s="425"/>
      <c r="J1" s="213"/>
      <c r="K1" s="213"/>
      <c r="L1" s="213"/>
      <c r="M1" s="213"/>
      <c r="N1" s="213"/>
      <c r="O1" s="213"/>
      <c r="P1" s="213"/>
      <c r="Q1" s="213"/>
      <c r="R1" s="213"/>
      <c r="S1" s="213"/>
      <c r="T1" s="213"/>
    </row>
    <row r="2" spans="1:20" ht="6" customHeight="1">
      <c r="A2" s="425"/>
      <c r="B2" s="425"/>
      <c r="C2" s="425"/>
      <c r="D2" s="425"/>
      <c r="E2" s="425"/>
      <c r="F2" s="425"/>
      <c r="G2" s="425"/>
      <c r="H2" s="425"/>
    </row>
    <row r="3" spans="1:20" s="6" customFormat="1" ht="15" customHeight="1">
      <c r="A3" s="267" t="s">
        <v>1069</v>
      </c>
      <c r="B3" s="244" t="s">
        <v>1147</v>
      </c>
      <c r="C3" s="244" t="s">
        <v>13</v>
      </c>
      <c r="D3" s="244" t="s">
        <v>1205</v>
      </c>
      <c r="E3" s="244"/>
      <c r="F3" s="244" t="s">
        <v>1206</v>
      </c>
      <c r="G3" s="244"/>
      <c r="H3" s="244"/>
      <c r="J3" s="209"/>
      <c r="K3" s="209"/>
      <c r="L3" s="209"/>
      <c r="M3" s="209"/>
      <c r="N3" s="209"/>
      <c r="O3" s="209"/>
      <c r="P3" s="209"/>
      <c r="Q3" s="209"/>
      <c r="R3" s="209"/>
      <c r="S3" s="209"/>
      <c r="T3" s="209"/>
    </row>
    <row r="4" spans="1:20" s="6" customFormat="1" ht="15" customHeight="1">
      <c r="A4" s="268"/>
      <c r="B4" s="42"/>
      <c r="C4" s="42"/>
      <c r="D4" s="43" t="s">
        <v>1207</v>
      </c>
      <c r="E4" s="43" t="s">
        <v>1208</v>
      </c>
      <c r="F4" s="43" t="s">
        <v>1207</v>
      </c>
      <c r="G4" s="43" t="s">
        <v>1208</v>
      </c>
      <c r="H4" s="43" t="s">
        <v>1211</v>
      </c>
      <c r="J4" s="209"/>
      <c r="K4" s="209"/>
      <c r="L4" s="209"/>
      <c r="M4" s="209"/>
      <c r="N4" s="209"/>
      <c r="O4" s="209"/>
      <c r="P4" s="209"/>
      <c r="Q4" s="209"/>
      <c r="R4" s="209"/>
      <c r="S4" s="209"/>
      <c r="T4" s="209"/>
    </row>
    <row r="5" spans="1:20" s="6" customFormat="1">
      <c r="A5" s="269" t="s">
        <v>1069</v>
      </c>
      <c r="B5" s="269" t="s">
        <v>1147</v>
      </c>
      <c r="C5" s="205" t="s">
        <v>13</v>
      </c>
      <c r="D5" s="205" t="s">
        <v>1065</v>
      </c>
      <c r="E5" s="205" t="s">
        <v>1066</v>
      </c>
      <c r="F5" s="205" t="s">
        <v>1067</v>
      </c>
      <c r="G5" s="205" t="s">
        <v>1068</v>
      </c>
      <c r="H5" s="205" t="s">
        <v>1063</v>
      </c>
      <c r="J5" s="367"/>
      <c r="K5" s="209"/>
      <c r="L5" s="209"/>
      <c r="M5" s="209"/>
      <c r="N5" s="209"/>
      <c r="O5" s="209"/>
      <c r="P5" s="209"/>
      <c r="Q5" s="209"/>
      <c r="R5" s="209"/>
      <c r="S5" s="209"/>
      <c r="T5" s="209"/>
    </row>
    <row r="6" spans="1:20" s="6" customFormat="1" ht="13.5" customHeight="1">
      <c r="A6" s="329">
        <v>2016</v>
      </c>
      <c r="B6" s="328" t="s">
        <v>14</v>
      </c>
      <c r="C6" s="330" t="s">
        <v>14</v>
      </c>
      <c r="D6" s="331">
        <f>SUM(D7:D26)</f>
        <v>52671</v>
      </c>
      <c r="E6" s="331">
        <f>SUM(E7:E26)</f>
        <v>40388</v>
      </c>
      <c r="F6" s="331">
        <f>SUM(F7:F26)</f>
        <v>80491</v>
      </c>
      <c r="G6" s="331">
        <f>SUM(G7:G26)</f>
        <v>77275</v>
      </c>
      <c r="H6" s="331">
        <f>SUM(H7:H26)</f>
        <v>228</v>
      </c>
      <c r="J6" s="214" t="s">
        <v>143</v>
      </c>
      <c r="K6" s="214"/>
      <c r="L6" s="214"/>
      <c r="M6" s="214"/>
      <c r="N6" s="214"/>
      <c r="O6" s="214"/>
      <c r="P6" s="214"/>
      <c r="Q6" s="214"/>
      <c r="R6" s="214"/>
      <c r="S6" s="214"/>
      <c r="T6" s="214"/>
    </row>
    <row r="7" spans="1:20" s="6" customFormat="1" ht="13.5" customHeight="1">
      <c r="A7" s="333">
        <v>2015</v>
      </c>
      <c r="B7" s="324" t="s">
        <v>847</v>
      </c>
      <c r="C7" s="40" t="s">
        <v>817</v>
      </c>
      <c r="D7" s="55">
        <v>7446</v>
      </c>
      <c r="E7" s="55">
        <v>5106</v>
      </c>
      <c r="F7" s="55">
        <v>19792</v>
      </c>
      <c r="G7" s="55">
        <v>14493</v>
      </c>
      <c r="H7" s="55">
        <v>8</v>
      </c>
      <c r="J7" s="214" t="s">
        <v>1095</v>
      </c>
      <c r="K7" s="214"/>
      <c r="L7" s="214"/>
      <c r="M7" s="214"/>
      <c r="N7" s="214"/>
      <c r="O7" s="214"/>
      <c r="P7" s="214"/>
      <c r="Q7" s="214"/>
      <c r="R7" s="214"/>
      <c r="S7" s="214"/>
      <c r="T7" s="214"/>
    </row>
    <row r="8" spans="1:20" s="6" customFormat="1" ht="13.5" customHeight="1">
      <c r="A8" s="333">
        <v>2015</v>
      </c>
      <c r="B8" s="323" t="s">
        <v>847</v>
      </c>
      <c r="C8" s="40" t="s">
        <v>818</v>
      </c>
      <c r="D8" s="55">
        <v>755</v>
      </c>
      <c r="E8" s="55">
        <v>374</v>
      </c>
      <c r="F8" s="55">
        <v>7575</v>
      </c>
      <c r="G8" s="55">
        <v>4431</v>
      </c>
      <c r="H8" s="55">
        <v>4</v>
      </c>
      <c r="J8" s="214" t="s">
        <v>1096</v>
      </c>
      <c r="K8" s="214"/>
      <c r="L8" s="214"/>
      <c r="M8" s="214"/>
      <c r="N8" s="214"/>
      <c r="O8" s="214"/>
      <c r="P8" s="214"/>
      <c r="Q8" s="214"/>
      <c r="R8" s="214"/>
      <c r="S8" s="214"/>
      <c r="T8" s="214"/>
    </row>
    <row r="9" spans="1:20" s="6" customFormat="1" ht="13.5" customHeight="1">
      <c r="A9" s="333">
        <v>2015</v>
      </c>
      <c r="B9" s="323" t="s">
        <v>847</v>
      </c>
      <c r="C9" s="40" t="s">
        <v>819</v>
      </c>
      <c r="D9" s="55">
        <v>15385</v>
      </c>
      <c r="E9" s="55">
        <v>8564</v>
      </c>
      <c r="F9" s="55">
        <v>17849</v>
      </c>
      <c r="G9" s="55">
        <v>17692</v>
      </c>
      <c r="H9" s="55">
        <v>24</v>
      </c>
      <c r="J9" s="214" t="s">
        <v>1097</v>
      </c>
      <c r="K9" s="214"/>
      <c r="L9" s="214"/>
      <c r="M9" s="214"/>
      <c r="N9" s="214"/>
      <c r="O9" s="214"/>
      <c r="P9" s="214"/>
      <c r="Q9" s="214"/>
      <c r="R9" s="214"/>
      <c r="S9" s="214"/>
      <c r="T9" s="214"/>
    </row>
    <row r="10" spans="1:20" s="6" customFormat="1" ht="13.5" customHeight="1">
      <c r="A10" s="333">
        <v>2015</v>
      </c>
      <c r="B10" s="325" t="s">
        <v>847</v>
      </c>
      <c r="C10" s="40" t="s">
        <v>820</v>
      </c>
      <c r="D10" s="55">
        <v>15</v>
      </c>
      <c r="E10" s="55">
        <v>14</v>
      </c>
      <c r="F10" s="55">
        <v>5103</v>
      </c>
      <c r="G10" s="55">
        <v>3297</v>
      </c>
      <c r="H10" s="55"/>
      <c r="J10" s="214" t="s">
        <v>1098</v>
      </c>
      <c r="K10" s="214"/>
      <c r="L10" s="214"/>
      <c r="M10" s="214"/>
      <c r="N10" s="214"/>
      <c r="O10" s="214"/>
      <c r="P10" s="214"/>
      <c r="Q10" s="214"/>
      <c r="R10" s="214"/>
      <c r="S10" s="214"/>
      <c r="T10" s="214"/>
    </row>
    <row r="11" spans="1:20" s="6" customFormat="1" ht="13.5" customHeight="1">
      <c r="A11" s="333">
        <v>2015</v>
      </c>
      <c r="B11" s="326" t="s">
        <v>857</v>
      </c>
      <c r="C11" s="40" t="s">
        <v>1198</v>
      </c>
      <c r="D11" s="55">
        <v>751</v>
      </c>
      <c r="E11" s="55">
        <v>1716</v>
      </c>
      <c r="F11" s="55">
        <v>450</v>
      </c>
      <c r="G11" s="55">
        <v>625</v>
      </c>
      <c r="H11" s="55"/>
      <c r="J11" s="214" t="s">
        <v>1099</v>
      </c>
      <c r="K11" s="214"/>
      <c r="L11" s="214"/>
      <c r="M11" s="214"/>
      <c r="N11" s="214"/>
      <c r="O11" s="214"/>
      <c r="P11" s="214"/>
      <c r="Q11" s="214"/>
      <c r="R11" s="214"/>
      <c r="S11" s="214"/>
      <c r="T11" s="214"/>
    </row>
    <row r="12" spans="1:20" s="6" customFormat="1" ht="13.5" customHeight="1">
      <c r="A12" s="333">
        <v>2015</v>
      </c>
      <c r="B12" s="323" t="s">
        <v>857</v>
      </c>
      <c r="C12" s="40" t="s">
        <v>821</v>
      </c>
      <c r="D12" s="55">
        <v>434</v>
      </c>
      <c r="E12" s="55">
        <v>418</v>
      </c>
      <c r="F12" s="55">
        <v>141</v>
      </c>
      <c r="G12" s="55">
        <v>133</v>
      </c>
      <c r="H12" s="55"/>
      <c r="J12" s="214" t="s">
        <v>1100</v>
      </c>
      <c r="K12" s="214"/>
      <c r="L12" s="214"/>
      <c r="M12" s="214"/>
      <c r="N12" s="214"/>
      <c r="O12" s="214"/>
      <c r="P12" s="214"/>
      <c r="Q12" s="214"/>
      <c r="R12" s="214"/>
      <c r="S12" s="214"/>
      <c r="T12" s="214"/>
    </row>
    <row r="13" spans="1:20" s="6" customFormat="1" ht="13.5" customHeight="1">
      <c r="A13" s="333">
        <v>2015</v>
      </c>
      <c r="B13" s="323" t="s">
        <v>857</v>
      </c>
      <c r="C13" s="40" t="s">
        <v>822</v>
      </c>
      <c r="D13" s="55">
        <v>5279</v>
      </c>
      <c r="E13" s="55">
        <v>5686</v>
      </c>
      <c r="F13" s="55">
        <v>3967</v>
      </c>
      <c r="G13" s="55">
        <v>5711</v>
      </c>
      <c r="H13" s="55"/>
      <c r="J13" s="214" t="s">
        <v>1101</v>
      </c>
      <c r="K13" s="214"/>
      <c r="L13" s="214"/>
      <c r="M13" s="214"/>
      <c r="N13" s="214"/>
      <c r="O13" s="214"/>
      <c r="P13" s="214"/>
      <c r="Q13" s="214"/>
      <c r="R13" s="214"/>
      <c r="S13" s="214"/>
      <c r="T13" s="214"/>
    </row>
    <row r="14" spans="1:20" s="6" customFormat="1" ht="13.5" customHeight="1">
      <c r="A14" s="333">
        <v>2015</v>
      </c>
      <c r="B14" s="326" t="s">
        <v>866</v>
      </c>
      <c r="C14" s="40" t="s">
        <v>823</v>
      </c>
      <c r="D14" s="55">
        <v>1411</v>
      </c>
      <c r="E14" s="55">
        <v>1979</v>
      </c>
      <c r="F14" s="55">
        <v>2539</v>
      </c>
      <c r="G14" s="55">
        <v>2903</v>
      </c>
      <c r="H14" s="55"/>
      <c r="J14" s="214" t="s">
        <v>1102</v>
      </c>
      <c r="K14" s="214"/>
      <c r="L14" s="214"/>
      <c r="M14" s="214"/>
      <c r="N14" s="214"/>
      <c r="O14" s="214"/>
      <c r="P14" s="214"/>
      <c r="Q14" s="214"/>
      <c r="R14" s="214"/>
      <c r="S14" s="214"/>
      <c r="T14" s="214"/>
    </row>
    <row r="15" spans="1:20" s="6" customFormat="1" ht="13.5" customHeight="1">
      <c r="A15" s="333">
        <v>2015</v>
      </c>
      <c r="B15" s="327" t="s">
        <v>866</v>
      </c>
      <c r="C15" s="40" t="s">
        <v>824</v>
      </c>
      <c r="D15" s="55">
        <v>798</v>
      </c>
      <c r="E15" s="55">
        <v>614</v>
      </c>
      <c r="F15" s="55">
        <v>244</v>
      </c>
      <c r="G15" s="55">
        <v>227</v>
      </c>
      <c r="H15" s="55">
        <v>1</v>
      </c>
      <c r="J15" s="214" t="s">
        <v>1103</v>
      </c>
      <c r="K15" s="214"/>
      <c r="L15" s="214"/>
      <c r="M15" s="214"/>
      <c r="N15" s="214"/>
      <c r="O15" s="214"/>
      <c r="P15" s="214"/>
      <c r="Q15" s="214"/>
      <c r="R15" s="214"/>
      <c r="S15" s="214"/>
      <c r="T15" s="214"/>
    </row>
    <row r="16" spans="1:20" s="6" customFormat="1" ht="13.5" customHeight="1">
      <c r="A16" s="333">
        <v>2015</v>
      </c>
      <c r="B16" s="328" t="s">
        <v>1089</v>
      </c>
      <c r="C16" s="40" t="s">
        <v>825</v>
      </c>
      <c r="D16" s="55">
        <v>11208</v>
      </c>
      <c r="E16" s="55">
        <v>5760</v>
      </c>
      <c r="F16" s="55">
        <v>5005</v>
      </c>
      <c r="G16" s="55">
        <v>4614</v>
      </c>
      <c r="H16" s="55">
        <v>2</v>
      </c>
      <c r="J16" s="214" t="s">
        <v>1104</v>
      </c>
      <c r="K16" s="214"/>
      <c r="L16" s="214"/>
      <c r="M16" s="214"/>
      <c r="N16" s="214"/>
      <c r="O16" s="214"/>
      <c r="P16" s="214"/>
      <c r="Q16" s="214"/>
      <c r="R16" s="214"/>
      <c r="S16" s="214"/>
      <c r="T16" s="214"/>
    </row>
    <row r="17" spans="1:20" s="6" customFormat="1" ht="13.5" customHeight="1">
      <c r="A17" s="333">
        <v>2015</v>
      </c>
      <c r="B17" s="324" t="s">
        <v>1091</v>
      </c>
      <c r="C17" s="40" t="s">
        <v>1199</v>
      </c>
      <c r="D17" s="55">
        <v>74</v>
      </c>
      <c r="E17" s="55">
        <v>1321</v>
      </c>
      <c r="F17" s="55">
        <v>397</v>
      </c>
      <c r="G17" s="55">
        <v>5205</v>
      </c>
      <c r="H17" s="55">
        <v>3</v>
      </c>
      <c r="J17" s="214" t="s">
        <v>1105</v>
      </c>
      <c r="K17" s="214"/>
      <c r="L17" s="214"/>
      <c r="M17" s="214"/>
      <c r="N17" s="214"/>
      <c r="O17" s="214"/>
      <c r="P17" s="214"/>
      <c r="Q17" s="214"/>
      <c r="R17" s="214"/>
      <c r="S17" s="214"/>
      <c r="T17" s="214"/>
    </row>
    <row r="18" spans="1:20" s="6" customFormat="1" ht="13.5" customHeight="1">
      <c r="A18" s="333">
        <v>2015</v>
      </c>
      <c r="B18" s="325" t="s">
        <v>1091</v>
      </c>
      <c r="C18" s="40" t="s">
        <v>826</v>
      </c>
      <c r="D18" s="55">
        <v>11</v>
      </c>
      <c r="E18" s="55">
        <v>159</v>
      </c>
      <c r="F18" s="55">
        <v>104</v>
      </c>
      <c r="G18" s="55">
        <v>1196</v>
      </c>
      <c r="H18" s="55">
        <v>2</v>
      </c>
      <c r="J18" s="214" t="s">
        <v>93</v>
      </c>
      <c r="K18" s="214"/>
      <c r="L18" s="214"/>
      <c r="M18" s="214"/>
      <c r="N18" s="214"/>
      <c r="O18" s="214"/>
      <c r="P18" s="214"/>
      <c r="Q18" s="214"/>
      <c r="R18" s="214"/>
      <c r="S18" s="214"/>
      <c r="T18" s="214"/>
    </row>
    <row r="19" spans="1:20" s="6" customFormat="1" ht="13.5" customHeight="1">
      <c r="A19" s="333">
        <v>2015</v>
      </c>
      <c r="B19" s="324" t="s">
        <v>875</v>
      </c>
      <c r="C19" s="40" t="s">
        <v>1200</v>
      </c>
      <c r="D19" s="55">
        <v>902</v>
      </c>
      <c r="E19" s="55">
        <v>1744</v>
      </c>
      <c r="F19" s="55">
        <v>1438</v>
      </c>
      <c r="G19" s="55">
        <v>1985</v>
      </c>
      <c r="H19" s="55">
        <v>1</v>
      </c>
      <c r="J19" s="214" t="s">
        <v>94</v>
      </c>
      <c r="K19" s="214"/>
      <c r="L19" s="214"/>
      <c r="M19" s="214"/>
      <c r="N19" s="214"/>
      <c r="O19" s="214"/>
      <c r="P19" s="214"/>
      <c r="Q19" s="214"/>
      <c r="R19" s="214"/>
      <c r="S19" s="214"/>
      <c r="T19" s="214"/>
    </row>
    <row r="20" spans="1:20" s="6" customFormat="1" ht="13.5" customHeight="1">
      <c r="A20" s="333">
        <v>2015</v>
      </c>
      <c r="B20" s="325" t="s">
        <v>875</v>
      </c>
      <c r="C20" s="40" t="s">
        <v>827</v>
      </c>
      <c r="D20" s="55">
        <v>344</v>
      </c>
      <c r="E20" s="55">
        <v>437</v>
      </c>
      <c r="F20" s="55">
        <v>265</v>
      </c>
      <c r="G20" s="55">
        <v>288</v>
      </c>
      <c r="H20" s="55"/>
      <c r="J20" s="214" t="s">
        <v>100</v>
      </c>
      <c r="K20" s="214"/>
      <c r="L20" s="214"/>
      <c r="M20" s="214"/>
      <c r="N20" s="214"/>
      <c r="O20" s="214"/>
      <c r="P20" s="214"/>
      <c r="Q20" s="214"/>
      <c r="R20" s="214"/>
      <c r="S20" s="214"/>
      <c r="T20" s="214"/>
    </row>
    <row r="21" spans="1:20" s="6" customFormat="1" ht="13.5" customHeight="1">
      <c r="A21" s="333">
        <v>2015</v>
      </c>
      <c r="B21" s="324" t="s">
        <v>878</v>
      </c>
      <c r="C21" s="40" t="s">
        <v>58</v>
      </c>
      <c r="D21" s="55">
        <v>313</v>
      </c>
      <c r="E21" s="55">
        <v>267</v>
      </c>
      <c r="F21" s="55">
        <v>897</v>
      </c>
      <c r="G21" s="55">
        <v>566</v>
      </c>
      <c r="H21" s="55">
        <v>1</v>
      </c>
      <c r="J21" s="214" t="s">
        <v>95</v>
      </c>
      <c r="K21" s="214"/>
      <c r="L21" s="214"/>
      <c r="M21" s="214"/>
      <c r="N21" s="214"/>
      <c r="O21" s="214"/>
      <c r="P21" s="214"/>
      <c r="Q21" s="214"/>
      <c r="R21" s="214"/>
      <c r="S21" s="214"/>
      <c r="T21" s="214"/>
    </row>
    <row r="22" spans="1:20" s="6" customFormat="1" ht="13.5" customHeight="1">
      <c r="A22" s="333">
        <v>2015</v>
      </c>
      <c r="B22" s="325" t="s">
        <v>878</v>
      </c>
      <c r="C22" s="40" t="s">
        <v>828</v>
      </c>
      <c r="D22" s="55">
        <v>956</v>
      </c>
      <c r="E22" s="55">
        <v>475</v>
      </c>
      <c r="F22" s="55">
        <v>782</v>
      </c>
      <c r="G22" s="55">
        <v>353</v>
      </c>
      <c r="H22" s="55"/>
      <c r="J22" s="214" t="s">
        <v>96</v>
      </c>
      <c r="K22" s="214"/>
      <c r="L22" s="214"/>
      <c r="M22" s="214"/>
      <c r="N22" s="214"/>
      <c r="O22" s="214"/>
      <c r="P22" s="214"/>
      <c r="Q22" s="214"/>
      <c r="R22" s="214"/>
      <c r="S22" s="214"/>
      <c r="T22" s="214"/>
    </row>
    <row r="23" spans="1:20" s="6" customFormat="1" ht="13.5" customHeight="1">
      <c r="A23" s="333">
        <v>2015</v>
      </c>
      <c r="B23" s="328" t="s">
        <v>1092</v>
      </c>
      <c r="C23" s="40" t="s">
        <v>829</v>
      </c>
      <c r="D23" s="55">
        <v>30</v>
      </c>
      <c r="E23" s="55">
        <v>31</v>
      </c>
      <c r="F23" s="55">
        <v>3436</v>
      </c>
      <c r="G23" s="55">
        <v>5232</v>
      </c>
      <c r="H23" s="55">
        <v>8</v>
      </c>
      <c r="J23" s="214" t="s">
        <v>905</v>
      </c>
      <c r="K23" s="214"/>
      <c r="L23" s="214"/>
      <c r="M23" s="214"/>
      <c r="N23" s="214"/>
      <c r="O23" s="214"/>
      <c r="P23" s="214"/>
      <c r="Q23" s="214"/>
      <c r="R23" s="214"/>
      <c r="S23" s="214"/>
      <c r="T23" s="214"/>
    </row>
    <row r="24" spans="1:20" s="6" customFormat="1" ht="13.5" customHeight="1">
      <c r="A24" s="333">
        <v>2015</v>
      </c>
      <c r="B24" s="328" t="s">
        <v>1093</v>
      </c>
      <c r="C24" s="40" t="s">
        <v>830</v>
      </c>
      <c r="D24" s="55">
        <v>2337</v>
      </c>
      <c r="E24" s="55">
        <v>2037</v>
      </c>
      <c r="F24" s="55">
        <v>1692</v>
      </c>
      <c r="G24" s="55">
        <v>1503</v>
      </c>
      <c r="H24" s="55">
        <v>23</v>
      </c>
      <c r="J24" s="214" t="s">
        <v>904</v>
      </c>
      <c r="K24" s="214"/>
      <c r="L24" s="214"/>
      <c r="M24" s="214"/>
      <c r="N24" s="214"/>
      <c r="O24" s="214"/>
      <c r="P24" s="214"/>
      <c r="Q24" s="214"/>
      <c r="R24" s="214"/>
      <c r="S24" s="214"/>
      <c r="T24" s="214"/>
    </row>
    <row r="25" spans="1:20" s="6" customFormat="1" ht="13.5" customHeight="1">
      <c r="A25" s="333">
        <v>2015</v>
      </c>
      <c r="B25" s="328" t="s">
        <v>1094</v>
      </c>
      <c r="C25" s="40" t="s">
        <v>831</v>
      </c>
      <c r="D25" s="55">
        <v>3894</v>
      </c>
      <c r="E25" s="55">
        <v>3330</v>
      </c>
      <c r="F25" s="55">
        <v>7620</v>
      </c>
      <c r="G25" s="55">
        <v>5477</v>
      </c>
      <c r="H25" s="55">
        <v>75</v>
      </c>
      <c r="J25" s="214" t="s">
        <v>903</v>
      </c>
      <c r="K25" s="214"/>
      <c r="L25" s="214"/>
      <c r="M25" s="214"/>
      <c r="N25" s="214"/>
      <c r="O25" s="214"/>
      <c r="P25" s="214"/>
      <c r="Q25" s="214"/>
      <c r="R25" s="214"/>
      <c r="S25" s="214"/>
      <c r="T25" s="214"/>
    </row>
    <row r="26" spans="1:20" s="6" customFormat="1" ht="13.5" customHeight="1">
      <c r="A26" s="333">
        <v>2015</v>
      </c>
      <c r="B26" s="328" t="s">
        <v>73</v>
      </c>
      <c r="C26" s="49" t="s">
        <v>73</v>
      </c>
      <c r="D26" s="208">
        <v>328</v>
      </c>
      <c r="E26" s="208">
        <v>356</v>
      </c>
      <c r="F26" s="208">
        <v>1195</v>
      </c>
      <c r="G26" s="208">
        <v>1344</v>
      </c>
      <c r="H26" s="208">
        <v>76</v>
      </c>
      <c r="J26" s="214" t="s">
        <v>809</v>
      </c>
      <c r="K26" s="214"/>
      <c r="L26" s="214"/>
      <c r="M26" s="214"/>
      <c r="N26" s="214"/>
      <c r="O26" s="214"/>
      <c r="P26" s="214"/>
      <c r="Q26" s="214"/>
      <c r="R26" s="214"/>
      <c r="S26" s="214"/>
      <c r="T26" s="214"/>
    </row>
    <row r="27" spans="1:20" ht="13.5">
      <c r="A27" s="329">
        <v>2015</v>
      </c>
      <c r="B27" s="328" t="s">
        <v>14</v>
      </c>
      <c r="C27" s="330" t="s">
        <v>14</v>
      </c>
      <c r="D27" s="331">
        <v>58246</v>
      </c>
      <c r="E27" s="331">
        <v>46028</v>
      </c>
      <c r="F27" s="332">
        <v>76709</v>
      </c>
      <c r="G27" s="331">
        <v>75522</v>
      </c>
      <c r="H27" s="331">
        <v>44</v>
      </c>
      <c r="J27" s="214" t="s">
        <v>1110</v>
      </c>
      <c r="K27" s="215"/>
      <c r="L27" s="215"/>
      <c r="M27" s="215"/>
      <c r="N27" s="215"/>
      <c r="O27" s="215"/>
      <c r="P27" s="215"/>
      <c r="Q27" s="215"/>
      <c r="R27" s="215"/>
      <c r="S27" s="215"/>
      <c r="T27" s="215"/>
    </row>
    <row r="28" spans="1:20">
      <c r="A28" s="333">
        <v>2015</v>
      </c>
      <c r="B28" s="324" t="s">
        <v>847</v>
      </c>
      <c r="C28" s="40" t="s">
        <v>817</v>
      </c>
      <c r="D28" s="55">
        <v>9684</v>
      </c>
      <c r="E28" s="55">
        <v>6879</v>
      </c>
      <c r="F28" s="55">
        <v>18220</v>
      </c>
      <c r="G28" s="55">
        <v>13021</v>
      </c>
      <c r="H28" s="55"/>
      <c r="J28" s="214" t="s">
        <v>902</v>
      </c>
      <c r="K28" s="215"/>
      <c r="L28" s="215"/>
      <c r="M28" s="215"/>
      <c r="N28" s="215"/>
      <c r="O28" s="215"/>
      <c r="P28" s="215"/>
      <c r="Q28" s="215"/>
      <c r="R28" s="215"/>
      <c r="S28" s="215"/>
      <c r="T28" s="215"/>
    </row>
    <row r="29" spans="1:20">
      <c r="A29" s="333">
        <v>2015</v>
      </c>
      <c r="B29" s="323" t="s">
        <v>847</v>
      </c>
      <c r="C29" s="40" t="s">
        <v>818</v>
      </c>
      <c r="D29" s="55">
        <v>911</v>
      </c>
      <c r="E29" s="55">
        <v>522</v>
      </c>
      <c r="F29" s="55">
        <v>4943</v>
      </c>
      <c r="G29" s="55">
        <v>2968</v>
      </c>
      <c r="H29" s="55">
        <v>2</v>
      </c>
      <c r="J29" s="214" t="s">
        <v>1111</v>
      </c>
      <c r="K29" s="215"/>
      <c r="L29" s="215"/>
      <c r="M29" s="215"/>
      <c r="N29" s="215"/>
      <c r="O29" s="215"/>
      <c r="P29" s="215"/>
      <c r="Q29" s="215"/>
      <c r="R29" s="215"/>
      <c r="S29" s="215"/>
      <c r="T29" s="215"/>
    </row>
    <row r="30" spans="1:20">
      <c r="A30" s="333">
        <v>2015</v>
      </c>
      <c r="B30" s="323" t="s">
        <v>847</v>
      </c>
      <c r="C30" s="40" t="s">
        <v>819</v>
      </c>
      <c r="D30" s="55">
        <v>17344</v>
      </c>
      <c r="E30" s="55">
        <v>10073</v>
      </c>
      <c r="F30" s="55">
        <v>17302</v>
      </c>
      <c r="G30" s="55">
        <v>15655</v>
      </c>
      <c r="H30" s="55">
        <v>3</v>
      </c>
      <c r="J30" s="214" t="s">
        <v>1106</v>
      </c>
      <c r="K30" s="214"/>
      <c r="L30" s="214"/>
      <c r="M30" s="214"/>
      <c r="N30" s="214"/>
      <c r="O30" s="214"/>
      <c r="P30" s="214"/>
      <c r="Q30" s="214"/>
      <c r="R30" s="214"/>
      <c r="S30" s="214"/>
      <c r="T30" s="214"/>
    </row>
    <row r="31" spans="1:20">
      <c r="A31" s="333">
        <v>2015</v>
      </c>
      <c r="B31" s="325" t="s">
        <v>847</v>
      </c>
      <c r="C31" s="40" t="s">
        <v>820</v>
      </c>
      <c r="D31" s="55">
        <v>3</v>
      </c>
      <c r="E31" s="55">
        <v>2</v>
      </c>
      <c r="F31" s="55">
        <v>3711</v>
      </c>
      <c r="G31" s="55">
        <v>2460</v>
      </c>
      <c r="H31" s="55">
        <v>1</v>
      </c>
      <c r="J31" s="214" t="s">
        <v>1109</v>
      </c>
      <c r="K31" s="214"/>
      <c r="L31" s="214"/>
      <c r="M31" s="214"/>
      <c r="N31" s="214"/>
      <c r="O31" s="214"/>
      <c r="P31" s="214"/>
      <c r="Q31" s="214"/>
      <c r="R31" s="214"/>
      <c r="S31" s="214"/>
      <c r="T31" s="214"/>
    </row>
    <row r="32" spans="1:20">
      <c r="A32" s="333">
        <v>2015</v>
      </c>
      <c r="B32" s="326" t="s">
        <v>857</v>
      </c>
      <c r="C32" s="40" t="s">
        <v>1198</v>
      </c>
      <c r="D32" s="55">
        <v>752</v>
      </c>
      <c r="E32" s="55">
        <v>1833</v>
      </c>
      <c r="F32" s="55">
        <v>465</v>
      </c>
      <c r="G32" s="55">
        <v>620</v>
      </c>
      <c r="H32" s="55"/>
      <c r="J32" s="214" t="s">
        <v>1256</v>
      </c>
      <c r="K32" s="214"/>
      <c r="L32" s="214"/>
      <c r="M32" s="214"/>
      <c r="N32" s="214"/>
      <c r="O32" s="214"/>
      <c r="P32" s="214"/>
      <c r="Q32" s="214"/>
      <c r="R32" s="214"/>
      <c r="S32" s="214"/>
      <c r="T32" s="214"/>
    </row>
    <row r="33" spans="1:20">
      <c r="A33" s="333">
        <v>2015</v>
      </c>
      <c r="B33" s="323" t="s">
        <v>857</v>
      </c>
      <c r="C33" s="40" t="s">
        <v>821</v>
      </c>
      <c r="D33" s="55">
        <v>489</v>
      </c>
      <c r="E33" s="55">
        <v>508</v>
      </c>
      <c r="F33" s="55">
        <v>114</v>
      </c>
      <c r="G33" s="55">
        <v>142</v>
      </c>
      <c r="H33" s="55"/>
      <c r="J33" s="214" t="s">
        <v>1257</v>
      </c>
      <c r="K33" s="214"/>
      <c r="L33" s="214"/>
      <c r="M33" s="214"/>
      <c r="N33" s="214"/>
      <c r="O33" s="214"/>
      <c r="P33" s="214"/>
      <c r="Q33" s="214"/>
      <c r="R33" s="214"/>
      <c r="S33" s="214"/>
      <c r="T33" s="214"/>
    </row>
    <row r="34" spans="1:20">
      <c r="A34" s="333">
        <v>2015</v>
      </c>
      <c r="B34" s="323" t="s">
        <v>857</v>
      </c>
      <c r="C34" s="40" t="s">
        <v>822</v>
      </c>
      <c r="D34" s="55">
        <v>5297</v>
      </c>
      <c r="E34" s="55">
        <v>5745</v>
      </c>
      <c r="F34" s="55">
        <v>4074</v>
      </c>
      <c r="G34" s="55">
        <v>5688</v>
      </c>
      <c r="H34" s="55">
        <v>1</v>
      </c>
      <c r="J34" s="214" t="s">
        <v>1155</v>
      </c>
      <c r="K34" s="214"/>
      <c r="L34" s="214"/>
      <c r="M34" s="214"/>
      <c r="N34" s="214"/>
      <c r="O34" s="214"/>
      <c r="P34" s="214"/>
      <c r="Q34" s="214"/>
      <c r="R34" s="214"/>
      <c r="S34" s="214"/>
      <c r="T34" s="214"/>
    </row>
    <row r="35" spans="1:20">
      <c r="A35" s="333">
        <v>2015</v>
      </c>
      <c r="B35" s="326" t="s">
        <v>866</v>
      </c>
      <c r="C35" s="40" t="s">
        <v>823</v>
      </c>
      <c r="D35" s="55">
        <v>1667</v>
      </c>
      <c r="E35" s="55">
        <v>2196</v>
      </c>
      <c r="F35" s="55">
        <v>2743</v>
      </c>
      <c r="G35" s="55">
        <v>3060</v>
      </c>
      <c r="H35" s="55"/>
      <c r="J35" s="11"/>
      <c r="K35" s="11"/>
      <c r="L35" s="11"/>
      <c r="M35" s="11"/>
      <c r="N35" s="11"/>
      <c r="O35" s="11"/>
      <c r="P35" s="11"/>
      <c r="Q35" s="11"/>
      <c r="R35" s="11"/>
      <c r="S35" s="11"/>
      <c r="T35" s="11"/>
    </row>
    <row r="36" spans="1:20">
      <c r="A36" s="333">
        <v>2015</v>
      </c>
      <c r="B36" s="327" t="s">
        <v>866</v>
      </c>
      <c r="C36" s="40" t="s">
        <v>824</v>
      </c>
      <c r="D36" s="55">
        <v>817</v>
      </c>
      <c r="E36" s="55">
        <v>689</v>
      </c>
      <c r="F36" s="55">
        <v>269</v>
      </c>
      <c r="G36" s="55">
        <v>241</v>
      </c>
      <c r="H36" s="55"/>
      <c r="J36" s="11"/>
      <c r="K36" s="394"/>
      <c r="L36" s="394"/>
      <c r="M36" s="394"/>
      <c r="N36" s="11"/>
      <c r="O36" s="11"/>
      <c r="P36" s="11"/>
      <c r="Q36" s="11"/>
      <c r="R36" s="11"/>
      <c r="S36" s="11"/>
      <c r="T36" s="11"/>
    </row>
    <row r="37" spans="1:20">
      <c r="A37" s="333">
        <v>2015</v>
      </c>
      <c r="B37" s="328" t="s">
        <v>1089</v>
      </c>
      <c r="C37" s="40" t="s">
        <v>825</v>
      </c>
      <c r="D37" s="55">
        <v>11680</v>
      </c>
      <c r="E37" s="55">
        <v>6034</v>
      </c>
      <c r="F37" s="55">
        <v>5063</v>
      </c>
      <c r="G37" s="55">
        <v>4672</v>
      </c>
      <c r="H37" s="55"/>
      <c r="J37" s="11"/>
      <c r="K37" s="11"/>
      <c r="L37" s="11"/>
      <c r="M37" s="11"/>
      <c r="N37" s="11"/>
      <c r="O37" s="11"/>
      <c r="P37" s="11"/>
      <c r="Q37" s="11"/>
      <c r="R37" s="11"/>
      <c r="S37" s="11"/>
      <c r="T37" s="11"/>
    </row>
    <row r="38" spans="1:20">
      <c r="A38" s="333">
        <v>2015</v>
      </c>
      <c r="B38" s="324" t="s">
        <v>1091</v>
      </c>
      <c r="C38" s="40" t="s">
        <v>1199</v>
      </c>
      <c r="D38" s="55">
        <v>106</v>
      </c>
      <c r="E38" s="55">
        <v>1691</v>
      </c>
      <c r="F38" s="55">
        <v>396</v>
      </c>
      <c r="G38" s="55">
        <v>5476</v>
      </c>
      <c r="H38" s="55"/>
      <c r="J38" s="11"/>
      <c r="K38" s="11"/>
      <c r="L38" s="11"/>
      <c r="M38" s="11"/>
      <c r="N38" s="11"/>
      <c r="O38" s="11"/>
      <c r="P38" s="11"/>
      <c r="Q38" s="11"/>
      <c r="R38" s="11"/>
      <c r="S38" s="11"/>
      <c r="T38" s="11"/>
    </row>
    <row r="39" spans="1:20">
      <c r="A39" s="333">
        <v>2015</v>
      </c>
      <c r="B39" s="325" t="s">
        <v>1091</v>
      </c>
      <c r="C39" s="40" t="s">
        <v>826</v>
      </c>
      <c r="D39" s="55">
        <v>13</v>
      </c>
      <c r="E39" s="55">
        <v>194</v>
      </c>
      <c r="F39" s="55">
        <v>65</v>
      </c>
      <c r="G39" s="55">
        <v>846</v>
      </c>
      <c r="H39" s="55"/>
      <c r="J39" s="11"/>
      <c r="K39" s="11"/>
      <c r="L39" s="11"/>
      <c r="M39" s="11"/>
      <c r="N39" s="11"/>
      <c r="O39" s="11"/>
      <c r="P39" s="11"/>
      <c r="Q39" s="11"/>
      <c r="R39" s="11"/>
      <c r="S39" s="11"/>
      <c r="T39" s="11"/>
    </row>
    <row r="40" spans="1:20">
      <c r="A40" s="333">
        <v>2015</v>
      </c>
      <c r="B40" s="324" t="s">
        <v>875</v>
      </c>
      <c r="C40" s="40" t="s">
        <v>1200</v>
      </c>
      <c r="D40" s="55">
        <v>1007</v>
      </c>
      <c r="E40" s="55">
        <v>2094</v>
      </c>
      <c r="F40" s="55">
        <v>1516</v>
      </c>
      <c r="G40" s="55">
        <v>2000</v>
      </c>
      <c r="H40" s="55"/>
      <c r="J40" s="11"/>
      <c r="K40" s="11"/>
      <c r="L40" s="11"/>
      <c r="M40" s="11"/>
      <c r="N40" s="11"/>
      <c r="O40" s="11"/>
      <c r="P40" s="11"/>
      <c r="Q40" s="11"/>
      <c r="R40" s="11"/>
      <c r="S40" s="11"/>
      <c r="T40" s="11"/>
    </row>
    <row r="41" spans="1:20">
      <c r="A41" s="333">
        <v>2015</v>
      </c>
      <c r="B41" s="325" t="s">
        <v>875</v>
      </c>
      <c r="C41" s="40" t="s">
        <v>827</v>
      </c>
      <c r="D41" s="55">
        <v>374</v>
      </c>
      <c r="E41" s="55">
        <v>478</v>
      </c>
      <c r="F41" s="55">
        <v>221</v>
      </c>
      <c r="G41" s="55">
        <v>245</v>
      </c>
      <c r="H41" s="55"/>
      <c r="J41" s="11"/>
      <c r="K41" s="11"/>
      <c r="L41" s="11"/>
      <c r="M41" s="11"/>
      <c r="N41" s="11"/>
      <c r="O41" s="11"/>
      <c r="P41" s="11"/>
      <c r="Q41" s="11"/>
      <c r="R41" s="11"/>
      <c r="S41" s="11"/>
      <c r="T41" s="11"/>
    </row>
    <row r="42" spans="1:20">
      <c r="A42" s="333">
        <v>2015</v>
      </c>
      <c r="B42" s="324" t="s">
        <v>878</v>
      </c>
      <c r="C42" s="40" t="s">
        <v>58</v>
      </c>
      <c r="D42" s="55">
        <v>372</v>
      </c>
      <c r="E42" s="55">
        <v>290</v>
      </c>
      <c r="F42" s="55">
        <v>843</v>
      </c>
      <c r="G42" s="55">
        <v>456</v>
      </c>
      <c r="H42" s="55"/>
      <c r="J42" s="11"/>
      <c r="K42" s="11"/>
      <c r="L42" s="11"/>
      <c r="M42" s="11"/>
      <c r="N42" s="11"/>
      <c r="O42" s="11"/>
      <c r="P42" s="11"/>
      <c r="Q42" s="11"/>
      <c r="R42" s="11"/>
      <c r="S42" s="11"/>
      <c r="T42" s="11"/>
    </row>
    <row r="43" spans="1:20" ht="17.25" customHeight="1">
      <c r="A43" s="333">
        <v>2015</v>
      </c>
      <c r="B43" s="325" t="s">
        <v>878</v>
      </c>
      <c r="C43" s="40" t="s">
        <v>828</v>
      </c>
      <c r="D43" s="55">
        <v>1161</v>
      </c>
      <c r="E43" s="55">
        <v>554</v>
      </c>
      <c r="F43" s="55">
        <v>626</v>
      </c>
      <c r="G43" s="55">
        <v>344</v>
      </c>
      <c r="H43" s="55"/>
      <c r="J43" s="11"/>
      <c r="K43" s="11"/>
      <c r="L43" s="11"/>
      <c r="M43" s="11"/>
      <c r="N43" s="11"/>
      <c r="O43" s="11"/>
      <c r="P43" s="11"/>
      <c r="Q43" s="11"/>
      <c r="R43" s="11"/>
      <c r="S43" s="11"/>
      <c r="T43" s="11"/>
    </row>
    <row r="44" spans="1:20">
      <c r="A44" s="333">
        <v>2015</v>
      </c>
      <c r="B44" s="328" t="s">
        <v>1092</v>
      </c>
      <c r="C44" s="40" t="s">
        <v>829</v>
      </c>
      <c r="D44" s="55">
        <v>54</v>
      </c>
      <c r="E44" s="55">
        <v>52</v>
      </c>
      <c r="F44" s="55">
        <v>5458</v>
      </c>
      <c r="G44" s="55">
        <v>8869</v>
      </c>
      <c r="H44" s="55">
        <v>5</v>
      </c>
      <c r="J44" s="11"/>
      <c r="K44" s="11"/>
      <c r="L44" s="11"/>
      <c r="M44" s="11"/>
      <c r="N44" s="11"/>
      <c r="O44" s="11"/>
      <c r="P44" s="11"/>
      <c r="Q44" s="11"/>
      <c r="R44" s="11"/>
      <c r="S44" s="11"/>
      <c r="T44" s="11"/>
    </row>
    <row r="45" spans="1:20">
      <c r="A45" s="333">
        <v>2015</v>
      </c>
      <c r="B45" s="328" t="s">
        <v>1093</v>
      </c>
      <c r="C45" s="40" t="s">
        <v>830</v>
      </c>
      <c r="D45" s="55">
        <v>2475</v>
      </c>
      <c r="E45" s="55">
        <v>2324</v>
      </c>
      <c r="F45" s="55">
        <v>2187</v>
      </c>
      <c r="G45" s="55">
        <v>1848</v>
      </c>
      <c r="H45" s="55">
        <v>2</v>
      </c>
      <c r="J45" s="11"/>
      <c r="K45" s="11"/>
      <c r="L45" s="11"/>
      <c r="M45" s="11"/>
      <c r="N45" s="11"/>
      <c r="O45" s="11"/>
      <c r="P45" s="11"/>
      <c r="Q45" s="11"/>
      <c r="R45" s="11"/>
      <c r="S45" s="11"/>
      <c r="T45" s="11"/>
    </row>
    <row r="46" spans="1:20">
      <c r="A46" s="333">
        <v>2015</v>
      </c>
      <c r="B46" s="328" t="s">
        <v>1094</v>
      </c>
      <c r="C46" s="40" t="s">
        <v>831</v>
      </c>
      <c r="D46" s="55">
        <v>3817</v>
      </c>
      <c r="E46" s="55">
        <v>3583</v>
      </c>
      <c r="F46" s="55">
        <v>8076</v>
      </c>
      <c r="G46" s="55">
        <v>6219</v>
      </c>
      <c r="H46" s="55">
        <v>18</v>
      </c>
      <c r="J46" s="11"/>
      <c r="K46" s="11"/>
      <c r="L46" s="11"/>
      <c r="M46" s="11"/>
      <c r="N46" s="11"/>
      <c r="O46" s="11"/>
      <c r="P46" s="11"/>
      <c r="Q46" s="11"/>
      <c r="R46" s="11"/>
      <c r="S46" s="11"/>
      <c r="T46" s="11"/>
    </row>
    <row r="47" spans="1:20">
      <c r="A47" s="333">
        <v>2015</v>
      </c>
      <c r="B47" s="328" t="s">
        <v>73</v>
      </c>
      <c r="C47" s="49" t="s">
        <v>73</v>
      </c>
      <c r="D47" s="208">
        <v>223</v>
      </c>
      <c r="E47" s="208">
        <v>287</v>
      </c>
      <c r="F47" s="208">
        <v>417</v>
      </c>
      <c r="G47" s="208">
        <v>692</v>
      </c>
      <c r="H47" s="208">
        <v>12</v>
      </c>
      <c r="J47" s="11"/>
      <c r="K47" s="11"/>
      <c r="L47" s="11"/>
      <c r="M47" s="11"/>
      <c r="N47" s="11"/>
      <c r="O47" s="11"/>
      <c r="P47" s="11"/>
      <c r="Q47" s="11"/>
      <c r="R47" s="11"/>
      <c r="S47" s="11"/>
      <c r="T47" s="11"/>
    </row>
    <row r="48" spans="1:20" ht="13.5">
      <c r="A48" s="329">
        <v>2014</v>
      </c>
      <c r="B48" s="322" t="s">
        <v>14</v>
      </c>
      <c r="C48" s="330" t="s">
        <v>14</v>
      </c>
      <c r="D48" s="334">
        <v>62761</v>
      </c>
      <c r="E48" s="334">
        <v>51366</v>
      </c>
      <c r="F48" s="335">
        <v>69811</v>
      </c>
      <c r="G48" s="334">
        <v>71327</v>
      </c>
      <c r="H48" s="334">
        <v>24</v>
      </c>
      <c r="J48" s="11"/>
      <c r="K48" s="11"/>
      <c r="L48" s="11"/>
      <c r="M48" s="11"/>
      <c r="N48" s="11"/>
      <c r="O48" s="11"/>
      <c r="P48" s="11"/>
      <c r="Q48" s="11"/>
      <c r="R48" s="11"/>
      <c r="S48" s="11"/>
      <c r="T48" s="11"/>
    </row>
    <row r="49" spans="1:20">
      <c r="A49" s="333">
        <v>2014</v>
      </c>
      <c r="B49" s="324" t="s">
        <v>847</v>
      </c>
      <c r="C49" s="40" t="s">
        <v>817</v>
      </c>
      <c r="D49" s="55">
        <v>11382</v>
      </c>
      <c r="E49" s="55">
        <v>8785</v>
      </c>
      <c r="F49" s="55">
        <v>15732</v>
      </c>
      <c r="G49" s="55">
        <v>11331</v>
      </c>
      <c r="H49" s="55"/>
      <c r="J49" s="11"/>
      <c r="K49" s="11"/>
      <c r="L49" s="11"/>
      <c r="M49" s="11"/>
      <c r="N49" s="11"/>
      <c r="O49" s="11"/>
      <c r="P49" s="11"/>
      <c r="Q49" s="11"/>
      <c r="R49" s="11"/>
      <c r="S49" s="11"/>
      <c r="T49" s="11"/>
    </row>
    <row r="50" spans="1:20">
      <c r="A50" s="333">
        <v>2014</v>
      </c>
      <c r="B50" s="323" t="s">
        <v>847</v>
      </c>
      <c r="C50" s="40" t="s">
        <v>818</v>
      </c>
      <c r="D50" s="55">
        <v>1133</v>
      </c>
      <c r="E50" s="55">
        <v>647</v>
      </c>
      <c r="F50" s="55">
        <v>3616</v>
      </c>
      <c r="G50" s="55">
        <v>2296</v>
      </c>
      <c r="H50" s="55">
        <v>2</v>
      </c>
      <c r="J50" s="11"/>
      <c r="K50" s="11"/>
      <c r="L50" s="11"/>
      <c r="M50" s="11"/>
      <c r="N50" s="11"/>
      <c r="O50" s="11"/>
      <c r="P50" s="11"/>
      <c r="Q50" s="11"/>
      <c r="R50" s="11"/>
      <c r="S50" s="11"/>
      <c r="T50" s="11"/>
    </row>
    <row r="51" spans="1:20">
      <c r="A51" s="333">
        <v>2014</v>
      </c>
      <c r="B51" s="323" t="s">
        <v>847</v>
      </c>
      <c r="C51" s="40" t="s">
        <v>819</v>
      </c>
      <c r="D51" s="55">
        <v>19643</v>
      </c>
      <c r="E51" s="55">
        <v>12356</v>
      </c>
      <c r="F51" s="55">
        <v>17355</v>
      </c>
      <c r="G51" s="55">
        <v>15764</v>
      </c>
      <c r="H51" s="55">
        <v>2</v>
      </c>
      <c r="J51" s="11"/>
      <c r="K51" s="11"/>
      <c r="L51" s="11"/>
      <c r="M51" s="11"/>
      <c r="N51" s="11"/>
      <c r="O51" s="11"/>
      <c r="P51" s="11"/>
      <c r="Q51" s="11"/>
      <c r="R51" s="11"/>
      <c r="S51" s="11"/>
      <c r="T51" s="11"/>
    </row>
    <row r="52" spans="1:20">
      <c r="A52" s="333">
        <v>2014</v>
      </c>
      <c r="B52" s="325" t="s">
        <v>847</v>
      </c>
      <c r="C52" s="40" t="s">
        <v>820</v>
      </c>
      <c r="D52" s="55">
        <v>1</v>
      </c>
      <c r="E52" s="55">
        <v>4</v>
      </c>
      <c r="F52" s="55">
        <v>2309</v>
      </c>
      <c r="G52" s="55">
        <v>1568</v>
      </c>
      <c r="H52" s="55">
        <v>1</v>
      </c>
      <c r="J52" s="11"/>
      <c r="K52" s="11"/>
      <c r="L52" s="11"/>
      <c r="M52" s="11"/>
      <c r="N52" s="11"/>
      <c r="O52" s="11"/>
      <c r="P52" s="11"/>
      <c r="Q52" s="11"/>
      <c r="R52" s="11"/>
      <c r="S52" s="11"/>
      <c r="T52" s="11"/>
    </row>
    <row r="53" spans="1:20">
      <c r="A53" s="333">
        <v>2014</v>
      </c>
      <c r="B53" s="326" t="s">
        <v>857</v>
      </c>
      <c r="C53" s="40" t="s">
        <v>1198</v>
      </c>
      <c r="D53" s="55">
        <v>779</v>
      </c>
      <c r="E53" s="55">
        <v>1805</v>
      </c>
      <c r="F53" s="55">
        <v>493</v>
      </c>
      <c r="G53" s="55">
        <v>631</v>
      </c>
      <c r="H53" s="55"/>
      <c r="J53" s="11"/>
      <c r="K53" s="11"/>
      <c r="L53" s="11"/>
      <c r="M53" s="11"/>
      <c r="N53" s="11"/>
      <c r="O53" s="11"/>
      <c r="P53" s="11"/>
      <c r="Q53" s="11"/>
      <c r="R53" s="11"/>
      <c r="S53" s="11"/>
      <c r="T53" s="11"/>
    </row>
    <row r="54" spans="1:20">
      <c r="A54" s="333">
        <v>2014</v>
      </c>
      <c r="B54" s="323" t="s">
        <v>857</v>
      </c>
      <c r="C54" s="40" t="s">
        <v>821</v>
      </c>
      <c r="D54" s="55">
        <v>537</v>
      </c>
      <c r="E54" s="55">
        <v>602</v>
      </c>
      <c r="F54" s="55">
        <v>158</v>
      </c>
      <c r="G54" s="55">
        <v>157</v>
      </c>
      <c r="H54" s="55"/>
      <c r="J54" s="11"/>
      <c r="K54" s="11"/>
      <c r="L54" s="11"/>
      <c r="M54" s="11"/>
      <c r="N54" s="11"/>
      <c r="O54" s="11"/>
      <c r="P54" s="11"/>
      <c r="Q54" s="11"/>
      <c r="R54" s="11"/>
      <c r="S54" s="11"/>
      <c r="T54" s="11"/>
    </row>
    <row r="55" spans="1:20">
      <c r="A55" s="333">
        <v>2014</v>
      </c>
      <c r="B55" s="323" t="s">
        <v>857</v>
      </c>
      <c r="C55" s="40" t="s">
        <v>822</v>
      </c>
      <c r="D55" s="55">
        <v>4892</v>
      </c>
      <c r="E55" s="55">
        <v>5431</v>
      </c>
      <c r="F55" s="55">
        <v>3997</v>
      </c>
      <c r="G55" s="55">
        <v>5395</v>
      </c>
      <c r="H55" s="55"/>
      <c r="J55" s="11"/>
      <c r="K55" s="11"/>
      <c r="L55" s="11"/>
      <c r="M55" s="11"/>
      <c r="N55" s="11"/>
      <c r="O55" s="11"/>
      <c r="P55" s="11"/>
      <c r="Q55" s="11"/>
      <c r="R55" s="11"/>
      <c r="S55" s="11"/>
      <c r="T55" s="11"/>
    </row>
    <row r="56" spans="1:20">
      <c r="A56" s="333">
        <v>2014</v>
      </c>
      <c r="B56" s="326" t="s">
        <v>866</v>
      </c>
      <c r="C56" s="40" t="s">
        <v>823</v>
      </c>
      <c r="D56" s="55">
        <v>1628</v>
      </c>
      <c r="E56" s="55">
        <v>2322</v>
      </c>
      <c r="F56" s="55">
        <v>2709</v>
      </c>
      <c r="G56" s="55">
        <v>2868</v>
      </c>
      <c r="H56" s="55"/>
      <c r="J56" s="11"/>
      <c r="K56" s="11"/>
      <c r="L56" s="11"/>
      <c r="M56" s="11"/>
      <c r="N56" s="11"/>
      <c r="O56" s="11"/>
      <c r="P56" s="11"/>
      <c r="Q56" s="11"/>
      <c r="R56" s="11"/>
      <c r="S56" s="11"/>
      <c r="T56" s="11"/>
    </row>
    <row r="57" spans="1:20">
      <c r="A57" s="333">
        <v>2014</v>
      </c>
      <c r="B57" s="327" t="s">
        <v>866</v>
      </c>
      <c r="C57" s="40" t="s">
        <v>824</v>
      </c>
      <c r="D57" s="55">
        <v>877</v>
      </c>
      <c r="E57" s="55">
        <v>760</v>
      </c>
      <c r="F57" s="55">
        <v>264</v>
      </c>
      <c r="G57" s="55">
        <v>241</v>
      </c>
      <c r="H57" s="55"/>
      <c r="J57" s="11"/>
      <c r="K57" s="11"/>
      <c r="L57" s="11"/>
      <c r="M57" s="11"/>
      <c r="N57" s="11"/>
      <c r="O57" s="11"/>
      <c r="P57" s="11"/>
      <c r="Q57" s="11"/>
      <c r="R57" s="11"/>
      <c r="S57" s="11"/>
      <c r="T57" s="11"/>
    </row>
    <row r="58" spans="1:20">
      <c r="A58" s="333">
        <v>2014</v>
      </c>
      <c r="B58" s="328" t="s">
        <v>1089</v>
      </c>
      <c r="C58" s="40" t="s">
        <v>825</v>
      </c>
      <c r="D58" s="55">
        <v>11867</v>
      </c>
      <c r="E58" s="55">
        <v>6179</v>
      </c>
      <c r="F58" s="55">
        <v>4987</v>
      </c>
      <c r="G58" s="55">
        <v>4566</v>
      </c>
      <c r="H58" s="55"/>
      <c r="J58" s="11"/>
      <c r="K58" s="11"/>
      <c r="L58" s="11"/>
      <c r="M58" s="11"/>
      <c r="N58" s="11"/>
      <c r="O58" s="11"/>
      <c r="P58" s="11"/>
      <c r="Q58" s="11"/>
      <c r="R58" s="11"/>
      <c r="S58" s="11"/>
      <c r="T58" s="11"/>
    </row>
    <row r="59" spans="1:20">
      <c r="A59" s="333">
        <v>2014</v>
      </c>
      <c r="B59" s="324" t="s">
        <v>1091</v>
      </c>
      <c r="C59" s="40" t="s">
        <v>1199</v>
      </c>
      <c r="D59" s="55">
        <v>106</v>
      </c>
      <c r="E59" s="55">
        <v>1838</v>
      </c>
      <c r="F59" s="55">
        <v>405</v>
      </c>
      <c r="G59" s="55">
        <v>5296</v>
      </c>
      <c r="H59" s="55"/>
      <c r="J59" s="11"/>
      <c r="K59" s="11"/>
      <c r="L59" s="11"/>
      <c r="M59" s="11"/>
      <c r="N59" s="11"/>
      <c r="O59" s="11"/>
      <c r="P59" s="11"/>
      <c r="Q59" s="11"/>
      <c r="R59" s="11"/>
      <c r="S59" s="11"/>
      <c r="T59" s="11"/>
    </row>
    <row r="60" spans="1:20">
      <c r="A60" s="333">
        <v>2014</v>
      </c>
      <c r="B60" s="325" t="s">
        <v>1091</v>
      </c>
      <c r="C60" s="40" t="s">
        <v>826</v>
      </c>
      <c r="D60" s="55">
        <v>40</v>
      </c>
      <c r="E60" s="55">
        <v>241</v>
      </c>
      <c r="F60" s="55">
        <v>70</v>
      </c>
      <c r="G60" s="55">
        <v>867</v>
      </c>
      <c r="H60" s="55"/>
      <c r="J60" s="11"/>
      <c r="K60" s="11"/>
      <c r="L60" s="11"/>
      <c r="M60" s="11"/>
      <c r="N60" s="11"/>
      <c r="O60" s="11"/>
      <c r="P60" s="11"/>
      <c r="Q60" s="11"/>
      <c r="R60" s="11"/>
      <c r="S60" s="11"/>
      <c r="T60" s="11"/>
    </row>
    <row r="61" spans="1:20">
      <c r="A61" s="333">
        <v>2014</v>
      </c>
      <c r="B61" s="324" t="s">
        <v>875</v>
      </c>
      <c r="C61" s="40" t="s">
        <v>1200</v>
      </c>
      <c r="D61" s="55">
        <v>1122</v>
      </c>
      <c r="E61" s="55">
        <v>2434</v>
      </c>
      <c r="F61" s="55">
        <v>1523</v>
      </c>
      <c r="G61" s="55">
        <v>2077</v>
      </c>
      <c r="H61" s="55"/>
      <c r="J61" s="11"/>
      <c r="K61" s="11"/>
      <c r="L61" s="11"/>
      <c r="M61" s="11"/>
      <c r="N61" s="11"/>
      <c r="O61" s="11"/>
      <c r="P61" s="11"/>
      <c r="Q61" s="11"/>
      <c r="R61" s="11"/>
      <c r="S61" s="11"/>
      <c r="T61" s="11"/>
    </row>
    <row r="62" spans="1:20">
      <c r="A62" s="333">
        <v>2014</v>
      </c>
      <c r="B62" s="325" t="s">
        <v>875</v>
      </c>
      <c r="C62" s="40" t="s">
        <v>827</v>
      </c>
      <c r="D62" s="55">
        <v>387</v>
      </c>
      <c r="E62" s="55">
        <v>546</v>
      </c>
      <c r="F62" s="55">
        <v>206</v>
      </c>
      <c r="G62" s="55">
        <v>236</v>
      </c>
      <c r="H62" s="55"/>
      <c r="J62" s="11"/>
      <c r="K62" s="11"/>
      <c r="L62" s="11"/>
      <c r="M62" s="11"/>
      <c r="N62" s="11"/>
      <c r="O62" s="11"/>
      <c r="P62" s="11"/>
      <c r="Q62" s="11"/>
      <c r="R62" s="11"/>
      <c r="S62" s="11"/>
      <c r="T62" s="11"/>
    </row>
    <row r="63" spans="1:20">
      <c r="A63" s="333">
        <v>2014</v>
      </c>
      <c r="B63" s="324" t="s">
        <v>878</v>
      </c>
      <c r="C63" s="40" t="s">
        <v>58</v>
      </c>
      <c r="D63" s="55">
        <v>436</v>
      </c>
      <c r="E63" s="55">
        <v>381</v>
      </c>
      <c r="F63" s="55">
        <v>846</v>
      </c>
      <c r="G63" s="55">
        <v>477</v>
      </c>
      <c r="H63" s="55"/>
      <c r="J63" s="11"/>
      <c r="K63" s="11"/>
      <c r="L63" s="11"/>
      <c r="M63" s="11"/>
      <c r="N63" s="11"/>
      <c r="O63" s="11"/>
      <c r="P63" s="11"/>
      <c r="Q63" s="11"/>
      <c r="R63" s="11"/>
      <c r="S63" s="11"/>
      <c r="T63" s="11"/>
    </row>
    <row r="64" spans="1:20">
      <c r="A64" s="333">
        <v>2014</v>
      </c>
      <c r="B64" s="325" t="s">
        <v>878</v>
      </c>
      <c r="C64" s="40" t="s">
        <v>828</v>
      </c>
      <c r="D64" s="55">
        <v>1232</v>
      </c>
      <c r="E64" s="55">
        <v>693</v>
      </c>
      <c r="F64" s="55">
        <v>626</v>
      </c>
      <c r="G64" s="55">
        <v>328</v>
      </c>
      <c r="H64" s="55"/>
      <c r="J64" s="11"/>
      <c r="K64" s="11"/>
      <c r="L64" s="11"/>
      <c r="M64" s="11"/>
      <c r="N64" s="11"/>
      <c r="O64" s="11"/>
      <c r="P64" s="11"/>
      <c r="Q64" s="11"/>
      <c r="R64" s="11"/>
      <c r="S64" s="11"/>
      <c r="T64" s="11"/>
    </row>
    <row r="65" spans="1:20">
      <c r="A65" s="333">
        <v>2014</v>
      </c>
      <c r="B65" s="328" t="s">
        <v>1092</v>
      </c>
      <c r="C65" s="40" t="s">
        <v>829</v>
      </c>
      <c r="D65" s="55">
        <v>49</v>
      </c>
      <c r="E65" s="55">
        <v>62</v>
      </c>
      <c r="F65" s="55">
        <v>5393</v>
      </c>
      <c r="G65" s="55">
        <v>9553</v>
      </c>
      <c r="H65" s="55">
        <v>3</v>
      </c>
      <c r="J65" s="11"/>
      <c r="K65" s="11"/>
      <c r="L65" s="11"/>
      <c r="M65" s="11"/>
      <c r="N65" s="11"/>
      <c r="O65" s="11"/>
      <c r="P65" s="11"/>
      <c r="Q65" s="11"/>
      <c r="R65" s="11"/>
      <c r="S65" s="11"/>
      <c r="T65" s="11"/>
    </row>
    <row r="66" spans="1:20">
      <c r="A66" s="333">
        <v>2014</v>
      </c>
      <c r="B66" s="328" t="s">
        <v>1093</v>
      </c>
      <c r="C66" s="40" t="s">
        <v>830</v>
      </c>
      <c r="D66" s="55">
        <v>2551</v>
      </c>
      <c r="E66" s="55">
        <v>2334</v>
      </c>
      <c r="F66" s="55">
        <v>1707</v>
      </c>
      <c r="G66" s="55">
        <v>1459</v>
      </c>
      <c r="H66" s="55">
        <v>6</v>
      </c>
      <c r="J66" s="11"/>
      <c r="K66" s="11"/>
      <c r="L66" s="11"/>
      <c r="M66" s="11"/>
      <c r="N66" s="11"/>
      <c r="O66" s="11"/>
      <c r="P66" s="11"/>
      <c r="Q66" s="11"/>
      <c r="R66" s="11"/>
      <c r="S66" s="11"/>
      <c r="T66" s="11"/>
    </row>
    <row r="67" spans="1:20">
      <c r="A67" s="333">
        <v>2014</v>
      </c>
      <c r="B67" s="328" t="s">
        <v>1094</v>
      </c>
      <c r="C67" s="40" t="s">
        <v>831</v>
      </c>
      <c r="D67" s="55">
        <v>3943</v>
      </c>
      <c r="E67" s="55">
        <v>3725</v>
      </c>
      <c r="F67" s="55">
        <v>7091</v>
      </c>
      <c r="G67" s="55">
        <v>5802</v>
      </c>
      <c r="H67" s="55">
        <v>10</v>
      </c>
      <c r="J67" s="11"/>
      <c r="K67" s="11"/>
      <c r="L67" s="11"/>
      <c r="M67" s="11"/>
      <c r="N67" s="11"/>
      <c r="O67" s="11"/>
      <c r="P67" s="11"/>
      <c r="Q67" s="11"/>
      <c r="R67" s="11"/>
      <c r="S67" s="11"/>
      <c r="T67" s="11"/>
    </row>
    <row r="68" spans="1:20">
      <c r="A68" s="333">
        <v>2014</v>
      </c>
      <c r="B68" s="336" t="s">
        <v>73</v>
      </c>
      <c r="C68" s="49" t="s">
        <v>73</v>
      </c>
      <c r="D68" s="337">
        <v>156</v>
      </c>
      <c r="E68" s="337">
        <v>221</v>
      </c>
      <c r="F68" s="337">
        <v>324</v>
      </c>
      <c r="G68" s="337">
        <v>415</v>
      </c>
      <c r="H68" s="337"/>
      <c r="J68" s="11"/>
      <c r="K68" s="11"/>
      <c r="L68" s="11"/>
      <c r="M68" s="11"/>
      <c r="N68" s="11"/>
      <c r="O68" s="11"/>
      <c r="P68" s="11"/>
      <c r="Q68" s="11"/>
      <c r="R68" s="11"/>
      <c r="S68" s="11"/>
      <c r="T68" s="11"/>
    </row>
    <row r="69" spans="1:20" ht="13.5">
      <c r="A69" s="329">
        <v>2013</v>
      </c>
      <c r="B69" s="328" t="s">
        <v>14</v>
      </c>
      <c r="C69" s="330" t="s">
        <v>14</v>
      </c>
      <c r="D69" s="331">
        <v>65929</v>
      </c>
      <c r="E69" s="331">
        <v>55566</v>
      </c>
      <c r="F69" s="332">
        <v>65248</v>
      </c>
      <c r="G69" s="331">
        <v>69726</v>
      </c>
      <c r="H69" s="331">
        <v>30</v>
      </c>
      <c r="J69" s="11"/>
      <c r="K69" s="11"/>
      <c r="L69" s="11"/>
      <c r="M69" s="11"/>
      <c r="N69" s="11"/>
      <c r="O69" s="11"/>
      <c r="P69" s="11"/>
      <c r="Q69" s="11"/>
      <c r="R69" s="11"/>
      <c r="S69" s="11"/>
      <c r="T69" s="11"/>
    </row>
    <row r="70" spans="1:20">
      <c r="A70" s="333">
        <v>2013</v>
      </c>
      <c r="B70" s="324" t="s">
        <v>847</v>
      </c>
      <c r="C70" s="40" t="s">
        <v>817</v>
      </c>
      <c r="D70" s="55">
        <v>13092</v>
      </c>
      <c r="E70" s="55">
        <v>10557</v>
      </c>
      <c r="F70" s="55">
        <v>13574</v>
      </c>
      <c r="G70" s="55">
        <v>9784</v>
      </c>
      <c r="H70" s="55"/>
      <c r="J70" s="11"/>
      <c r="K70" s="11"/>
      <c r="L70" s="11"/>
      <c r="M70" s="11"/>
      <c r="N70" s="11"/>
      <c r="O70" s="11"/>
      <c r="P70" s="11"/>
      <c r="Q70" s="11"/>
      <c r="R70" s="11"/>
      <c r="S70" s="11"/>
      <c r="T70" s="11"/>
    </row>
    <row r="71" spans="1:20">
      <c r="A71" s="333">
        <v>2013</v>
      </c>
      <c r="B71" s="323" t="s">
        <v>847</v>
      </c>
      <c r="C71" s="40" t="s">
        <v>818</v>
      </c>
      <c r="D71" s="55">
        <v>1400</v>
      </c>
      <c r="E71" s="55">
        <v>811</v>
      </c>
      <c r="F71" s="55">
        <v>2287</v>
      </c>
      <c r="G71" s="55">
        <v>1785</v>
      </c>
      <c r="H71" s="55"/>
      <c r="J71" s="11"/>
      <c r="K71" s="11"/>
      <c r="L71" s="11"/>
      <c r="M71" s="11"/>
      <c r="N71" s="11"/>
      <c r="O71" s="11"/>
      <c r="P71" s="11"/>
      <c r="Q71" s="11"/>
      <c r="R71" s="11"/>
      <c r="S71" s="11"/>
      <c r="T71" s="11"/>
    </row>
    <row r="72" spans="1:20">
      <c r="A72" s="333">
        <v>2013</v>
      </c>
      <c r="B72" s="323" t="s">
        <v>847</v>
      </c>
      <c r="C72" s="40" t="s">
        <v>819</v>
      </c>
      <c r="D72" s="55">
        <v>21095</v>
      </c>
      <c r="E72" s="55">
        <v>13716</v>
      </c>
      <c r="F72" s="55">
        <v>18237</v>
      </c>
      <c r="G72" s="55">
        <v>16058</v>
      </c>
      <c r="H72" s="55">
        <v>7</v>
      </c>
      <c r="J72" s="11"/>
      <c r="K72" s="11"/>
      <c r="L72" s="11"/>
      <c r="M72" s="11"/>
      <c r="N72" s="11"/>
      <c r="O72" s="11"/>
      <c r="P72" s="11"/>
      <c r="Q72" s="11"/>
      <c r="R72" s="11"/>
      <c r="S72" s="11"/>
      <c r="T72" s="11"/>
    </row>
    <row r="73" spans="1:20">
      <c r="A73" s="333">
        <v>2013</v>
      </c>
      <c r="B73" s="325" t="s">
        <v>847</v>
      </c>
      <c r="C73" s="40" t="s">
        <v>820</v>
      </c>
      <c r="D73" s="55">
        <v>8</v>
      </c>
      <c r="E73" s="55">
        <v>5</v>
      </c>
      <c r="F73" s="55">
        <v>1277</v>
      </c>
      <c r="G73" s="55">
        <v>1213</v>
      </c>
      <c r="H73" s="55">
        <v>3</v>
      </c>
      <c r="J73" s="11"/>
      <c r="K73" s="11"/>
      <c r="L73" s="11"/>
      <c r="M73" s="11"/>
      <c r="N73" s="11"/>
      <c r="O73" s="11"/>
      <c r="P73" s="11"/>
      <c r="Q73" s="11"/>
      <c r="R73" s="11"/>
      <c r="S73" s="11"/>
      <c r="T73" s="11"/>
    </row>
    <row r="74" spans="1:20">
      <c r="A74" s="333">
        <v>2013</v>
      </c>
      <c r="B74" s="326" t="s">
        <v>857</v>
      </c>
      <c r="C74" s="40" t="s">
        <v>1198</v>
      </c>
      <c r="D74" s="55">
        <v>734</v>
      </c>
      <c r="E74" s="55">
        <v>1694</v>
      </c>
      <c r="F74" s="55">
        <v>437</v>
      </c>
      <c r="G74" s="55">
        <v>656</v>
      </c>
      <c r="H74" s="55"/>
      <c r="J74" s="11"/>
      <c r="K74" s="11"/>
      <c r="L74" s="11"/>
      <c r="M74" s="11"/>
      <c r="N74" s="11"/>
      <c r="O74" s="11"/>
      <c r="P74" s="11"/>
      <c r="Q74" s="11"/>
      <c r="R74" s="11"/>
      <c r="S74" s="11"/>
      <c r="T74" s="11"/>
    </row>
    <row r="75" spans="1:20">
      <c r="A75" s="333">
        <v>2013</v>
      </c>
      <c r="B75" s="323" t="s">
        <v>857</v>
      </c>
      <c r="C75" s="40" t="s">
        <v>821</v>
      </c>
      <c r="D75" s="55">
        <v>481</v>
      </c>
      <c r="E75" s="55">
        <v>588</v>
      </c>
      <c r="F75" s="55">
        <v>158</v>
      </c>
      <c r="G75" s="55">
        <v>150</v>
      </c>
      <c r="H75" s="55"/>
      <c r="J75" s="11"/>
      <c r="K75" s="11"/>
      <c r="L75" s="11"/>
      <c r="M75" s="11"/>
      <c r="N75" s="11"/>
      <c r="O75" s="11"/>
      <c r="P75" s="11"/>
      <c r="Q75" s="11"/>
      <c r="R75" s="11"/>
      <c r="S75" s="11"/>
      <c r="T75" s="11"/>
    </row>
    <row r="76" spans="1:20">
      <c r="A76" s="333">
        <v>2013</v>
      </c>
      <c r="B76" s="323" t="s">
        <v>857</v>
      </c>
      <c r="C76" s="40" t="s">
        <v>822</v>
      </c>
      <c r="D76" s="55">
        <v>4560</v>
      </c>
      <c r="E76" s="55">
        <v>5059</v>
      </c>
      <c r="F76" s="55">
        <v>3810</v>
      </c>
      <c r="G76" s="55">
        <v>5130</v>
      </c>
      <c r="H76" s="55"/>
      <c r="J76" s="11"/>
      <c r="K76" s="11"/>
      <c r="L76" s="11"/>
      <c r="M76" s="11"/>
      <c r="N76" s="11"/>
      <c r="O76" s="11"/>
      <c r="P76" s="11"/>
      <c r="Q76" s="11"/>
      <c r="R76" s="11"/>
      <c r="S76" s="11"/>
      <c r="T76" s="11"/>
    </row>
    <row r="77" spans="1:20">
      <c r="A77" s="333">
        <v>2013</v>
      </c>
      <c r="B77" s="326" t="s">
        <v>866</v>
      </c>
      <c r="C77" s="40" t="s">
        <v>823</v>
      </c>
      <c r="D77" s="55">
        <v>1727</v>
      </c>
      <c r="E77" s="55">
        <v>2419</v>
      </c>
      <c r="F77" s="55">
        <v>2808</v>
      </c>
      <c r="G77" s="55">
        <v>2978</v>
      </c>
      <c r="H77" s="55"/>
      <c r="J77" s="11"/>
      <c r="K77" s="11"/>
      <c r="L77" s="11"/>
      <c r="M77" s="11"/>
      <c r="N77" s="11"/>
      <c r="O77" s="11"/>
      <c r="P77" s="11"/>
      <c r="Q77" s="11"/>
      <c r="R77" s="11"/>
      <c r="S77" s="11"/>
      <c r="T77" s="11"/>
    </row>
    <row r="78" spans="1:20" ht="25.5" customHeight="1">
      <c r="A78" s="333">
        <v>2013</v>
      </c>
      <c r="B78" s="327" t="s">
        <v>866</v>
      </c>
      <c r="C78" s="40" t="s">
        <v>824</v>
      </c>
      <c r="D78" s="55">
        <v>943</v>
      </c>
      <c r="E78" s="55">
        <v>818</v>
      </c>
      <c r="F78" s="55">
        <v>294</v>
      </c>
      <c r="G78" s="55">
        <v>243</v>
      </c>
      <c r="H78" s="55"/>
      <c r="J78" s="11"/>
      <c r="K78" s="11"/>
      <c r="L78" s="11"/>
      <c r="M78" s="11"/>
      <c r="N78" s="11"/>
      <c r="O78" s="11"/>
      <c r="P78" s="11"/>
      <c r="Q78" s="11"/>
      <c r="R78" s="11"/>
      <c r="S78" s="11"/>
      <c r="T78" s="11"/>
    </row>
    <row r="79" spans="1:20">
      <c r="A79" s="333">
        <v>2013</v>
      </c>
      <c r="B79" s="328" t="s">
        <v>1089</v>
      </c>
      <c r="C79" s="40" t="s">
        <v>825</v>
      </c>
      <c r="D79" s="55">
        <v>11828</v>
      </c>
      <c r="E79" s="55">
        <v>6524</v>
      </c>
      <c r="F79" s="55">
        <v>4897</v>
      </c>
      <c r="G79" s="55">
        <v>4669</v>
      </c>
      <c r="H79" s="55">
        <v>2</v>
      </c>
      <c r="J79" s="11"/>
      <c r="K79" s="11"/>
      <c r="L79" s="11"/>
      <c r="M79" s="11"/>
      <c r="N79" s="11"/>
      <c r="O79" s="11"/>
      <c r="P79" s="11"/>
      <c r="Q79" s="11"/>
      <c r="R79" s="11"/>
      <c r="S79" s="11"/>
      <c r="T79" s="11"/>
    </row>
    <row r="80" spans="1:20">
      <c r="A80" s="333">
        <v>2013</v>
      </c>
      <c r="B80" s="324" t="s">
        <v>1091</v>
      </c>
      <c r="C80" s="40" t="s">
        <v>1199</v>
      </c>
      <c r="D80" s="55">
        <v>137</v>
      </c>
      <c r="E80" s="55">
        <v>2201</v>
      </c>
      <c r="F80" s="55">
        <v>406</v>
      </c>
      <c r="G80" s="55">
        <v>5346</v>
      </c>
      <c r="H80" s="55"/>
      <c r="J80" s="11"/>
      <c r="K80" s="11"/>
      <c r="L80" s="11"/>
      <c r="M80" s="11"/>
      <c r="N80" s="11"/>
      <c r="O80" s="11"/>
      <c r="P80" s="11"/>
      <c r="Q80" s="11"/>
      <c r="R80" s="11"/>
      <c r="S80" s="11"/>
      <c r="T80" s="11"/>
    </row>
    <row r="81" spans="1:20">
      <c r="A81" s="333">
        <v>2013</v>
      </c>
      <c r="B81" s="325" t="s">
        <v>1091</v>
      </c>
      <c r="C81" s="40" t="s">
        <v>826</v>
      </c>
      <c r="D81" s="55">
        <v>22</v>
      </c>
      <c r="E81" s="55">
        <v>280</v>
      </c>
      <c r="F81" s="55">
        <v>80</v>
      </c>
      <c r="G81" s="55">
        <v>797</v>
      </c>
      <c r="H81" s="55"/>
      <c r="J81" s="11"/>
      <c r="K81" s="11"/>
      <c r="L81" s="11"/>
      <c r="M81" s="11"/>
      <c r="N81" s="11"/>
      <c r="O81" s="11"/>
      <c r="P81" s="11"/>
      <c r="Q81" s="11"/>
      <c r="R81" s="11"/>
      <c r="S81" s="11"/>
      <c r="T81" s="11"/>
    </row>
    <row r="82" spans="1:20">
      <c r="A82" s="333">
        <v>2013</v>
      </c>
      <c r="B82" s="324" t="s">
        <v>875</v>
      </c>
      <c r="C82" s="40" t="s">
        <v>1200</v>
      </c>
      <c r="D82" s="55">
        <v>1149</v>
      </c>
      <c r="E82" s="55">
        <v>2568</v>
      </c>
      <c r="F82" s="55">
        <v>1642</v>
      </c>
      <c r="G82" s="55">
        <v>1937</v>
      </c>
      <c r="H82" s="55"/>
      <c r="J82" s="11"/>
      <c r="K82" s="11"/>
      <c r="L82" s="11"/>
      <c r="M82" s="11"/>
      <c r="N82" s="11"/>
      <c r="O82" s="11"/>
      <c r="P82" s="11"/>
      <c r="Q82" s="11"/>
      <c r="R82" s="11"/>
      <c r="S82" s="11"/>
      <c r="T82" s="11"/>
    </row>
    <row r="83" spans="1:20">
      <c r="A83" s="333">
        <v>2013</v>
      </c>
      <c r="B83" s="325" t="s">
        <v>875</v>
      </c>
      <c r="C83" s="40" t="s">
        <v>827</v>
      </c>
      <c r="D83" s="55">
        <v>374</v>
      </c>
      <c r="E83" s="55">
        <v>593</v>
      </c>
      <c r="F83" s="55">
        <v>202</v>
      </c>
      <c r="G83" s="55">
        <v>237</v>
      </c>
      <c r="H83" s="55"/>
      <c r="J83" s="11"/>
      <c r="K83" s="11"/>
      <c r="L83" s="11"/>
      <c r="M83" s="11"/>
      <c r="N83" s="11"/>
      <c r="O83" s="11"/>
      <c r="P83" s="11"/>
      <c r="Q83" s="11"/>
      <c r="R83" s="11"/>
      <c r="S83" s="11"/>
      <c r="T83" s="11"/>
    </row>
    <row r="84" spans="1:20">
      <c r="A84" s="333">
        <v>2013</v>
      </c>
      <c r="B84" s="324" t="s">
        <v>878</v>
      </c>
      <c r="C84" s="40" t="s">
        <v>58</v>
      </c>
      <c r="D84" s="55">
        <v>517</v>
      </c>
      <c r="E84" s="55">
        <v>475</v>
      </c>
      <c r="F84" s="55">
        <v>748</v>
      </c>
      <c r="G84" s="55">
        <v>441</v>
      </c>
      <c r="H84" s="55"/>
      <c r="J84" s="11"/>
      <c r="K84" s="11"/>
      <c r="L84" s="11"/>
      <c r="M84" s="11"/>
      <c r="N84" s="11"/>
      <c r="O84" s="11"/>
      <c r="P84" s="11"/>
      <c r="Q84" s="11"/>
      <c r="R84" s="11"/>
      <c r="S84" s="11"/>
      <c r="T84" s="11"/>
    </row>
    <row r="85" spans="1:20">
      <c r="A85" s="333">
        <v>2013</v>
      </c>
      <c r="B85" s="325" t="s">
        <v>878</v>
      </c>
      <c r="C85" s="40" t="s">
        <v>828</v>
      </c>
      <c r="D85" s="55">
        <v>1292</v>
      </c>
      <c r="E85" s="55">
        <v>780</v>
      </c>
      <c r="F85" s="55">
        <v>556</v>
      </c>
      <c r="G85" s="55">
        <v>342</v>
      </c>
      <c r="H85" s="55"/>
      <c r="J85" s="11"/>
      <c r="K85" s="11"/>
      <c r="L85" s="11"/>
      <c r="M85" s="11"/>
      <c r="N85" s="11"/>
      <c r="O85" s="11"/>
      <c r="P85" s="11"/>
      <c r="Q85" s="11"/>
      <c r="R85" s="11"/>
      <c r="S85" s="11"/>
      <c r="T85" s="11"/>
    </row>
    <row r="86" spans="1:20">
      <c r="A86" s="333">
        <v>2013</v>
      </c>
      <c r="B86" s="328" t="s">
        <v>1092</v>
      </c>
      <c r="C86" s="40" t="s">
        <v>829</v>
      </c>
      <c r="D86" s="55">
        <v>52</v>
      </c>
      <c r="E86" s="55">
        <v>81</v>
      </c>
      <c r="F86" s="55">
        <v>5682</v>
      </c>
      <c r="G86" s="55">
        <v>10600</v>
      </c>
      <c r="H86" s="55"/>
      <c r="J86" s="11"/>
      <c r="K86" s="11"/>
      <c r="L86" s="11"/>
      <c r="M86" s="11"/>
      <c r="N86" s="11"/>
      <c r="O86" s="11"/>
      <c r="P86" s="11"/>
      <c r="Q86" s="11"/>
      <c r="R86" s="11"/>
      <c r="S86" s="11"/>
      <c r="T86" s="11"/>
    </row>
    <row r="87" spans="1:20">
      <c r="A87" s="333">
        <v>2013</v>
      </c>
      <c r="B87" s="328" t="s">
        <v>1093</v>
      </c>
      <c r="C87" s="40" t="s">
        <v>830</v>
      </c>
      <c r="D87" s="55">
        <v>2400</v>
      </c>
      <c r="E87" s="55">
        <v>2305</v>
      </c>
      <c r="F87" s="55">
        <v>1492</v>
      </c>
      <c r="G87" s="55">
        <v>1318</v>
      </c>
      <c r="H87" s="55">
        <v>2</v>
      </c>
      <c r="J87" s="11"/>
      <c r="K87" s="11"/>
      <c r="L87" s="11"/>
      <c r="M87" s="11"/>
      <c r="N87" s="11"/>
      <c r="O87" s="11"/>
      <c r="P87" s="11"/>
      <c r="Q87" s="11"/>
      <c r="R87" s="11"/>
      <c r="S87" s="11"/>
      <c r="T87" s="11"/>
    </row>
    <row r="88" spans="1:20">
      <c r="A88" s="333">
        <v>2013</v>
      </c>
      <c r="B88" s="328" t="s">
        <v>1094</v>
      </c>
      <c r="C88" s="40" t="s">
        <v>831</v>
      </c>
      <c r="D88" s="55">
        <v>3942</v>
      </c>
      <c r="E88" s="55">
        <v>3869</v>
      </c>
      <c r="F88" s="55">
        <v>6365</v>
      </c>
      <c r="G88" s="55">
        <v>5622</v>
      </c>
      <c r="H88" s="55">
        <v>14</v>
      </c>
      <c r="J88" s="11"/>
      <c r="K88" s="11"/>
      <c r="L88" s="11"/>
      <c r="M88" s="11"/>
      <c r="N88" s="11"/>
      <c r="O88" s="11"/>
      <c r="P88" s="11"/>
      <c r="Q88" s="11"/>
      <c r="R88" s="11"/>
      <c r="S88" s="11"/>
      <c r="T88" s="11"/>
    </row>
    <row r="89" spans="1:20">
      <c r="A89" s="333">
        <v>2013</v>
      </c>
      <c r="B89" s="328" t="s">
        <v>73</v>
      </c>
      <c r="C89" s="49" t="s">
        <v>73</v>
      </c>
      <c r="D89" s="208">
        <v>176</v>
      </c>
      <c r="E89" s="208">
        <v>223</v>
      </c>
      <c r="F89" s="208">
        <v>296</v>
      </c>
      <c r="G89" s="208">
        <v>420</v>
      </c>
      <c r="H89" s="208">
        <v>2</v>
      </c>
      <c r="J89" s="11"/>
      <c r="K89" s="11"/>
      <c r="L89" s="11"/>
      <c r="M89" s="11"/>
      <c r="N89" s="11"/>
      <c r="O89" s="11"/>
      <c r="P89" s="11"/>
      <c r="Q89" s="11"/>
      <c r="R89" s="11"/>
      <c r="S89" s="11"/>
      <c r="T89" s="11"/>
    </row>
    <row r="90" spans="1:20" ht="13.5">
      <c r="A90" s="329">
        <v>2012</v>
      </c>
      <c r="B90" s="328" t="s">
        <v>14</v>
      </c>
      <c r="C90" s="330" t="s">
        <v>14</v>
      </c>
      <c r="D90" s="331">
        <v>66061</v>
      </c>
      <c r="E90" s="331">
        <v>57395</v>
      </c>
      <c r="F90" s="332">
        <v>62906</v>
      </c>
      <c r="G90" s="331">
        <v>67027</v>
      </c>
      <c r="H90" s="331">
        <v>8</v>
      </c>
      <c r="J90" s="11"/>
      <c r="K90" s="11"/>
      <c r="L90" s="11"/>
      <c r="M90" s="11"/>
      <c r="N90" s="11"/>
      <c r="O90" s="11"/>
      <c r="P90" s="11"/>
      <c r="Q90" s="11"/>
      <c r="R90" s="11"/>
      <c r="S90" s="11"/>
      <c r="T90" s="11"/>
    </row>
    <row r="91" spans="1:20">
      <c r="A91" s="333">
        <v>2012</v>
      </c>
      <c r="B91" s="324" t="s">
        <v>847</v>
      </c>
      <c r="C91" s="40" t="s">
        <v>817</v>
      </c>
      <c r="D91" s="55">
        <v>12065</v>
      </c>
      <c r="E91" s="55">
        <v>10207</v>
      </c>
      <c r="F91" s="55">
        <v>10377</v>
      </c>
      <c r="G91" s="55">
        <v>7004</v>
      </c>
      <c r="H91" s="55"/>
      <c r="J91" s="11"/>
      <c r="K91" s="11"/>
      <c r="L91" s="11"/>
      <c r="M91" s="11"/>
      <c r="N91" s="11"/>
      <c r="O91" s="11"/>
      <c r="P91" s="11"/>
      <c r="Q91" s="11"/>
      <c r="R91" s="11"/>
      <c r="S91" s="11"/>
      <c r="T91" s="11"/>
    </row>
    <row r="92" spans="1:20">
      <c r="A92" s="333">
        <v>2012</v>
      </c>
      <c r="B92" s="323" t="s">
        <v>847</v>
      </c>
      <c r="C92" s="40" t="s">
        <v>818</v>
      </c>
      <c r="D92" s="55">
        <v>1393</v>
      </c>
      <c r="E92" s="55">
        <v>944</v>
      </c>
      <c r="F92" s="55">
        <v>1650</v>
      </c>
      <c r="G92" s="55">
        <v>1231</v>
      </c>
      <c r="H92" s="55"/>
      <c r="J92" s="11"/>
      <c r="K92" s="11"/>
      <c r="L92" s="11"/>
      <c r="M92" s="11"/>
      <c r="N92" s="11"/>
      <c r="O92" s="11"/>
      <c r="P92" s="11"/>
      <c r="Q92" s="11"/>
      <c r="R92" s="11"/>
      <c r="S92" s="11"/>
      <c r="T92" s="11"/>
    </row>
    <row r="93" spans="1:20">
      <c r="A93" s="333">
        <v>2012</v>
      </c>
      <c r="B93" s="323" t="s">
        <v>847</v>
      </c>
      <c r="C93" s="40" t="s">
        <v>819</v>
      </c>
      <c r="D93" s="55">
        <v>21570</v>
      </c>
      <c r="E93" s="55">
        <v>14375</v>
      </c>
      <c r="F93" s="55">
        <v>18953</v>
      </c>
      <c r="G93" s="55">
        <v>16196</v>
      </c>
      <c r="H93" s="55"/>
      <c r="J93" s="11"/>
      <c r="K93" s="11"/>
      <c r="L93" s="11"/>
      <c r="M93" s="11"/>
      <c r="N93" s="11"/>
      <c r="O93" s="11"/>
      <c r="P93" s="11"/>
      <c r="Q93" s="11"/>
      <c r="R93" s="11"/>
      <c r="S93" s="11"/>
      <c r="T93" s="11"/>
    </row>
    <row r="94" spans="1:20">
      <c r="A94" s="333">
        <v>2012</v>
      </c>
      <c r="B94" s="325" t="s">
        <v>847</v>
      </c>
      <c r="C94" s="40" t="s">
        <v>820</v>
      </c>
      <c r="D94" s="55">
        <v>5</v>
      </c>
      <c r="E94" s="55">
        <v>8</v>
      </c>
      <c r="F94" s="55">
        <v>1249</v>
      </c>
      <c r="G94" s="55">
        <v>1303</v>
      </c>
      <c r="H94" s="55">
        <v>1</v>
      </c>
      <c r="J94" s="11"/>
      <c r="K94" s="11"/>
      <c r="L94" s="11"/>
      <c r="M94" s="11"/>
      <c r="N94" s="11"/>
      <c r="O94" s="11"/>
      <c r="P94" s="11"/>
      <c r="Q94" s="11"/>
      <c r="R94" s="11"/>
      <c r="S94" s="11"/>
      <c r="T94" s="11"/>
    </row>
    <row r="95" spans="1:20">
      <c r="A95" s="333">
        <v>2012</v>
      </c>
      <c r="B95" s="326" t="s">
        <v>857</v>
      </c>
      <c r="C95" s="40" t="s">
        <v>1198</v>
      </c>
      <c r="D95" s="55">
        <v>647</v>
      </c>
      <c r="E95" s="55">
        <v>1539</v>
      </c>
      <c r="F95" s="55">
        <v>450</v>
      </c>
      <c r="G95" s="55">
        <v>605</v>
      </c>
      <c r="H95" s="55"/>
      <c r="J95" s="11"/>
      <c r="K95" s="11"/>
      <c r="L95" s="11"/>
      <c r="M95" s="11"/>
      <c r="N95" s="11"/>
      <c r="O95" s="11"/>
      <c r="P95" s="11"/>
      <c r="Q95" s="11"/>
      <c r="R95" s="11"/>
      <c r="S95" s="11"/>
      <c r="T95" s="11"/>
    </row>
    <row r="96" spans="1:20">
      <c r="A96" s="333">
        <v>2012</v>
      </c>
      <c r="B96" s="323" t="s">
        <v>857</v>
      </c>
      <c r="C96" s="40" t="s">
        <v>821</v>
      </c>
      <c r="D96" s="55">
        <v>549</v>
      </c>
      <c r="E96" s="55">
        <v>673</v>
      </c>
      <c r="F96" s="55">
        <v>138</v>
      </c>
      <c r="G96" s="55">
        <v>147</v>
      </c>
      <c r="H96" s="55"/>
      <c r="J96" s="11"/>
      <c r="K96" s="11"/>
      <c r="L96" s="11"/>
      <c r="M96" s="11"/>
      <c r="N96" s="11"/>
      <c r="O96" s="11"/>
      <c r="P96" s="11"/>
      <c r="Q96" s="11"/>
      <c r="R96" s="11"/>
      <c r="S96" s="11"/>
      <c r="T96" s="11"/>
    </row>
    <row r="97" spans="1:20">
      <c r="A97" s="333">
        <v>2012</v>
      </c>
      <c r="B97" s="323" t="s">
        <v>857</v>
      </c>
      <c r="C97" s="40" t="s">
        <v>822</v>
      </c>
      <c r="D97" s="55">
        <v>4169</v>
      </c>
      <c r="E97" s="55">
        <v>4847</v>
      </c>
      <c r="F97" s="55">
        <v>3618</v>
      </c>
      <c r="G97" s="55">
        <v>4756</v>
      </c>
      <c r="H97" s="55"/>
      <c r="J97" s="11"/>
      <c r="K97" s="11"/>
      <c r="L97" s="11"/>
      <c r="M97" s="11"/>
      <c r="N97" s="11"/>
      <c r="O97" s="11"/>
      <c r="P97" s="11"/>
      <c r="Q97" s="11"/>
      <c r="R97" s="11"/>
      <c r="S97" s="11"/>
      <c r="T97" s="11"/>
    </row>
    <row r="98" spans="1:20">
      <c r="A98" s="333">
        <v>2012</v>
      </c>
      <c r="B98" s="326" t="s">
        <v>866</v>
      </c>
      <c r="C98" s="40" t="s">
        <v>823</v>
      </c>
      <c r="D98" s="55">
        <v>1872</v>
      </c>
      <c r="E98" s="55">
        <v>2516</v>
      </c>
      <c r="F98" s="55">
        <v>2986</v>
      </c>
      <c r="G98" s="55">
        <v>3086</v>
      </c>
      <c r="H98" s="55"/>
      <c r="J98" s="11"/>
      <c r="K98" s="11"/>
      <c r="L98" s="11"/>
      <c r="M98" s="11"/>
      <c r="N98" s="11"/>
      <c r="O98" s="11"/>
      <c r="P98" s="11"/>
      <c r="Q98" s="11"/>
      <c r="R98" s="11"/>
      <c r="S98" s="11"/>
      <c r="T98" s="11"/>
    </row>
    <row r="99" spans="1:20">
      <c r="A99" s="333">
        <v>2012</v>
      </c>
      <c r="B99" s="327" t="s">
        <v>866</v>
      </c>
      <c r="C99" s="40" t="s">
        <v>824</v>
      </c>
      <c r="D99" s="55">
        <v>914</v>
      </c>
      <c r="E99" s="55">
        <v>826</v>
      </c>
      <c r="F99" s="55">
        <v>321</v>
      </c>
      <c r="G99" s="55">
        <v>247</v>
      </c>
      <c r="H99" s="55"/>
      <c r="J99" s="11"/>
      <c r="K99" s="11"/>
      <c r="L99" s="11"/>
      <c r="M99" s="11"/>
      <c r="N99" s="11"/>
      <c r="O99" s="11"/>
      <c r="P99" s="11"/>
      <c r="Q99" s="11"/>
      <c r="R99" s="11"/>
      <c r="S99" s="11"/>
      <c r="T99" s="11"/>
    </row>
    <row r="100" spans="1:20">
      <c r="A100" s="333">
        <v>2012</v>
      </c>
      <c r="B100" s="328" t="s">
        <v>1089</v>
      </c>
      <c r="C100" s="40" t="s">
        <v>825</v>
      </c>
      <c r="D100" s="55">
        <v>12062</v>
      </c>
      <c r="E100" s="55">
        <v>6779</v>
      </c>
      <c r="F100" s="55">
        <v>5286</v>
      </c>
      <c r="G100" s="55">
        <v>4841</v>
      </c>
      <c r="H100" s="55"/>
      <c r="J100" s="11"/>
      <c r="K100" s="11"/>
      <c r="L100" s="11"/>
      <c r="M100" s="11"/>
      <c r="N100" s="11"/>
      <c r="O100" s="11"/>
      <c r="P100" s="11"/>
      <c r="Q100" s="11"/>
      <c r="R100" s="11"/>
      <c r="S100" s="11"/>
      <c r="T100" s="11"/>
    </row>
    <row r="101" spans="1:20">
      <c r="A101" s="333">
        <v>2012</v>
      </c>
      <c r="B101" s="324" t="s">
        <v>1091</v>
      </c>
      <c r="C101" s="40" t="s">
        <v>1199</v>
      </c>
      <c r="D101" s="55">
        <v>155</v>
      </c>
      <c r="E101" s="55">
        <v>2470</v>
      </c>
      <c r="F101" s="55">
        <v>419</v>
      </c>
      <c r="G101" s="55">
        <v>5415</v>
      </c>
      <c r="H101" s="55"/>
      <c r="J101" s="11"/>
      <c r="K101" s="11"/>
      <c r="L101" s="11"/>
      <c r="M101" s="11"/>
      <c r="N101" s="11"/>
      <c r="O101" s="11"/>
      <c r="P101" s="11"/>
      <c r="Q101" s="11"/>
      <c r="R101" s="11"/>
      <c r="S101" s="11"/>
      <c r="T101" s="11"/>
    </row>
    <row r="102" spans="1:20">
      <c r="A102" s="333">
        <v>2012</v>
      </c>
      <c r="B102" s="325" t="s">
        <v>1091</v>
      </c>
      <c r="C102" s="40" t="s">
        <v>826</v>
      </c>
      <c r="D102" s="55">
        <v>28</v>
      </c>
      <c r="E102" s="55">
        <v>246</v>
      </c>
      <c r="F102" s="55">
        <v>57</v>
      </c>
      <c r="G102" s="55">
        <v>664</v>
      </c>
      <c r="H102" s="55"/>
      <c r="J102" s="11"/>
      <c r="K102" s="11"/>
      <c r="L102" s="11"/>
      <c r="M102" s="11"/>
      <c r="N102" s="11"/>
      <c r="O102" s="11"/>
      <c r="P102" s="11"/>
      <c r="Q102" s="11"/>
      <c r="R102" s="11"/>
      <c r="S102" s="11"/>
      <c r="T102" s="11"/>
    </row>
    <row r="103" spans="1:20">
      <c r="A103" s="333">
        <v>2012</v>
      </c>
      <c r="B103" s="324" t="s">
        <v>875</v>
      </c>
      <c r="C103" s="40" t="s">
        <v>1200</v>
      </c>
      <c r="D103" s="55">
        <v>1224</v>
      </c>
      <c r="E103" s="55">
        <v>2865</v>
      </c>
      <c r="F103" s="55">
        <v>1632</v>
      </c>
      <c r="G103" s="55">
        <v>2063</v>
      </c>
      <c r="H103" s="55"/>
      <c r="J103" s="11"/>
      <c r="K103" s="11"/>
      <c r="L103" s="11"/>
      <c r="M103" s="11"/>
      <c r="N103" s="11"/>
      <c r="O103" s="11"/>
      <c r="P103" s="11"/>
      <c r="Q103" s="11"/>
      <c r="R103" s="11"/>
      <c r="S103" s="11"/>
      <c r="T103" s="11"/>
    </row>
    <row r="104" spans="1:20">
      <c r="A104" s="333">
        <v>2012</v>
      </c>
      <c r="B104" s="325" t="s">
        <v>875</v>
      </c>
      <c r="C104" s="40" t="s">
        <v>827</v>
      </c>
      <c r="D104" s="55">
        <v>370</v>
      </c>
      <c r="E104" s="55">
        <v>606</v>
      </c>
      <c r="F104" s="55">
        <v>205</v>
      </c>
      <c r="G104" s="55">
        <v>229</v>
      </c>
      <c r="H104" s="55"/>
      <c r="J104" s="11"/>
      <c r="K104" s="11"/>
      <c r="L104" s="11"/>
      <c r="M104" s="11"/>
      <c r="N104" s="11"/>
      <c r="O104" s="11"/>
      <c r="P104" s="11"/>
      <c r="Q104" s="11"/>
      <c r="R104" s="11"/>
      <c r="S104" s="11"/>
      <c r="T104" s="11"/>
    </row>
    <row r="105" spans="1:20">
      <c r="A105" s="333">
        <v>2012</v>
      </c>
      <c r="B105" s="324" t="s">
        <v>878</v>
      </c>
      <c r="C105" s="40" t="s">
        <v>58</v>
      </c>
      <c r="D105" s="55">
        <v>550</v>
      </c>
      <c r="E105" s="55">
        <v>531</v>
      </c>
      <c r="F105" s="55">
        <v>726</v>
      </c>
      <c r="G105" s="55">
        <v>427</v>
      </c>
      <c r="H105" s="55"/>
      <c r="J105" s="11"/>
      <c r="K105" s="11"/>
      <c r="L105" s="11"/>
      <c r="M105" s="11"/>
      <c r="N105" s="11"/>
      <c r="O105" s="11"/>
      <c r="P105" s="11"/>
      <c r="Q105" s="11"/>
      <c r="R105" s="11"/>
      <c r="S105" s="11"/>
      <c r="T105" s="11"/>
    </row>
    <row r="106" spans="1:20">
      <c r="A106" s="333">
        <v>2012</v>
      </c>
      <c r="B106" s="325" t="s">
        <v>878</v>
      </c>
      <c r="C106" s="40" t="s">
        <v>828</v>
      </c>
      <c r="D106" s="55">
        <v>1356</v>
      </c>
      <c r="E106" s="55">
        <v>815</v>
      </c>
      <c r="F106" s="55">
        <v>612</v>
      </c>
      <c r="G106" s="55">
        <v>304</v>
      </c>
      <c r="H106" s="55"/>
      <c r="J106" s="11"/>
      <c r="K106" s="11"/>
      <c r="L106" s="11"/>
      <c r="M106" s="11"/>
      <c r="N106" s="11"/>
      <c r="O106" s="11"/>
      <c r="P106" s="11"/>
      <c r="Q106" s="11"/>
      <c r="R106" s="11"/>
      <c r="S106" s="11"/>
      <c r="T106" s="11"/>
    </row>
    <row r="107" spans="1:20">
      <c r="A107" s="333">
        <v>2012</v>
      </c>
      <c r="B107" s="328" t="s">
        <v>1092</v>
      </c>
      <c r="C107" s="40" t="s">
        <v>829</v>
      </c>
      <c r="D107" s="55">
        <v>48</v>
      </c>
      <c r="E107" s="55">
        <v>68</v>
      </c>
      <c r="F107" s="55">
        <v>6741</v>
      </c>
      <c r="G107" s="55">
        <v>11468</v>
      </c>
      <c r="H107" s="55">
        <v>2</v>
      </c>
      <c r="J107" s="11"/>
      <c r="K107" s="11"/>
      <c r="L107" s="11"/>
      <c r="M107" s="11"/>
      <c r="N107" s="11"/>
      <c r="O107" s="11"/>
      <c r="P107" s="11"/>
      <c r="Q107" s="11"/>
      <c r="R107" s="11"/>
      <c r="S107" s="11"/>
      <c r="T107" s="11"/>
    </row>
    <row r="108" spans="1:20">
      <c r="A108" s="333">
        <v>2012</v>
      </c>
      <c r="B108" s="328" t="s">
        <v>1093</v>
      </c>
      <c r="C108" s="40" t="s">
        <v>830</v>
      </c>
      <c r="D108" s="55">
        <v>2471</v>
      </c>
      <c r="E108" s="55">
        <v>2420</v>
      </c>
      <c r="F108" s="55">
        <v>1318</v>
      </c>
      <c r="G108" s="55">
        <v>1211</v>
      </c>
      <c r="H108" s="55">
        <v>1</v>
      </c>
      <c r="J108" s="11"/>
      <c r="K108" s="11"/>
      <c r="L108" s="11"/>
      <c r="M108" s="11"/>
      <c r="N108" s="11"/>
      <c r="O108" s="11"/>
      <c r="P108" s="11"/>
      <c r="Q108" s="11"/>
      <c r="R108" s="11"/>
      <c r="S108" s="11"/>
      <c r="T108" s="11"/>
    </row>
    <row r="109" spans="1:20">
      <c r="A109" s="333">
        <v>2012</v>
      </c>
      <c r="B109" s="328" t="s">
        <v>1094</v>
      </c>
      <c r="C109" s="40" t="s">
        <v>831</v>
      </c>
      <c r="D109" s="55">
        <v>4367</v>
      </c>
      <c r="E109" s="55">
        <v>4295</v>
      </c>
      <c r="F109" s="55">
        <v>5853</v>
      </c>
      <c r="G109" s="55">
        <v>5391</v>
      </c>
      <c r="H109" s="55">
        <v>1</v>
      </c>
      <c r="J109" s="11"/>
      <c r="K109" s="11"/>
      <c r="L109" s="11"/>
      <c r="M109" s="11"/>
      <c r="N109" s="11"/>
      <c r="O109" s="11"/>
      <c r="P109" s="11"/>
      <c r="Q109" s="11"/>
      <c r="R109" s="11"/>
      <c r="S109" s="11"/>
      <c r="T109" s="11"/>
    </row>
    <row r="110" spans="1:20">
      <c r="A110" s="333">
        <v>2012</v>
      </c>
      <c r="B110" s="328" t="s">
        <v>73</v>
      </c>
      <c r="C110" s="49" t="s">
        <v>73</v>
      </c>
      <c r="D110" s="208">
        <v>246</v>
      </c>
      <c r="E110" s="208">
        <v>365</v>
      </c>
      <c r="F110" s="208">
        <v>315</v>
      </c>
      <c r="G110" s="208">
        <v>439</v>
      </c>
      <c r="H110" s="208">
        <v>3</v>
      </c>
      <c r="J110" s="11"/>
      <c r="K110" s="11"/>
      <c r="L110" s="11"/>
      <c r="M110" s="11"/>
      <c r="N110" s="11"/>
      <c r="O110" s="11"/>
      <c r="P110" s="11"/>
      <c r="Q110" s="11"/>
      <c r="R110" s="11"/>
      <c r="S110" s="11"/>
      <c r="T110" s="11"/>
    </row>
    <row r="111" spans="1:20" ht="13.5">
      <c r="A111" s="329">
        <v>2011</v>
      </c>
      <c r="B111" s="328" t="s">
        <v>14</v>
      </c>
      <c r="C111" s="330" t="s">
        <v>14</v>
      </c>
      <c r="D111" s="331">
        <v>67300</v>
      </c>
      <c r="E111" s="331">
        <v>60175</v>
      </c>
      <c r="F111" s="332">
        <v>67542</v>
      </c>
      <c r="G111" s="331">
        <v>70716</v>
      </c>
      <c r="H111" s="331">
        <v>53</v>
      </c>
      <c r="J111" s="11"/>
      <c r="K111" s="11"/>
      <c r="L111" s="11"/>
      <c r="M111" s="11"/>
      <c r="N111" s="11"/>
      <c r="O111" s="11"/>
      <c r="P111" s="11"/>
      <c r="Q111" s="11"/>
      <c r="R111" s="11"/>
      <c r="S111" s="11"/>
      <c r="T111" s="11"/>
    </row>
    <row r="112" spans="1:20">
      <c r="A112" s="333">
        <v>2011</v>
      </c>
      <c r="B112" s="324" t="s">
        <v>847</v>
      </c>
      <c r="C112" s="40" t="s">
        <v>817</v>
      </c>
      <c r="D112" s="55">
        <v>11392</v>
      </c>
      <c r="E112" s="55">
        <v>10060</v>
      </c>
      <c r="F112" s="55">
        <v>8090</v>
      </c>
      <c r="G112" s="55">
        <v>5261</v>
      </c>
      <c r="H112" s="55">
        <v>1</v>
      </c>
      <c r="J112" s="11"/>
      <c r="K112" s="11"/>
      <c r="L112" s="11"/>
      <c r="M112" s="11"/>
      <c r="N112" s="11"/>
      <c r="O112" s="11"/>
      <c r="P112" s="11"/>
      <c r="Q112" s="11"/>
      <c r="R112" s="11"/>
      <c r="S112" s="11"/>
      <c r="T112" s="11"/>
    </row>
    <row r="113" spans="1:20">
      <c r="A113" s="333">
        <v>2011</v>
      </c>
      <c r="B113" s="323" t="s">
        <v>847</v>
      </c>
      <c r="C113" s="40" t="s">
        <v>818</v>
      </c>
      <c r="D113" s="55">
        <v>1393</v>
      </c>
      <c r="E113" s="55">
        <v>922</v>
      </c>
      <c r="F113" s="55">
        <v>1421</v>
      </c>
      <c r="G113" s="55">
        <v>1095</v>
      </c>
      <c r="H113" s="55">
        <v>3</v>
      </c>
      <c r="J113" s="11"/>
      <c r="K113" s="11"/>
      <c r="L113" s="11"/>
      <c r="M113" s="11"/>
      <c r="N113" s="11"/>
      <c r="O113" s="11"/>
      <c r="P113" s="11"/>
      <c r="Q113" s="11"/>
      <c r="R113" s="11"/>
      <c r="S113" s="11"/>
      <c r="T113" s="11"/>
    </row>
    <row r="114" spans="1:20">
      <c r="A114" s="333">
        <v>2011</v>
      </c>
      <c r="B114" s="323" t="s">
        <v>847</v>
      </c>
      <c r="C114" s="40" t="s">
        <v>819</v>
      </c>
      <c r="D114" s="55">
        <v>20811</v>
      </c>
      <c r="E114" s="55">
        <v>14884</v>
      </c>
      <c r="F114" s="55">
        <v>17878</v>
      </c>
      <c r="G114" s="55">
        <v>14958</v>
      </c>
      <c r="H114" s="55">
        <v>4</v>
      </c>
      <c r="J114" s="11"/>
      <c r="K114" s="11"/>
      <c r="L114" s="11"/>
      <c r="M114" s="11"/>
      <c r="N114" s="11"/>
      <c r="O114" s="11"/>
      <c r="P114" s="11"/>
      <c r="Q114" s="11"/>
      <c r="R114" s="11"/>
      <c r="S114" s="11"/>
      <c r="T114" s="11"/>
    </row>
    <row r="115" spans="1:20">
      <c r="A115" s="333">
        <v>2011</v>
      </c>
      <c r="B115" s="325" t="s">
        <v>847</v>
      </c>
      <c r="C115" s="40" t="s">
        <v>820</v>
      </c>
      <c r="D115" s="55">
        <v>7</v>
      </c>
      <c r="E115" s="55">
        <v>9</v>
      </c>
      <c r="F115" s="55">
        <v>7825</v>
      </c>
      <c r="G115" s="55">
        <v>7443</v>
      </c>
      <c r="H115" s="55">
        <v>5</v>
      </c>
      <c r="J115" s="11"/>
      <c r="K115" s="11"/>
      <c r="L115" s="11"/>
      <c r="M115" s="11"/>
      <c r="N115" s="11"/>
      <c r="O115" s="11"/>
      <c r="P115" s="11"/>
      <c r="Q115" s="11"/>
      <c r="R115" s="11"/>
      <c r="S115" s="11"/>
      <c r="T115" s="11"/>
    </row>
    <row r="116" spans="1:20">
      <c r="A116" s="333">
        <v>2011</v>
      </c>
      <c r="B116" s="326" t="s">
        <v>857</v>
      </c>
      <c r="C116" s="40" t="s">
        <v>1198</v>
      </c>
      <c r="D116" s="55">
        <v>613</v>
      </c>
      <c r="E116" s="55">
        <v>1426</v>
      </c>
      <c r="F116" s="55">
        <v>409</v>
      </c>
      <c r="G116" s="55">
        <v>540</v>
      </c>
      <c r="H116" s="55"/>
      <c r="J116" s="11"/>
      <c r="K116" s="11"/>
      <c r="L116" s="11"/>
      <c r="M116" s="11"/>
      <c r="N116" s="11"/>
      <c r="O116" s="11"/>
      <c r="P116" s="11"/>
      <c r="Q116" s="11"/>
      <c r="R116" s="11"/>
      <c r="S116" s="11"/>
      <c r="T116" s="11"/>
    </row>
    <row r="117" spans="1:20">
      <c r="A117" s="333">
        <v>2011</v>
      </c>
      <c r="B117" s="323" t="s">
        <v>857</v>
      </c>
      <c r="C117" s="40" t="s">
        <v>821</v>
      </c>
      <c r="D117" s="55">
        <v>531</v>
      </c>
      <c r="E117" s="55">
        <v>702</v>
      </c>
      <c r="F117" s="55">
        <v>162</v>
      </c>
      <c r="G117" s="55">
        <v>162</v>
      </c>
      <c r="H117" s="55"/>
      <c r="J117" s="11"/>
      <c r="K117" s="11"/>
      <c r="L117" s="11"/>
      <c r="M117" s="11"/>
      <c r="N117" s="11"/>
      <c r="O117" s="11"/>
      <c r="P117" s="11"/>
      <c r="Q117" s="11"/>
      <c r="R117" s="11"/>
      <c r="S117" s="11"/>
      <c r="T117" s="11"/>
    </row>
    <row r="118" spans="1:20">
      <c r="A118" s="333">
        <v>2011</v>
      </c>
      <c r="B118" s="323" t="s">
        <v>857</v>
      </c>
      <c r="C118" s="40" t="s">
        <v>822</v>
      </c>
      <c r="D118" s="55">
        <v>3935</v>
      </c>
      <c r="E118" s="55">
        <v>4440</v>
      </c>
      <c r="F118" s="55">
        <v>3491</v>
      </c>
      <c r="G118" s="55">
        <v>4402</v>
      </c>
      <c r="H118" s="55"/>
      <c r="J118" s="11"/>
      <c r="K118" s="11"/>
      <c r="L118" s="11"/>
      <c r="M118" s="11"/>
      <c r="N118" s="11"/>
      <c r="O118" s="11"/>
      <c r="P118" s="11"/>
      <c r="Q118" s="11"/>
      <c r="R118" s="11"/>
      <c r="S118" s="11"/>
      <c r="T118" s="11"/>
    </row>
    <row r="119" spans="1:20">
      <c r="A119" s="333">
        <v>2011</v>
      </c>
      <c r="B119" s="326" t="s">
        <v>866</v>
      </c>
      <c r="C119" s="40" t="s">
        <v>823</v>
      </c>
      <c r="D119" s="55">
        <v>2021</v>
      </c>
      <c r="E119" s="55">
        <v>2804</v>
      </c>
      <c r="F119" s="55">
        <v>3095</v>
      </c>
      <c r="G119" s="55">
        <v>3271</v>
      </c>
      <c r="H119" s="55"/>
      <c r="J119" s="11"/>
      <c r="K119" s="11"/>
      <c r="L119" s="11"/>
      <c r="M119" s="11"/>
      <c r="N119" s="11"/>
      <c r="O119" s="11"/>
      <c r="P119" s="11"/>
      <c r="Q119" s="11"/>
      <c r="R119" s="11"/>
      <c r="S119" s="11"/>
      <c r="T119" s="11"/>
    </row>
    <row r="120" spans="1:20">
      <c r="A120" s="333">
        <v>2011</v>
      </c>
      <c r="B120" s="327" t="s">
        <v>866</v>
      </c>
      <c r="C120" s="40" t="s">
        <v>824</v>
      </c>
      <c r="D120" s="55">
        <v>1088</v>
      </c>
      <c r="E120" s="55">
        <v>958</v>
      </c>
      <c r="F120" s="55">
        <v>323</v>
      </c>
      <c r="G120" s="55">
        <v>278</v>
      </c>
      <c r="H120" s="55"/>
      <c r="J120" s="11"/>
      <c r="K120" s="11"/>
      <c r="L120" s="11"/>
      <c r="M120" s="11"/>
      <c r="N120" s="11"/>
      <c r="O120" s="11"/>
      <c r="P120" s="11"/>
      <c r="Q120" s="11"/>
      <c r="R120" s="11"/>
      <c r="S120" s="11"/>
      <c r="T120" s="11"/>
    </row>
    <row r="121" spans="1:20">
      <c r="A121" s="333">
        <v>2011</v>
      </c>
      <c r="B121" s="328" t="s">
        <v>1089</v>
      </c>
      <c r="C121" s="40" t="s">
        <v>825</v>
      </c>
      <c r="D121" s="55">
        <v>11854</v>
      </c>
      <c r="E121" s="55">
        <v>6580</v>
      </c>
      <c r="F121" s="55">
        <v>5176</v>
      </c>
      <c r="G121" s="55">
        <v>4750</v>
      </c>
      <c r="H121" s="55">
        <v>5</v>
      </c>
      <c r="J121" s="11"/>
      <c r="K121" s="11"/>
      <c r="L121" s="11"/>
      <c r="M121" s="11"/>
      <c r="N121" s="11"/>
      <c r="O121" s="11"/>
      <c r="P121" s="11"/>
      <c r="Q121" s="11"/>
      <c r="R121" s="11"/>
      <c r="S121" s="11"/>
      <c r="T121" s="11"/>
    </row>
    <row r="122" spans="1:20">
      <c r="A122" s="333">
        <v>2011</v>
      </c>
      <c r="B122" s="324" t="s">
        <v>1091</v>
      </c>
      <c r="C122" s="40" t="s">
        <v>1199</v>
      </c>
      <c r="D122" s="55">
        <v>174</v>
      </c>
      <c r="E122" s="55">
        <v>2599</v>
      </c>
      <c r="F122" s="55">
        <v>389</v>
      </c>
      <c r="G122" s="55">
        <v>5160</v>
      </c>
      <c r="H122" s="55"/>
      <c r="J122" s="11"/>
      <c r="K122" s="11"/>
      <c r="L122" s="11"/>
      <c r="M122" s="11"/>
      <c r="N122" s="11"/>
      <c r="O122" s="11"/>
      <c r="P122" s="11"/>
      <c r="Q122" s="11"/>
      <c r="R122" s="11"/>
      <c r="S122" s="11"/>
      <c r="T122" s="11"/>
    </row>
    <row r="123" spans="1:20">
      <c r="A123" s="333">
        <v>2011</v>
      </c>
      <c r="B123" s="325" t="s">
        <v>1091</v>
      </c>
      <c r="C123" s="40" t="s">
        <v>826</v>
      </c>
      <c r="D123" s="55">
        <v>32</v>
      </c>
      <c r="E123" s="55">
        <v>261</v>
      </c>
      <c r="F123" s="55">
        <v>52</v>
      </c>
      <c r="G123" s="55">
        <v>537</v>
      </c>
      <c r="H123" s="55"/>
      <c r="J123" s="11"/>
      <c r="K123" s="11"/>
      <c r="L123" s="11"/>
      <c r="M123" s="11"/>
      <c r="N123" s="11"/>
      <c r="O123" s="11"/>
      <c r="P123" s="11"/>
      <c r="Q123" s="11"/>
      <c r="R123" s="11"/>
      <c r="S123" s="11"/>
      <c r="T123" s="11"/>
    </row>
    <row r="124" spans="1:20">
      <c r="A124" s="333">
        <v>2011</v>
      </c>
      <c r="B124" s="324" t="s">
        <v>875</v>
      </c>
      <c r="C124" s="40" t="s">
        <v>1200</v>
      </c>
      <c r="D124" s="55">
        <v>1210</v>
      </c>
      <c r="E124" s="55">
        <v>2840</v>
      </c>
      <c r="F124" s="55">
        <v>1572</v>
      </c>
      <c r="G124" s="55">
        <v>1950</v>
      </c>
      <c r="H124" s="55"/>
      <c r="J124" s="11"/>
      <c r="K124" s="11"/>
      <c r="L124" s="11"/>
      <c r="M124" s="11"/>
      <c r="N124" s="11"/>
      <c r="O124" s="11"/>
      <c r="P124" s="11"/>
      <c r="Q124" s="11"/>
      <c r="R124" s="11"/>
      <c r="S124" s="11"/>
      <c r="T124" s="11"/>
    </row>
    <row r="125" spans="1:20">
      <c r="A125" s="333">
        <v>2011</v>
      </c>
      <c r="B125" s="325" t="s">
        <v>875</v>
      </c>
      <c r="C125" s="40" t="s">
        <v>827</v>
      </c>
      <c r="D125" s="55">
        <v>411</v>
      </c>
      <c r="E125" s="55">
        <v>601</v>
      </c>
      <c r="F125" s="55">
        <v>217</v>
      </c>
      <c r="G125" s="55">
        <v>226</v>
      </c>
      <c r="H125" s="55">
        <v>1</v>
      </c>
      <c r="J125" s="11"/>
      <c r="K125" s="11"/>
      <c r="L125" s="11"/>
      <c r="M125" s="11"/>
      <c r="N125" s="11"/>
      <c r="O125" s="11"/>
      <c r="P125" s="11"/>
      <c r="Q125" s="11"/>
      <c r="R125" s="11"/>
      <c r="S125" s="11"/>
      <c r="T125" s="11"/>
    </row>
    <row r="126" spans="1:20">
      <c r="A126" s="333">
        <v>2011</v>
      </c>
      <c r="B126" s="324" t="s">
        <v>878</v>
      </c>
      <c r="C126" s="40" t="s">
        <v>58</v>
      </c>
      <c r="D126" s="55">
        <v>712</v>
      </c>
      <c r="E126" s="55">
        <v>624</v>
      </c>
      <c r="F126" s="55">
        <v>780</v>
      </c>
      <c r="G126" s="55">
        <v>414</v>
      </c>
      <c r="H126" s="55"/>
      <c r="J126" s="11"/>
      <c r="K126" s="11"/>
      <c r="L126" s="11"/>
      <c r="M126" s="11"/>
      <c r="N126" s="11"/>
      <c r="O126" s="11"/>
      <c r="P126" s="11"/>
      <c r="Q126" s="11"/>
      <c r="R126" s="11"/>
      <c r="S126" s="11"/>
      <c r="T126" s="11"/>
    </row>
    <row r="127" spans="1:20">
      <c r="A127" s="333">
        <v>2011</v>
      </c>
      <c r="B127" s="325" t="s">
        <v>878</v>
      </c>
      <c r="C127" s="40" t="s">
        <v>828</v>
      </c>
      <c r="D127" s="55">
        <v>1498</v>
      </c>
      <c r="E127" s="55">
        <v>907</v>
      </c>
      <c r="F127" s="55">
        <v>621</v>
      </c>
      <c r="G127" s="55">
        <v>316</v>
      </c>
      <c r="H127" s="55">
        <v>1</v>
      </c>
      <c r="J127" s="11"/>
      <c r="K127" s="11"/>
      <c r="L127" s="11"/>
      <c r="M127" s="11"/>
      <c r="N127" s="11"/>
      <c r="O127" s="11"/>
      <c r="P127" s="11"/>
      <c r="Q127" s="11"/>
      <c r="R127" s="11"/>
      <c r="S127" s="11"/>
      <c r="T127" s="11"/>
    </row>
    <row r="128" spans="1:20">
      <c r="A128" s="333">
        <v>2011</v>
      </c>
      <c r="B128" s="328" t="s">
        <v>1092</v>
      </c>
      <c r="C128" s="40" t="s">
        <v>829</v>
      </c>
      <c r="D128" s="55">
        <v>35</v>
      </c>
      <c r="E128" s="55">
        <v>60</v>
      </c>
      <c r="F128" s="55">
        <v>6501</v>
      </c>
      <c r="G128" s="55">
        <v>10298</v>
      </c>
      <c r="H128" s="55">
        <v>5</v>
      </c>
      <c r="J128" s="11"/>
      <c r="K128" s="11"/>
      <c r="L128" s="11"/>
      <c r="M128" s="11"/>
      <c r="N128" s="11"/>
      <c r="O128" s="11"/>
      <c r="P128" s="11"/>
      <c r="Q128" s="11"/>
      <c r="R128" s="11"/>
      <c r="S128" s="11"/>
      <c r="T128" s="11"/>
    </row>
    <row r="129" spans="1:20">
      <c r="A129" s="333">
        <v>2011</v>
      </c>
      <c r="B129" s="328" t="s">
        <v>1093</v>
      </c>
      <c r="C129" s="40" t="s">
        <v>830</v>
      </c>
      <c r="D129" s="55">
        <v>3082</v>
      </c>
      <c r="E129" s="55">
        <v>3008</v>
      </c>
      <c r="F129" s="55">
        <v>1431</v>
      </c>
      <c r="G129" s="55">
        <v>1331</v>
      </c>
      <c r="H129" s="55">
        <v>7</v>
      </c>
      <c r="J129" s="11"/>
      <c r="K129" s="11"/>
      <c r="L129" s="11"/>
      <c r="M129" s="11"/>
      <c r="N129" s="11"/>
      <c r="O129" s="11"/>
      <c r="P129" s="11"/>
      <c r="Q129" s="11"/>
      <c r="R129" s="11"/>
      <c r="S129" s="11"/>
      <c r="T129" s="11"/>
    </row>
    <row r="130" spans="1:20">
      <c r="A130" s="333">
        <v>2011</v>
      </c>
      <c r="B130" s="328" t="s">
        <v>1094</v>
      </c>
      <c r="C130" s="40" t="s">
        <v>831</v>
      </c>
      <c r="D130" s="55">
        <v>4312</v>
      </c>
      <c r="E130" s="55">
        <v>4233</v>
      </c>
      <c r="F130" s="55">
        <v>5086</v>
      </c>
      <c r="G130" s="55">
        <v>4812</v>
      </c>
      <c r="H130" s="55">
        <v>6</v>
      </c>
      <c r="J130" s="11"/>
      <c r="K130" s="11"/>
      <c r="L130" s="11"/>
      <c r="M130" s="11"/>
      <c r="N130" s="11"/>
      <c r="O130" s="11"/>
      <c r="P130" s="11"/>
      <c r="Q130" s="11"/>
      <c r="R130" s="11"/>
      <c r="S130" s="11"/>
      <c r="T130" s="11"/>
    </row>
    <row r="131" spans="1:20">
      <c r="A131" s="333">
        <v>2011</v>
      </c>
      <c r="B131" s="328" t="s">
        <v>73</v>
      </c>
      <c r="C131" s="49" t="s">
        <v>73</v>
      </c>
      <c r="D131" s="208">
        <v>2189</v>
      </c>
      <c r="E131" s="208">
        <v>2257</v>
      </c>
      <c r="F131" s="208">
        <v>3023</v>
      </c>
      <c r="G131" s="208">
        <v>3512</v>
      </c>
      <c r="H131" s="208">
        <v>15</v>
      </c>
      <c r="J131" s="11"/>
      <c r="K131" s="11"/>
      <c r="L131" s="11"/>
      <c r="M131" s="11"/>
      <c r="N131" s="11"/>
      <c r="O131" s="11"/>
      <c r="P131" s="11"/>
      <c r="Q131" s="11"/>
      <c r="R131" s="11"/>
      <c r="S131" s="11"/>
      <c r="T131" s="11"/>
    </row>
    <row r="132" spans="1:20" ht="13.5">
      <c r="A132" s="329">
        <v>2010</v>
      </c>
      <c r="B132" s="328" t="s">
        <v>14</v>
      </c>
      <c r="C132" s="330" t="s">
        <v>14</v>
      </c>
      <c r="D132" s="331">
        <v>71690</v>
      </c>
      <c r="E132" s="331">
        <v>63531</v>
      </c>
      <c r="F132" s="332">
        <v>70636</v>
      </c>
      <c r="G132" s="331">
        <v>72477</v>
      </c>
      <c r="H132" s="331"/>
      <c r="J132" s="11"/>
      <c r="K132" s="11"/>
      <c r="L132" s="11"/>
      <c r="M132" s="11"/>
      <c r="N132" s="11"/>
      <c r="O132" s="11"/>
      <c r="P132" s="11"/>
      <c r="Q132" s="11"/>
      <c r="R132" s="11"/>
      <c r="S132" s="11"/>
      <c r="T132" s="11"/>
    </row>
    <row r="133" spans="1:20">
      <c r="A133" s="333">
        <v>2010</v>
      </c>
      <c r="B133" s="324" t="s">
        <v>847</v>
      </c>
      <c r="C133" s="40" t="s">
        <v>817</v>
      </c>
      <c r="D133" s="55">
        <v>11935</v>
      </c>
      <c r="E133" s="55">
        <v>10128</v>
      </c>
      <c r="F133" s="55">
        <v>7500</v>
      </c>
      <c r="G133" s="55">
        <v>4418</v>
      </c>
      <c r="H133" s="55"/>
      <c r="J133" s="11"/>
      <c r="K133" s="11"/>
      <c r="L133" s="11"/>
      <c r="M133" s="11"/>
      <c r="N133" s="11"/>
      <c r="O133" s="11"/>
      <c r="P133" s="11"/>
      <c r="Q133" s="11"/>
      <c r="R133" s="11"/>
      <c r="S133" s="11"/>
      <c r="T133" s="11"/>
    </row>
    <row r="134" spans="1:20">
      <c r="A134" s="333">
        <v>2010</v>
      </c>
      <c r="B134" s="323" t="s">
        <v>847</v>
      </c>
      <c r="C134" s="40" t="s">
        <v>818</v>
      </c>
      <c r="D134" s="55">
        <v>1743</v>
      </c>
      <c r="E134" s="55">
        <v>1239</v>
      </c>
      <c r="F134" s="55">
        <v>804</v>
      </c>
      <c r="G134" s="55">
        <v>525</v>
      </c>
      <c r="H134" s="55"/>
      <c r="J134" s="11"/>
      <c r="K134" s="11"/>
      <c r="L134" s="11"/>
      <c r="M134" s="11"/>
      <c r="N134" s="11"/>
      <c r="O134" s="11"/>
      <c r="P134" s="11"/>
      <c r="Q134" s="11"/>
      <c r="R134" s="11"/>
      <c r="S134" s="11"/>
      <c r="T134" s="11"/>
    </row>
    <row r="135" spans="1:20">
      <c r="A135" s="333">
        <v>2010</v>
      </c>
      <c r="B135" s="323" t="s">
        <v>847</v>
      </c>
      <c r="C135" s="40" t="s">
        <v>819</v>
      </c>
      <c r="D135" s="55">
        <v>22381</v>
      </c>
      <c r="E135" s="55">
        <v>15723</v>
      </c>
      <c r="F135" s="55">
        <v>17300</v>
      </c>
      <c r="G135" s="55">
        <v>14262</v>
      </c>
      <c r="H135" s="55"/>
      <c r="J135" s="11"/>
      <c r="K135" s="11"/>
      <c r="L135" s="11"/>
      <c r="M135" s="11"/>
      <c r="N135" s="11"/>
      <c r="O135" s="11"/>
      <c r="P135" s="11"/>
      <c r="Q135" s="11"/>
      <c r="R135" s="11"/>
      <c r="S135" s="11"/>
      <c r="T135" s="11"/>
    </row>
    <row r="136" spans="1:20">
      <c r="A136" s="333">
        <v>2010</v>
      </c>
      <c r="B136" s="325" t="s">
        <v>847</v>
      </c>
      <c r="C136" s="40" t="s">
        <v>820</v>
      </c>
      <c r="D136" s="55">
        <v>16</v>
      </c>
      <c r="E136" s="55">
        <v>19</v>
      </c>
      <c r="F136" s="55">
        <v>13352</v>
      </c>
      <c r="G136" s="55">
        <v>12511</v>
      </c>
      <c r="H136" s="55"/>
      <c r="J136" s="11"/>
      <c r="K136" s="11"/>
      <c r="L136" s="11"/>
      <c r="M136" s="11"/>
      <c r="N136" s="11"/>
      <c r="O136" s="11"/>
      <c r="P136" s="11"/>
      <c r="Q136" s="11"/>
      <c r="R136" s="11"/>
      <c r="S136" s="11"/>
      <c r="T136" s="11"/>
    </row>
    <row r="137" spans="1:20">
      <c r="A137" s="333">
        <v>2010</v>
      </c>
      <c r="B137" s="326" t="s">
        <v>857</v>
      </c>
      <c r="C137" s="40" t="s">
        <v>1198</v>
      </c>
      <c r="D137" s="55">
        <v>620</v>
      </c>
      <c r="E137" s="55">
        <v>1197</v>
      </c>
      <c r="F137" s="55">
        <v>380</v>
      </c>
      <c r="G137" s="55">
        <v>470</v>
      </c>
      <c r="H137" s="55"/>
      <c r="J137" s="11"/>
      <c r="K137" s="11"/>
      <c r="L137" s="11"/>
      <c r="M137" s="11"/>
      <c r="N137" s="11"/>
      <c r="O137" s="11"/>
      <c r="P137" s="11"/>
      <c r="Q137" s="11"/>
      <c r="R137" s="11"/>
      <c r="S137" s="11"/>
      <c r="T137" s="11"/>
    </row>
    <row r="138" spans="1:20">
      <c r="A138" s="333">
        <v>2010</v>
      </c>
      <c r="B138" s="323" t="s">
        <v>857</v>
      </c>
      <c r="C138" s="40" t="s">
        <v>821</v>
      </c>
      <c r="D138" s="55">
        <v>536</v>
      </c>
      <c r="E138" s="55">
        <v>692</v>
      </c>
      <c r="F138" s="55">
        <v>152</v>
      </c>
      <c r="G138" s="55">
        <v>185</v>
      </c>
      <c r="H138" s="55"/>
      <c r="J138" s="11"/>
      <c r="K138" s="11"/>
      <c r="L138" s="11"/>
      <c r="M138" s="11"/>
      <c r="N138" s="11"/>
      <c r="O138" s="11"/>
      <c r="P138" s="11"/>
      <c r="Q138" s="11"/>
      <c r="R138" s="11"/>
      <c r="S138" s="11"/>
      <c r="T138" s="11"/>
    </row>
    <row r="139" spans="1:20">
      <c r="A139" s="333">
        <v>2010</v>
      </c>
      <c r="B139" s="323" t="s">
        <v>857</v>
      </c>
      <c r="C139" s="40" t="s">
        <v>822</v>
      </c>
      <c r="D139" s="55">
        <v>3662</v>
      </c>
      <c r="E139" s="55">
        <v>4128</v>
      </c>
      <c r="F139" s="55">
        <v>3226</v>
      </c>
      <c r="G139" s="55">
        <v>4132</v>
      </c>
      <c r="H139" s="55"/>
      <c r="J139" s="11"/>
      <c r="K139" s="11"/>
      <c r="L139" s="11"/>
      <c r="M139" s="11"/>
      <c r="N139" s="11"/>
      <c r="O139" s="11"/>
      <c r="P139" s="11"/>
      <c r="Q139" s="11"/>
      <c r="R139" s="11"/>
      <c r="S139" s="11"/>
      <c r="T139" s="11"/>
    </row>
    <row r="140" spans="1:20">
      <c r="A140" s="333">
        <v>2010</v>
      </c>
      <c r="B140" s="326" t="s">
        <v>866</v>
      </c>
      <c r="C140" s="40" t="s">
        <v>823</v>
      </c>
      <c r="D140" s="55">
        <v>2535</v>
      </c>
      <c r="E140" s="55">
        <v>3394</v>
      </c>
      <c r="F140" s="55">
        <v>3504</v>
      </c>
      <c r="G140" s="55">
        <v>3854</v>
      </c>
      <c r="H140" s="55"/>
      <c r="J140" s="11"/>
      <c r="K140" s="11"/>
      <c r="L140" s="11"/>
      <c r="M140" s="11"/>
      <c r="N140" s="11"/>
      <c r="O140" s="11"/>
      <c r="P140" s="11"/>
      <c r="Q140" s="11"/>
      <c r="R140" s="11"/>
      <c r="S140" s="11"/>
      <c r="T140" s="11"/>
    </row>
    <row r="141" spans="1:20">
      <c r="A141" s="333">
        <v>2010</v>
      </c>
      <c r="B141" s="327" t="s">
        <v>866</v>
      </c>
      <c r="C141" s="40" t="s">
        <v>824</v>
      </c>
      <c r="D141" s="55">
        <v>1146</v>
      </c>
      <c r="E141" s="55">
        <v>1086</v>
      </c>
      <c r="F141" s="55">
        <v>351</v>
      </c>
      <c r="G141" s="55">
        <v>326</v>
      </c>
      <c r="H141" s="55"/>
      <c r="J141" s="11"/>
      <c r="K141" s="11"/>
      <c r="L141" s="11"/>
      <c r="M141" s="11"/>
      <c r="N141" s="11"/>
      <c r="O141" s="11"/>
      <c r="P141" s="11"/>
      <c r="Q141" s="11"/>
      <c r="R141" s="11"/>
      <c r="S141" s="11"/>
      <c r="T141" s="11"/>
    </row>
    <row r="142" spans="1:20">
      <c r="A142" s="333">
        <v>2010</v>
      </c>
      <c r="B142" s="328" t="s">
        <v>1089</v>
      </c>
      <c r="C142" s="40" t="s">
        <v>825</v>
      </c>
      <c r="D142" s="55">
        <v>11785</v>
      </c>
      <c r="E142" s="55">
        <v>6295</v>
      </c>
      <c r="F142" s="55">
        <v>4878</v>
      </c>
      <c r="G142" s="55">
        <v>4359</v>
      </c>
      <c r="H142" s="55"/>
      <c r="J142" s="11"/>
      <c r="K142" s="11"/>
      <c r="L142" s="11"/>
      <c r="M142" s="11"/>
      <c r="N142" s="11"/>
      <c r="O142" s="11"/>
      <c r="P142" s="11"/>
      <c r="Q142" s="11"/>
      <c r="R142" s="11"/>
      <c r="S142" s="11"/>
      <c r="T142" s="11"/>
    </row>
    <row r="143" spans="1:20">
      <c r="A143" s="333">
        <v>2010</v>
      </c>
      <c r="B143" s="324" t="s">
        <v>1091</v>
      </c>
      <c r="C143" s="40" t="s">
        <v>1199</v>
      </c>
      <c r="D143" s="55">
        <v>175</v>
      </c>
      <c r="E143" s="55">
        <v>2644</v>
      </c>
      <c r="F143" s="55">
        <v>413</v>
      </c>
      <c r="G143" s="55">
        <v>4612</v>
      </c>
      <c r="H143" s="55"/>
      <c r="J143" s="11"/>
      <c r="K143" s="11"/>
      <c r="L143" s="11"/>
      <c r="M143" s="11"/>
      <c r="N143" s="11"/>
      <c r="O143" s="11"/>
      <c r="P143" s="11"/>
      <c r="Q143" s="11"/>
      <c r="R143" s="11"/>
      <c r="S143" s="11"/>
      <c r="T143" s="11"/>
    </row>
    <row r="144" spans="1:20">
      <c r="A144" s="333">
        <v>2010</v>
      </c>
      <c r="B144" s="325" t="s">
        <v>1091</v>
      </c>
      <c r="C144" s="40" t="s">
        <v>826</v>
      </c>
      <c r="D144" s="55">
        <v>43</v>
      </c>
      <c r="E144" s="55">
        <v>315</v>
      </c>
      <c r="F144" s="55">
        <v>42</v>
      </c>
      <c r="G144" s="55">
        <v>478</v>
      </c>
      <c r="H144" s="55"/>
      <c r="J144" s="11"/>
      <c r="K144" s="11"/>
      <c r="L144" s="11"/>
      <c r="M144" s="11"/>
      <c r="N144" s="11"/>
      <c r="O144" s="11"/>
      <c r="P144" s="11"/>
      <c r="Q144" s="11"/>
      <c r="R144" s="11"/>
      <c r="S144" s="11"/>
      <c r="T144" s="11"/>
    </row>
    <row r="145" spans="1:20">
      <c r="A145" s="333">
        <v>2010</v>
      </c>
      <c r="B145" s="324" t="s">
        <v>875</v>
      </c>
      <c r="C145" s="40" t="s">
        <v>1200</v>
      </c>
      <c r="D145" s="55">
        <v>1311</v>
      </c>
      <c r="E145" s="55">
        <v>3055</v>
      </c>
      <c r="F145" s="55">
        <v>1615</v>
      </c>
      <c r="G145" s="55">
        <v>1851</v>
      </c>
      <c r="H145" s="55"/>
      <c r="J145" s="11"/>
      <c r="K145" s="11"/>
      <c r="L145" s="11"/>
      <c r="M145" s="11"/>
      <c r="N145" s="11"/>
      <c r="O145" s="11"/>
      <c r="P145" s="11"/>
      <c r="Q145" s="11"/>
      <c r="R145" s="11"/>
      <c r="S145" s="11"/>
      <c r="T145" s="11"/>
    </row>
    <row r="146" spans="1:20">
      <c r="A146" s="333">
        <v>2010</v>
      </c>
      <c r="B146" s="325" t="s">
        <v>875</v>
      </c>
      <c r="C146" s="40" t="s">
        <v>827</v>
      </c>
      <c r="D146" s="55">
        <v>400</v>
      </c>
      <c r="E146" s="55">
        <v>557</v>
      </c>
      <c r="F146" s="55">
        <v>177</v>
      </c>
      <c r="G146" s="55">
        <v>195</v>
      </c>
      <c r="H146" s="55"/>
      <c r="J146" s="11"/>
      <c r="K146" s="11"/>
      <c r="L146" s="11"/>
      <c r="M146" s="11"/>
      <c r="N146" s="11"/>
      <c r="O146" s="11"/>
      <c r="P146" s="11"/>
      <c r="Q146" s="11"/>
      <c r="R146" s="11"/>
      <c r="S146" s="11"/>
      <c r="T146" s="11"/>
    </row>
    <row r="147" spans="1:20">
      <c r="A147" s="333">
        <v>2010</v>
      </c>
      <c r="B147" s="324" t="s">
        <v>878</v>
      </c>
      <c r="C147" s="40" t="s">
        <v>58</v>
      </c>
      <c r="D147" s="55">
        <v>740</v>
      </c>
      <c r="E147" s="55">
        <v>728</v>
      </c>
      <c r="F147" s="55">
        <v>740</v>
      </c>
      <c r="G147" s="55">
        <v>447</v>
      </c>
      <c r="H147" s="55"/>
      <c r="J147" s="11"/>
      <c r="K147" s="11"/>
      <c r="L147" s="11"/>
      <c r="M147" s="11"/>
      <c r="N147" s="11"/>
      <c r="O147" s="11"/>
      <c r="P147" s="11"/>
      <c r="Q147" s="11"/>
      <c r="R147" s="11"/>
      <c r="S147" s="11"/>
      <c r="T147" s="11"/>
    </row>
    <row r="148" spans="1:20">
      <c r="A148" s="333">
        <v>2010</v>
      </c>
      <c r="B148" s="325" t="s">
        <v>878</v>
      </c>
      <c r="C148" s="40" t="s">
        <v>828</v>
      </c>
      <c r="D148" s="55">
        <v>1270</v>
      </c>
      <c r="E148" s="55">
        <v>835</v>
      </c>
      <c r="F148" s="55">
        <v>503</v>
      </c>
      <c r="G148" s="55">
        <v>223</v>
      </c>
      <c r="H148" s="55"/>
      <c r="J148" s="11"/>
      <c r="K148" s="11"/>
      <c r="L148" s="11"/>
      <c r="M148" s="11"/>
      <c r="N148" s="11"/>
      <c r="O148" s="11"/>
      <c r="P148" s="11"/>
      <c r="Q148" s="11"/>
      <c r="R148" s="11"/>
      <c r="S148" s="11"/>
      <c r="T148" s="11"/>
    </row>
    <row r="149" spans="1:20">
      <c r="A149" s="333">
        <v>2010</v>
      </c>
      <c r="B149" s="328" t="s">
        <v>1092</v>
      </c>
      <c r="C149" s="40" t="s">
        <v>829</v>
      </c>
      <c r="D149" s="55">
        <v>116</v>
      </c>
      <c r="E149" s="55">
        <v>134</v>
      </c>
      <c r="F149" s="55">
        <v>5825</v>
      </c>
      <c r="G149" s="55">
        <v>9126</v>
      </c>
      <c r="H149" s="55"/>
      <c r="J149" s="11"/>
      <c r="K149" s="11"/>
      <c r="L149" s="11"/>
      <c r="M149" s="11"/>
      <c r="N149" s="11"/>
      <c r="O149" s="11"/>
      <c r="P149" s="11"/>
      <c r="Q149" s="11"/>
      <c r="R149" s="11"/>
      <c r="S149" s="11"/>
      <c r="T149" s="11"/>
    </row>
    <row r="150" spans="1:20">
      <c r="A150" s="333">
        <v>2010</v>
      </c>
      <c r="B150" s="328" t="s">
        <v>1093</v>
      </c>
      <c r="C150" s="40" t="s">
        <v>830</v>
      </c>
      <c r="D150" s="55">
        <v>3162</v>
      </c>
      <c r="E150" s="55">
        <v>3131</v>
      </c>
      <c r="F150" s="55">
        <v>1342</v>
      </c>
      <c r="G150" s="55">
        <v>1214</v>
      </c>
      <c r="H150" s="55"/>
      <c r="J150" s="11"/>
      <c r="K150" s="11"/>
      <c r="L150" s="11"/>
      <c r="M150" s="11"/>
      <c r="N150" s="11"/>
      <c r="O150" s="11"/>
      <c r="P150" s="11"/>
      <c r="Q150" s="11"/>
      <c r="R150" s="11"/>
      <c r="S150" s="11"/>
      <c r="T150" s="11"/>
    </row>
    <row r="151" spans="1:20">
      <c r="A151" s="333">
        <v>2010</v>
      </c>
      <c r="B151" s="328" t="s">
        <v>1094</v>
      </c>
      <c r="C151" s="40" t="s">
        <v>831</v>
      </c>
      <c r="D151" s="55">
        <v>4366</v>
      </c>
      <c r="E151" s="55">
        <v>4451</v>
      </c>
      <c r="F151" s="55">
        <v>5032</v>
      </c>
      <c r="G151" s="55">
        <v>5097</v>
      </c>
      <c r="H151" s="55"/>
      <c r="J151" s="11"/>
      <c r="K151" s="11"/>
      <c r="L151" s="11"/>
      <c r="M151" s="11"/>
      <c r="N151" s="11"/>
      <c r="O151" s="11"/>
      <c r="P151" s="11"/>
      <c r="Q151" s="11"/>
      <c r="R151" s="11"/>
      <c r="S151" s="11"/>
      <c r="T151" s="11"/>
    </row>
    <row r="152" spans="1:20">
      <c r="A152" s="338">
        <v>2010</v>
      </c>
      <c r="B152" s="328" t="s">
        <v>73</v>
      </c>
      <c r="C152" s="49" t="s">
        <v>73</v>
      </c>
      <c r="D152" s="208">
        <v>3748</v>
      </c>
      <c r="E152" s="208">
        <v>3780</v>
      </c>
      <c r="F152" s="208">
        <v>3500</v>
      </c>
      <c r="G152" s="208">
        <v>4192</v>
      </c>
      <c r="H152" s="339"/>
      <c r="J152" s="11"/>
      <c r="K152" s="11"/>
      <c r="L152" s="11"/>
      <c r="M152" s="11"/>
      <c r="N152" s="11"/>
      <c r="O152" s="11"/>
      <c r="P152" s="11"/>
      <c r="Q152" s="11"/>
      <c r="R152" s="11"/>
      <c r="S152" s="11"/>
      <c r="T152" s="11"/>
    </row>
    <row r="153" spans="1:20" ht="13.5">
      <c r="B153" s="59"/>
      <c r="C153" s="59"/>
      <c r="D153" s="59"/>
      <c r="E153" s="59"/>
      <c r="F153" s="59"/>
      <c r="G153" s="59"/>
      <c r="J153" s="11"/>
      <c r="K153" s="11"/>
      <c r="L153" s="11"/>
      <c r="M153" s="11"/>
      <c r="N153" s="11"/>
      <c r="O153" s="11"/>
      <c r="P153" s="11"/>
      <c r="Q153" s="11"/>
      <c r="R153" s="11"/>
      <c r="S153" s="11"/>
      <c r="T153" s="11"/>
    </row>
    <row r="154" spans="1:20" ht="12.75">
      <c r="J154" s="11"/>
      <c r="K154" s="11"/>
      <c r="L154" s="11"/>
      <c r="M154" s="11"/>
      <c r="N154" s="11"/>
      <c r="O154" s="11"/>
      <c r="P154" s="11"/>
      <c r="Q154" s="11"/>
      <c r="R154" s="11"/>
      <c r="S154" s="11"/>
      <c r="T154" s="11"/>
    </row>
    <row r="155" spans="1:20" ht="12.75">
      <c r="J155" s="11"/>
      <c r="K155" s="11"/>
      <c r="L155" s="11"/>
      <c r="M155" s="11"/>
      <c r="N155" s="11"/>
      <c r="O155" s="11"/>
      <c r="P155" s="11"/>
      <c r="Q155" s="11"/>
      <c r="R155" s="11"/>
      <c r="S155" s="11"/>
      <c r="T155" s="11"/>
    </row>
    <row r="156" spans="1:20" ht="12.75">
      <c r="J156" s="11"/>
      <c r="K156" s="11"/>
      <c r="L156" s="11"/>
      <c r="M156" s="11"/>
      <c r="N156" s="11"/>
      <c r="O156" s="11"/>
      <c r="P156" s="11"/>
      <c r="Q156" s="11"/>
      <c r="R156" s="11"/>
      <c r="S156" s="11"/>
      <c r="T156" s="11"/>
    </row>
    <row r="157" spans="1:20" ht="12.75">
      <c r="J157" s="11"/>
      <c r="K157" s="11"/>
      <c r="L157" s="11"/>
      <c r="M157" s="11"/>
      <c r="N157" s="11"/>
      <c r="O157" s="11"/>
      <c r="P157" s="11"/>
      <c r="Q157" s="11"/>
      <c r="R157" s="11"/>
      <c r="S157" s="11"/>
      <c r="T157" s="11"/>
    </row>
    <row r="158" spans="1:20" ht="12.75">
      <c r="J158" s="11"/>
      <c r="K158" s="11"/>
      <c r="L158" s="11"/>
      <c r="M158" s="11"/>
      <c r="N158" s="11"/>
      <c r="O158" s="11"/>
      <c r="P158" s="11"/>
      <c r="Q158" s="11"/>
      <c r="R158" s="11"/>
      <c r="S158" s="11"/>
      <c r="T158" s="11"/>
    </row>
    <row r="159" spans="1:20" ht="12.75">
      <c r="J159" s="11"/>
      <c r="K159" s="11"/>
      <c r="L159" s="11"/>
      <c r="M159" s="11"/>
      <c r="N159" s="11"/>
      <c r="O159" s="11"/>
      <c r="P159" s="11"/>
      <c r="Q159" s="11"/>
      <c r="R159" s="11"/>
      <c r="S159" s="11"/>
      <c r="T159" s="11"/>
    </row>
    <row r="160" spans="1:20" ht="12.75">
      <c r="J160" s="11"/>
      <c r="K160" s="11"/>
      <c r="L160" s="11"/>
      <c r="M160" s="11"/>
      <c r="N160" s="11"/>
      <c r="O160" s="11"/>
      <c r="P160" s="11"/>
      <c r="Q160" s="11"/>
      <c r="R160" s="11"/>
      <c r="S160" s="11"/>
      <c r="T160" s="11"/>
    </row>
    <row r="161" spans="10:20" ht="12.75">
      <c r="J161" s="11"/>
      <c r="K161" s="11"/>
      <c r="L161" s="11"/>
      <c r="M161" s="11"/>
      <c r="N161" s="11"/>
      <c r="O161" s="11"/>
      <c r="P161" s="11"/>
      <c r="Q161" s="11"/>
      <c r="R161" s="11"/>
      <c r="S161" s="11"/>
      <c r="T161" s="11"/>
    </row>
    <row r="162" spans="10:20" ht="12.75">
      <c r="J162" s="11"/>
      <c r="K162" s="11"/>
      <c r="L162" s="11"/>
      <c r="M162" s="11"/>
      <c r="N162" s="11"/>
      <c r="O162" s="11"/>
      <c r="P162" s="11"/>
      <c r="Q162" s="11"/>
      <c r="R162" s="11"/>
      <c r="S162" s="11"/>
      <c r="T162" s="11"/>
    </row>
    <row r="163" spans="10:20" ht="12.75">
      <c r="J163" s="11"/>
      <c r="K163" s="11"/>
      <c r="L163" s="11"/>
      <c r="M163" s="11"/>
      <c r="N163" s="11"/>
      <c r="O163" s="11"/>
      <c r="P163" s="11"/>
      <c r="Q163" s="11"/>
      <c r="R163" s="11"/>
      <c r="S163" s="11"/>
      <c r="T163" s="11"/>
    </row>
    <row r="164" spans="10:20" ht="12.75">
      <c r="J164" s="11"/>
      <c r="K164" s="11"/>
      <c r="L164" s="11"/>
      <c r="M164" s="11"/>
      <c r="N164" s="11"/>
      <c r="O164" s="11"/>
      <c r="P164" s="11"/>
      <c r="Q164" s="11"/>
      <c r="R164" s="11"/>
      <c r="S164" s="11"/>
      <c r="T164" s="11"/>
    </row>
    <row r="165" spans="10:20" ht="12.75">
      <c r="J165" s="11"/>
      <c r="K165" s="11"/>
      <c r="L165" s="11"/>
      <c r="M165" s="11"/>
      <c r="N165" s="11"/>
      <c r="O165" s="11"/>
      <c r="P165" s="11"/>
      <c r="Q165" s="11"/>
      <c r="R165" s="11"/>
      <c r="S165" s="11"/>
      <c r="T165" s="11"/>
    </row>
    <row r="166" spans="10:20" ht="12.75">
      <c r="J166" s="11"/>
      <c r="K166" s="11"/>
      <c r="L166" s="11"/>
      <c r="M166" s="11"/>
      <c r="N166" s="11"/>
      <c r="O166" s="11"/>
      <c r="P166" s="11"/>
      <c r="Q166" s="11"/>
      <c r="R166" s="11"/>
      <c r="S166" s="11"/>
      <c r="T166" s="11"/>
    </row>
    <row r="167" spans="10:20" ht="12.75">
      <c r="J167" s="11"/>
      <c r="K167" s="11"/>
      <c r="L167" s="11"/>
      <c r="M167" s="11"/>
      <c r="N167" s="11"/>
      <c r="O167" s="11"/>
      <c r="P167" s="11"/>
      <c r="Q167" s="11"/>
      <c r="R167" s="11"/>
      <c r="S167" s="11"/>
      <c r="T167" s="11"/>
    </row>
    <row r="168" spans="10:20" ht="12.75">
      <c r="J168" s="11"/>
      <c r="K168" s="11"/>
      <c r="L168" s="11"/>
      <c r="M168" s="11"/>
      <c r="N168" s="11"/>
      <c r="O168" s="11"/>
      <c r="P168" s="11"/>
      <c r="Q168" s="11"/>
      <c r="R168" s="11"/>
      <c r="S168" s="11"/>
      <c r="T168" s="11"/>
    </row>
    <row r="169" spans="10:20" ht="12.75">
      <c r="J169" s="11"/>
      <c r="K169" s="11"/>
      <c r="L169" s="11"/>
      <c r="M169" s="11"/>
      <c r="N169" s="11"/>
      <c r="O169" s="11"/>
      <c r="P169" s="11"/>
      <c r="Q169" s="11"/>
      <c r="R169" s="11"/>
      <c r="S169" s="11"/>
      <c r="T169" s="11"/>
    </row>
    <row r="170" spans="10:20" ht="12.75">
      <c r="J170" s="11"/>
      <c r="K170" s="11"/>
      <c r="L170" s="11"/>
      <c r="M170" s="11"/>
      <c r="N170" s="11"/>
      <c r="O170" s="11"/>
      <c r="P170" s="11"/>
      <c r="Q170" s="11"/>
      <c r="R170" s="11"/>
      <c r="S170" s="11"/>
      <c r="T170" s="11"/>
    </row>
    <row r="171" spans="10:20" ht="12.75">
      <c r="J171" s="11"/>
      <c r="K171" s="11"/>
      <c r="L171" s="11"/>
      <c r="M171" s="11"/>
      <c r="N171" s="11"/>
      <c r="O171" s="11"/>
      <c r="P171" s="11"/>
      <c r="Q171" s="11"/>
      <c r="R171" s="11"/>
      <c r="S171" s="11"/>
      <c r="T171" s="11"/>
    </row>
    <row r="172" spans="10:20" ht="12.75">
      <c r="J172" s="11"/>
      <c r="K172" s="11"/>
      <c r="L172" s="11"/>
      <c r="M172" s="11"/>
      <c r="N172" s="11"/>
      <c r="O172" s="11"/>
      <c r="P172" s="11"/>
      <c r="Q172" s="11"/>
      <c r="R172" s="11"/>
      <c r="S172" s="11"/>
      <c r="T172" s="11"/>
    </row>
    <row r="173" spans="10:20" ht="12.75">
      <c r="J173" s="11"/>
      <c r="K173" s="11"/>
      <c r="L173" s="11"/>
      <c r="M173" s="11"/>
      <c r="N173" s="11"/>
      <c r="O173" s="11"/>
      <c r="P173" s="11"/>
      <c r="Q173" s="11"/>
      <c r="R173" s="11"/>
      <c r="S173" s="11"/>
      <c r="T173" s="11"/>
    </row>
    <row r="174" spans="10:20" ht="12.75">
      <c r="J174" s="11"/>
      <c r="K174" s="11"/>
      <c r="L174" s="11"/>
      <c r="M174" s="11"/>
      <c r="N174" s="11"/>
      <c r="O174" s="11"/>
      <c r="P174" s="11"/>
      <c r="Q174" s="11"/>
      <c r="R174" s="11"/>
      <c r="S174" s="11"/>
      <c r="T174" s="11"/>
    </row>
    <row r="175" spans="10:20" ht="12.75">
      <c r="J175" s="11"/>
      <c r="K175" s="11"/>
      <c r="L175" s="11"/>
      <c r="M175" s="11"/>
      <c r="N175" s="11"/>
      <c r="O175" s="11"/>
      <c r="P175" s="11"/>
      <c r="Q175" s="11"/>
      <c r="R175" s="11"/>
      <c r="S175" s="11"/>
      <c r="T175" s="11"/>
    </row>
    <row r="176" spans="10:20" ht="12.75">
      <c r="J176" s="11"/>
      <c r="K176" s="11"/>
      <c r="L176" s="11"/>
      <c r="M176" s="11"/>
      <c r="N176" s="11"/>
      <c r="O176" s="11"/>
      <c r="P176" s="11"/>
      <c r="Q176" s="11"/>
      <c r="R176" s="11"/>
      <c r="S176" s="11"/>
      <c r="T176" s="11"/>
    </row>
    <row r="177" spans="10:20" ht="12.75">
      <c r="J177" s="11"/>
      <c r="K177" s="11"/>
      <c r="L177" s="11"/>
      <c r="M177" s="11"/>
      <c r="N177" s="11"/>
      <c r="O177" s="11"/>
      <c r="P177" s="11"/>
      <c r="Q177" s="11"/>
      <c r="R177" s="11"/>
      <c r="S177" s="11"/>
      <c r="T177" s="11"/>
    </row>
    <row r="178" spans="10:20" ht="12.75">
      <c r="J178" s="11"/>
      <c r="K178" s="11"/>
      <c r="L178" s="11"/>
      <c r="M178" s="11"/>
      <c r="N178" s="11"/>
      <c r="O178" s="11"/>
      <c r="P178" s="11"/>
      <c r="Q178" s="11"/>
      <c r="R178" s="11"/>
      <c r="S178" s="11"/>
      <c r="T178" s="11"/>
    </row>
    <row r="179" spans="10:20" ht="12.75">
      <c r="J179" s="11"/>
      <c r="K179" s="11"/>
      <c r="L179" s="11"/>
      <c r="M179" s="11"/>
      <c r="N179" s="11"/>
      <c r="O179" s="11"/>
      <c r="P179" s="11"/>
      <c r="Q179" s="11"/>
      <c r="R179" s="11"/>
      <c r="S179" s="11"/>
      <c r="T179" s="11"/>
    </row>
    <row r="180" spans="10:20" ht="12.75">
      <c r="J180" s="11"/>
      <c r="K180" s="11"/>
      <c r="L180" s="11"/>
      <c r="M180" s="11"/>
      <c r="N180" s="11"/>
      <c r="O180" s="11"/>
      <c r="P180" s="11"/>
      <c r="Q180" s="11"/>
      <c r="R180" s="11"/>
      <c r="S180" s="11"/>
      <c r="T180" s="11"/>
    </row>
    <row r="181" spans="10:20" ht="12.75">
      <c r="J181" s="11"/>
      <c r="K181" s="11"/>
      <c r="L181" s="11"/>
      <c r="M181" s="11"/>
      <c r="N181" s="11"/>
      <c r="O181" s="11"/>
      <c r="P181" s="11"/>
      <c r="Q181" s="11"/>
      <c r="R181" s="11"/>
      <c r="S181" s="11"/>
      <c r="T181" s="11"/>
    </row>
    <row r="182" spans="10:20" ht="12.75">
      <c r="J182" s="11"/>
      <c r="K182" s="11"/>
      <c r="L182" s="11"/>
      <c r="M182" s="11"/>
      <c r="N182" s="11"/>
      <c r="O182" s="11"/>
      <c r="P182" s="11"/>
      <c r="Q182" s="11"/>
      <c r="R182" s="11"/>
      <c r="S182" s="11"/>
      <c r="T182" s="11"/>
    </row>
    <row r="183" spans="10:20" ht="12.75">
      <c r="J183" s="11"/>
      <c r="K183" s="11"/>
      <c r="L183" s="11"/>
      <c r="M183" s="11"/>
      <c r="N183" s="11"/>
      <c r="O183" s="11"/>
      <c r="P183" s="11"/>
      <c r="Q183" s="11"/>
      <c r="R183" s="11"/>
      <c r="S183" s="11"/>
      <c r="T183" s="11"/>
    </row>
    <row r="184" spans="10:20" ht="12.75">
      <c r="J184" s="11"/>
      <c r="K184" s="11"/>
      <c r="L184" s="11"/>
      <c r="M184" s="11"/>
      <c r="N184" s="11"/>
      <c r="O184" s="11"/>
      <c r="P184" s="11"/>
      <c r="Q184" s="11"/>
      <c r="R184" s="11"/>
      <c r="S184" s="11"/>
      <c r="T184" s="11"/>
    </row>
    <row r="185" spans="10:20" ht="12.75">
      <c r="J185" s="11"/>
      <c r="K185" s="11"/>
      <c r="L185" s="11"/>
      <c r="M185" s="11"/>
      <c r="N185" s="11"/>
      <c r="O185" s="11"/>
      <c r="P185" s="11"/>
      <c r="Q185" s="11"/>
      <c r="R185" s="11"/>
      <c r="S185" s="11"/>
      <c r="T185" s="11"/>
    </row>
    <row r="186" spans="10:20" ht="12.75">
      <c r="J186" s="11"/>
      <c r="K186" s="11"/>
      <c r="L186" s="11"/>
      <c r="M186" s="11"/>
      <c r="N186" s="11"/>
      <c r="O186" s="11"/>
      <c r="P186" s="11"/>
      <c r="Q186" s="11"/>
      <c r="R186" s="11"/>
      <c r="S186" s="11"/>
      <c r="T186" s="11"/>
    </row>
    <row r="187" spans="10:20" ht="12.75">
      <c r="J187" s="11"/>
      <c r="K187" s="11"/>
      <c r="L187" s="11"/>
      <c r="M187" s="11"/>
      <c r="N187" s="11"/>
      <c r="O187" s="11"/>
      <c r="P187" s="11"/>
      <c r="Q187" s="11"/>
      <c r="R187" s="11"/>
      <c r="S187" s="11"/>
      <c r="T187" s="11"/>
    </row>
    <row r="188" spans="10:20" ht="12.75">
      <c r="J188" s="11"/>
      <c r="K188" s="11"/>
      <c r="L188" s="11"/>
      <c r="M188" s="11"/>
      <c r="N188" s="11"/>
      <c r="O188" s="11"/>
      <c r="P188" s="11"/>
      <c r="Q188" s="11"/>
      <c r="R188" s="11"/>
      <c r="S188" s="11"/>
      <c r="T188" s="11"/>
    </row>
    <row r="189" spans="10:20" ht="12.75">
      <c r="J189" s="11"/>
      <c r="K189" s="11"/>
      <c r="L189" s="11"/>
      <c r="M189" s="11"/>
      <c r="N189" s="11"/>
      <c r="O189" s="11"/>
      <c r="P189" s="11"/>
      <c r="Q189" s="11"/>
      <c r="R189" s="11"/>
      <c r="S189" s="11"/>
      <c r="T189" s="11"/>
    </row>
    <row r="190" spans="10:20" ht="12.75">
      <c r="J190" s="11"/>
      <c r="K190" s="11"/>
      <c r="L190" s="11"/>
      <c r="M190" s="11"/>
      <c r="N190" s="11"/>
      <c r="O190" s="11"/>
      <c r="P190" s="11"/>
      <c r="Q190" s="11"/>
      <c r="R190" s="11"/>
      <c r="S190" s="11"/>
      <c r="T190" s="11"/>
    </row>
    <row r="191" spans="10:20" ht="12.75">
      <c r="J191" s="11"/>
      <c r="K191" s="11"/>
      <c r="L191" s="11"/>
      <c r="M191" s="11"/>
      <c r="N191" s="11"/>
      <c r="O191" s="11"/>
      <c r="P191" s="11"/>
      <c r="Q191" s="11"/>
      <c r="R191" s="11"/>
      <c r="S191" s="11"/>
      <c r="T191" s="11"/>
    </row>
    <row r="192" spans="10:20" ht="12.75">
      <c r="J192" s="11"/>
      <c r="K192" s="11"/>
      <c r="L192" s="11"/>
      <c r="M192" s="11"/>
      <c r="N192" s="11"/>
      <c r="O192" s="11"/>
      <c r="P192" s="11"/>
      <c r="Q192" s="11"/>
      <c r="R192" s="11"/>
      <c r="S192" s="11"/>
      <c r="T192" s="11"/>
    </row>
    <row r="193" spans="10:20" ht="12.75">
      <c r="J193" s="11"/>
      <c r="K193" s="11"/>
      <c r="L193" s="11"/>
      <c r="M193" s="11"/>
      <c r="N193" s="11"/>
      <c r="O193" s="11"/>
      <c r="P193" s="11"/>
      <c r="Q193" s="11"/>
      <c r="R193" s="11"/>
      <c r="S193" s="11"/>
      <c r="T193" s="11"/>
    </row>
    <row r="194" spans="10:20" ht="12.75">
      <c r="J194" s="11"/>
      <c r="K194" s="11"/>
      <c r="L194" s="11"/>
      <c r="M194" s="11"/>
      <c r="N194" s="11"/>
      <c r="O194" s="11"/>
      <c r="P194" s="11"/>
      <c r="Q194" s="11"/>
      <c r="R194" s="11"/>
      <c r="S194" s="11"/>
      <c r="T194" s="11"/>
    </row>
    <row r="195" spans="10:20" ht="12.75">
      <c r="J195" s="11"/>
      <c r="K195" s="11"/>
      <c r="L195" s="11"/>
      <c r="M195" s="11"/>
      <c r="N195" s="11"/>
      <c r="O195" s="11"/>
      <c r="P195" s="11"/>
      <c r="Q195" s="11"/>
      <c r="R195" s="11"/>
      <c r="S195" s="11"/>
      <c r="T195" s="11"/>
    </row>
    <row r="196" spans="10:20" ht="12.75">
      <c r="J196" s="11"/>
      <c r="K196" s="11"/>
      <c r="L196" s="11"/>
      <c r="M196" s="11"/>
      <c r="N196" s="11"/>
      <c r="O196" s="11"/>
      <c r="P196" s="11"/>
      <c r="Q196" s="11"/>
      <c r="R196" s="11"/>
      <c r="S196" s="11"/>
      <c r="T196" s="11"/>
    </row>
    <row r="197" spans="10:20" ht="12.75">
      <c r="J197" s="11"/>
      <c r="K197" s="11"/>
      <c r="L197" s="11"/>
      <c r="M197" s="11"/>
      <c r="N197" s="11"/>
      <c r="O197" s="11"/>
      <c r="P197" s="11"/>
      <c r="Q197" s="11"/>
      <c r="R197" s="11"/>
      <c r="S197" s="11"/>
      <c r="T197" s="11"/>
    </row>
    <row r="198" spans="10:20" ht="12.75">
      <c r="J198" s="11"/>
      <c r="K198" s="11"/>
      <c r="L198" s="11"/>
      <c r="M198" s="11"/>
      <c r="N198" s="11"/>
      <c r="O198" s="11"/>
      <c r="P198" s="11"/>
      <c r="Q198" s="11"/>
      <c r="R198" s="11"/>
      <c r="S198" s="11"/>
      <c r="T198" s="11"/>
    </row>
    <row r="199" spans="10:20" ht="12.75">
      <c r="J199" s="11"/>
      <c r="K199" s="11"/>
      <c r="L199" s="11"/>
      <c r="M199" s="11"/>
      <c r="N199" s="11"/>
      <c r="O199" s="11"/>
      <c r="P199" s="11"/>
      <c r="Q199" s="11"/>
      <c r="R199" s="11"/>
      <c r="S199" s="11"/>
      <c r="T199" s="11"/>
    </row>
    <row r="200" spans="10:20" ht="12.75">
      <c r="J200" s="11"/>
      <c r="K200" s="11"/>
      <c r="L200" s="11"/>
      <c r="M200" s="11"/>
      <c r="N200" s="11"/>
      <c r="O200" s="11"/>
      <c r="P200" s="11"/>
      <c r="Q200" s="11"/>
      <c r="R200" s="11"/>
      <c r="S200" s="11"/>
      <c r="T200" s="11"/>
    </row>
    <row r="201" spans="10:20" ht="12.75">
      <c r="J201" s="11"/>
      <c r="K201" s="11"/>
      <c r="L201" s="11"/>
      <c r="M201" s="11"/>
      <c r="N201" s="11"/>
      <c r="O201" s="11"/>
      <c r="P201" s="11"/>
      <c r="Q201" s="11"/>
      <c r="R201" s="11"/>
      <c r="S201" s="11"/>
      <c r="T201" s="11"/>
    </row>
    <row r="202" spans="10:20" ht="12.75">
      <c r="J202" s="11"/>
      <c r="K202" s="11"/>
      <c r="L202" s="11"/>
      <c r="M202" s="11"/>
      <c r="N202" s="11"/>
      <c r="O202" s="11"/>
      <c r="P202" s="11"/>
      <c r="Q202" s="11"/>
      <c r="R202" s="11"/>
      <c r="S202" s="11"/>
      <c r="T202" s="11"/>
    </row>
    <row r="203" spans="10:20" ht="12.75">
      <c r="J203" s="11"/>
      <c r="K203" s="11"/>
      <c r="L203" s="11"/>
      <c r="M203" s="11"/>
      <c r="N203" s="11"/>
      <c r="O203" s="11"/>
      <c r="P203" s="11"/>
      <c r="Q203" s="11"/>
      <c r="R203" s="11"/>
      <c r="S203" s="11"/>
      <c r="T203" s="11"/>
    </row>
    <row r="204" spans="10:20" ht="12.75">
      <c r="J204" s="11"/>
      <c r="K204" s="11"/>
      <c r="L204" s="11"/>
      <c r="M204" s="11"/>
      <c r="N204" s="11"/>
      <c r="O204" s="11"/>
      <c r="P204" s="11"/>
      <c r="Q204" s="11"/>
      <c r="R204" s="11"/>
      <c r="S204" s="11"/>
      <c r="T204" s="11"/>
    </row>
    <row r="205" spans="10:20" ht="12.75">
      <c r="J205" s="11"/>
      <c r="K205" s="11"/>
      <c r="L205" s="11"/>
      <c r="M205" s="11"/>
      <c r="N205" s="11"/>
      <c r="O205" s="11"/>
      <c r="P205" s="11"/>
      <c r="Q205" s="11"/>
      <c r="R205" s="11"/>
      <c r="S205" s="11"/>
      <c r="T205" s="11"/>
    </row>
    <row r="206" spans="10:20" ht="12.75">
      <c r="J206" s="11"/>
      <c r="K206" s="11"/>
      <c r="L206" s="11"/>
      <c r="M206" s="11"/>
      <c r="N206" s="11"/>
      <c r="O206" s="11"/>
      <c r="P206" s="11"/>
      <c r="Q206" s="11"/>
      <c r="R206" s="11"/>
      <c r="S206" s="11"/>
      <c r="T206" s="11"/>
    </row>
    <row r="207" spans="10:20" ht="12.75">
      <c r="J207" s="11"/>
      <c r="K207" s="11"/>
      <c r="L207" s="11"/>
      <c r="M207" s="11"/>
      <c r="N207" s="11"/>
      <c r="O207" s="11"/>
      <c r="P207" s="11"/>
      <c r="Q207" s="11"/>
      <c r="R207" s="11"/>
      <c r="S207" s="11"/>
      <c r="T207" s="11"/>
    </row>
    <row r="208" spans="10:20" ht="12.75">
      <c r="J208" s="11"/>
      <c r="K208" s="11"/>
      <c r="L208" s="11"/>
      <c r="M208" s="11"/>
      <c r="N208" s="11"/>
      <c r="O208" s="11"/>
      <c r="P208" s="11"/>
      <c r="Q208" s="11"/>
      <c r="R208" s="11"/>
      <c r="S208" s="11"/>
      <c r="T208" s="11"/>
    </row>
    <row r="209" spans="10:20" ht="12.75">
      <c r="J209" s="11"/>
      <c r="K209" s="11"/>
      <c r="L209" s="11"/>
      <c r="M209" s="11"/>
      <c r="N209" s="11"/>
      <c r="O209" s="11"/>
      <c r="P209" s="11"/>
      <c r="Q209" s="11"/>
      <c r="R209" s="11"/>
      <c r="S209" s="11"/>
      <c r="T209" s="11"/>
    </row>
    <row r="210" spans="10:20" ht="12.75">
      <c r="J210" s="11"/>
      <c r="K210" s="11"/>
      <c r="L210" s="11"/>
      <c r="M210" s="11"/>
      <c r="N210" s="11"/>
      <c r="O210" s="11"/>
      <c r="P210" s="11"/>
      <c r="Q210" s="11"/>
      <c r="R210" s="11"/>
      <c r="S210" s="11"/>
      <c r="T210" s="11"/>
    </row>
    <row r="211" spans="10:20" ht="12.75">
      <c r="J211" s="11"/>
      <c r="K211" s="11"/>
      <c r="L211" s="11"/>
      <c r="M211" s="11"/>
      <c r="N211" s="11"/>
      <c r="O211" s="11"/>
      <c r="P211" s="11"/>
      <c r="Q211" s="11"/>
      <c r="R211" s="11"/>
      <c r="S211" s="11"/>
      <c r="T211" s="11"/>
    </row>
    <row r="212" spans="10:20" ht="12.75">
      <c r="J212" s="11"/>
      <c r="K212" s="11"/>
      <c r="L212" s="11"/>
      <c r="M212" s="11"/>
      <c r="N212" s="11"/>
      <c r="O212" s="11"/>
      <c r="P212" s="11"/>
      <c r="Q212" s="11"/>
      <c r="R212" s="11"/>
      <c r="S212" s="11"/>
      <c r="T212" s="11"/>
    </row>
    <row r="213" spans="10:20" ht="12.75">
      <c r="J213" s="11"/>
      <c r="K213" s="11"/>
      <c r="L213" s="11"/>
      <c r="M213" s="11"/>
      <c r="N213" s="11"/>
      <c r="O213" s="11"/>
      <c r="P213" s="11"/>
      <c r="Q213" s="11"/>
      <c r="R213" s="11"/>
      <c r="S213" s="11"/>
      <c r="T213" s="11"/>
    </row>
    <row r="214" spans="10:20" ht="12.75">
      <c r="J214" s="11"/>
      <c r="K214" s="11"/>
      <c r="L214" s="11"/>
      <c r="M214" s="11"/>
      <c r="N214" s="11"/>
      <c r="O214" s="11"/>
      <c r="P214" s="11"/>
      <c r="Q214" s="11"/>
      <c r="R214" s="11"/>
      <c r="S214" s="11"/>
      <c r="T214" s="11"/>
    </row>
    <row r="215" spans="10:20" ht="12.75">
      <c r="J215" s="11"/>
      <c r="K215" s="11"/>
      <c r="L215" s="11"/>
      <c r="M215" s="11"/>
      <c r="N215" s="11"/>
      <c r="O215" s="11"/>
      <c r="P215" s="11"/>
      <c r="Q215" s="11"/>
      <c r="R215" s="11"/>
      <c r="S215" s="11"/>
      <c r="T215" s="11"/>
    </row>
    <row r="216" spans="10:20" ht="12.75">
      <c r="J216" s="11"/>
      <c r="K216" s="11"/>
      <c r="L216" s="11"/>
      <c r="M216" s="11"/>
      <c r="N216" s="11"/>
      <c r="O216" s="11"/>
      <c r="P216" s="11"/>
      <c r="Q216" s="11"/>
      <c r="R216" s="11"/>
      <c r="S216" s="11"/>
      <c r="T216" s="11"/>
    </row>
    <row r="217" spans="10:20" ht="12.75">
      <c r="J217" s="11"/>
      <c r="K217" s="11"/>
      <c r="L217" s="11"/>
      <c r="M217" s="11"/>
      <c r="N217" s="11"/>
      <c r="O217" s="11"/>
      <c r="P217" s="11"/>
      <c r="Q217" s="11"/>
      <c r="R217" s="11"/>
      <c r="S217" s="11"/>
      <c r="T217" s="11"/>
    </row>
    <row r="218" spans="10:20" ht="12.75">
      <c r="J218" s="11"/>
      <c r="K218" s="11"/>
      <c r="L218" s="11"/>
      <c r="M218" s="11"/>
      <c r="N218" s="11"/>
      <c r="O218" s="11"/>
      <c r="P218" s="11"/>
      <c r="Q218" s="11"/>
      <c r="R218" s="11"/>
      <c r="S218" s="11"/>
      <c r="T218" s="11"/>
    </row>
    <row r="219" spans="10:20" ht="12.75">
      <c r="J219" s="11"/>
      <c r="K219" s="11"/>
      <c r="L219" s="11"/>
      <c r="M219" s="11"/>
      <c r="N219" s="11"/>
      <c r="O219" s="11"/>
      <c r="P219" s="11"/>
      <c r="Q219" s="11"/>
      <c r="R219" s="11"/>
      <c r="S219" s="11"/>
      <c r="T219" s="11"/>
    </row>
    <row r="220" spans="10:20" ht="12.75">
      <c r="J220" s="11"/>
      <c r="K220" s="11"/>
      <c r="L220" s="11"/>
      <c r="M220" s="11"/>
      <c r="N220" s="11"/>
      <c r="O220" s="11"/>
      <c r="P220" s="11"/>
      <c r="Q220" s="11"/>
      <c r="R220" s="11"/>
      <c r="S220" s="11"/>
      <c r="T220" s="11"/>
    </row>
    <row r="221" spans="10:20" ht="12.75">
      <c r="J221" s="11"/>
      <c r="K221" s="11"/>
      <c r="L221" s="11"/>
      <c r="M221" s="11"/>
      <c r="N221" s="11"/>
      <c r="O221" s="11"/>
      <c r="P221" s="11"/>
      <c r="Q221" s="11"/>
      <c r="R221" s="11"/>
      <c r="S221" s="11"/>
      <c r="T221" s="11"/>
    </row>
    <row r="222" spans="10:20" ht="12.75">
      <c r="J222" s="11"/>
      <c r="K222" s="11"/>
      <c r="L222" s="11"/>
      <c r="M222" s="11"/>
      <c r="N222" s="11"/>
      <c r="O222" s="11"/>
      <c r="P222" s="11"/>
      <c r="Q222" s="11"/>
      <c r="R222" s="11"/>
      <c r="S222" s="11"/>
      <c r="T222" s="11"/>
    </row>
    <row r="223" spans="10:20" ht="12.75">
      <c r="J223" s="11"/>
      <c r="K223" s="11"/>
      <c r="L223" s="11"/>
      <c r="M223" s="11"/>
      <c r="N223" s="11"/>
      <c r="O223" s="11"/>
      <c r="P223" s="11"/>
      <c r="Q223" s="11"/>
      <c r="R223" s="11"/>
      <c r="S223" s="11"/>
      <c r="T223" s="11"/>
    </row>
    <row r="224" spans="10:20" ht="12.75">
      <c r="J224" s="11"/>
      <c r="K224" s="11"/>
      <c r="L224" s="11"/>
      <c r="M224" s="11"/>
      <c r="N224" s="11"/>
      <c r="O224" s="11"/>
      <c r="P224" s="11"/>
      <c r="Q224" s="11"/>
      <c r="R224" s="11"/>
      <c r="S224" s="11"/>
      <c r="T224" s="11"/>
    </row>
    <row r="225" spans="10:20" ht="12.75">
      <c r="J225" s="11"/>
      <c r="K225" s="11"/>
      <c r="L225" s="11"/>
      <c r="M225" s="11"/>
      <c r="N225" s="11"/>
      <c r="O225" s="11"/>
      <c r="P225" s="11"/>
      <c r="Q225" s="11"/>
      <c r="R225" s="11"/>
      <c r="S225" s="11"/>
      <c r="T225" s="11"/>
    </row>
    <row r="226" spans="10:20" ht="12.75">
      <c r="J226" s="11"/>
      <c r="K226" s="11"/>
      <c r="L226" s="11"/>
      <c r="M226" s="11"/>
      <c r="N226" s="11"/>
      <c r="O226" s="11"/>
      <c r="P226" s="11"/>
      <c r="Q226" s="11"/>
      <c r="R226" s="11"/>
      <c r="S226" s="11"/>
      <c r="T226" s="11"/>
    </row>
    <row r="227" spans="10:20" ht="12.75">
      <c r="J227" s="11"/>
      <c r="K227" s="11"/>
      <c r="L227" s="11"/>
      <c r="M227" s="11"/>
      <c r="N227" s="11"/>
      <c r="O227" s="11"/>
      <c r="P227" s="11"/>
      <c r="Q227" s="11"/>
      <c r="R227" s="11"/>
      <c r="S227" s="11"/>
      <c r="T227" s="11"/>
    </row>
    <row r="228" spans="10:20" ht="12.75">
      <c r="J228" s="11"/>
      <c r="K228" s="11"/>
      <c r="L228" s="11"/>
      <c r="M228" s="11"/>
      <c r="N228" s="11"/>
      <c r="O228" s="11"/>
      <c r="P228" s="11"/>
      <c r="Q228" s="11"/>
      <c r="R228" s="11"/>
      <c r="S228" s="11"/>
      <c r="T228" s="11"/>
    </row>
    <row r="229" spans="10:20" ht="12.75">
      <c r="J229" s="11"/>
      <c r="K229" s="11"/>
      <c r="L229" s="11"/>
      <c r="M229" s="11"/>
      <c r="N229" s="11"/>
      <c r="O229" s="11"/>
      <c r="P229" s="11"/>
      <c r="Q229" s="11"/>
      <c r="R229" s="11"/>
      <c r="S229" s="11"/>
      <c r="T229" s="11"/>
    </row>
    <row r="230" spans="10:20" ht="12.75">
      <c r="J230" s="11"/>
      <c r="K230" s="11"/>
      <c r="L230" s="11"/>
      <c r="M230" s="11"/>
      <c r="N230" s="11"/>
      <c r="O230" s="11"/>
      <c r="P230" s="11"/>
      <c r="Q230" s="11"/>
      <c r="R230" s="11"/>
      <c r="S230" s="11"/>
      <c r="T230" s="11"/>
    </row>
    <row r="231" spans="10:20" ht="12.75">
      <c r="J231" s="11"/>
      <c r="K231" s="11"/>
      <c r="L231" s="11"/>
      <c r="M231" s="11"/>
      <c r="N231" s="11"/>
      <c r="O231" s="11"/>
      <c r="P231" s="11"/>
      <c r="Q231" s="11"/>
      <c r="R231" s="11"/>
      <c r="S231" s="11"/>
      <c r="T231" s="11"/>
    </row>
    <row r="232" spans="10:20" ht="12.75">
      <c r="J232" s="11"/>
      <c r="K232" s="11"/>
      <c r="L232" s="11"/>
      <c r="M232" s="11"/>
      <c r="N232" s="11"/>
      <c r="O232" s="11"/>
      <c r="P232" s="11"/>
      <c r="Q232" s="11"/>
      <c r="R232" s="11"/>
      <c r="S232" s="11"/>
      <c r="T232" s="11"/>
    </row>
    <row r="233" spans="10:20" ht="12.75">
      <c r="J233" s="11"/>
      <c r="K233" s="11"/>
      <c r="L233" s="11"/>
      <c r="M233" s="11"/>
      <c r="N233" s="11"/>
      <c r="O233" s="11"/>
      <c r="P233" s="11"/>
      <c r="Q233" s="11"/>
      <c r="R233" s="11"/>
      <c r="S233" s="11"/>
      <c r="T233" s="11"/>
    </row>
    <row r="234" spans="10:20" ht="12.75">
      <c r="J234" s="11"/>
      <c r="K234" s="11"/>
      <c r="L234" s="11"/>
      <c r="M234" s="11"/>
      <c r="N234" s="11"/>
      <c r="O234" s="11"/>
      <c r="P234" s="11"/>
      <c r="Q234" s="11"/>
      <c r="R234" s="11"/>
      <c r="S234" s="11"/>
      <c r="T234" s="11"/>
    </row>
    <row r="235" spans="10:20" ht="12.75">
      <c r="J235" s="11"/>
      <c r="K235" s="11"/>
      <c r="L235" s="11"/>
      <c r="M235" s="11"/>
      <c r="N235" s="11"/>
      <c r="O235" s="11"/>
      <c r="P235" s="11"/>
      <c r="Q235" s="11"/>
      <c r="R235" s="11"/>
      <c r="S235" s="11"/>
      <c r="T235" s="11"/>
    </row>
    <row r="236" spans="10:20" ht="12.75">
      <c r="J236" s="11"/>
      <c r="K236" s="11"/>
      <c r="L236" s="11"/>
      <c r="M236" s="11"/>
      <c r="N236" s="11"/>
      <c r="O236" s="11"/>
      <c r="P236" s="11"/>
      <c r="Q236" s="11"/>
      <c r="R236" s="11"/>
      <c r="S236" s="11"/>
      <c r="T236" s="11"/>
    </row>
    <row r="237" spans="10:20" ht="12.75">
      <c r="J237" s="11"/>
      <c r="K237" s="11"/>
      <c r="L237" s="11"/>
      <c r="M237" s="11"/>
      <c r="N237" s="11"/>
      <c r="O237" s="11"/>
      <c r="P237" s="11"/>
      <c r="Q237" s="11"/>
      <c r="R237" s="11"/>
      <c r="S237" s="11"/>
      <c r="T237" s="11"/>
    </row>
    <row r="238" spans="10:20" ht="12.75">
      <c r="J238" s="11"/>
      <c r="K238" s="11"/>
      <c r="L238" s="11"/>
      <c r="M238" s="11"/>
      <c r="N238" s="11"/>
      <c r="O238" s="11"/>
      <c r="P238" s="11"/>
      <c r="Q238" s="11"/>
      <c r="R238" s="11"/>
      <c r="S238" s="11"/>
      <c r="T238" s="11"/>
    </row>
    <row r="239" spans="10:20" ht="12.75">
      <c r="J239" s="11"/>
      <c r="K239" s="11"/>
      <c r="L239" s="11"/>
      <c r="M239" s="11"/>
      <c r="N239" s="11"/>
      <c r="O239" s="11"/>
      <c r="P239" s="11"/>
      <c r="Q239" s="11"/>
      <c r="R239" s="11"/>
      <c r="S239" s="11"/>
      <c r="T239" s="11"/>
    </row>
    <row r="240" spans="10:20" ht="12.75">
      <c r="J240" s="11"/>
      <c r="K240" s="11"/>
      <c r="L240" s="11"/>
      <c r="M240" s="11"/>
      <c r="N240" s="11"/>
      <c r="O240" s="11"/>
      <c r="P240" s="11"/>
      <c r="Q240" s="11"/>
      <c r="R240" s="11"/>
      <c r="S240" s="11"/>
      <c r="T240" s="11"/>
    </row>
    <row r="241" spans="10:20" ht="12.75">
      <c r="J241" s="11"/>
      <c r="K241" s="11"/>
      <c r="L241" s="11"/>
      <c r="M241" s="11"/>
      <c r="N241" s="11"/>
      <c r="O241" s="11"/>
      <c r="P241" s="11"/>
      <c r="Q241" s="11"/>
      <c r="R241" s="11"/>
      <c r="S241" s="11"/>
      <c r="T241" s="11"/>
    </row>
    <row r="242" spans="10:20" ht="12.75">
      <c r="J242" s="11"/>
      <c r="K242" s="11"/>
      <c r="L242" s="11"/>
      <c r="M242" s="11"/>
      <c r="N242" s="11"/>
      <c r="O242" s="11"/>
      <c r="P242" s="11"/>
      <c r="Q242" s="11"/>
      <c r="R242" s="11"/>
      <c r="S242" s="11"/>
      <c r="T242" s="11"/>
    </row>
    <row r="243" spans="10:20" ht="12.75">
      <c r="J243" s="11"/>
      <c r="K243" s="11"/>
      <c r="L243" s="11"/>
      <c r="M243" s="11"/>
      <c r="N243" s="11"/>
      <c r="O243" s="11"/>
      <c r="P243" s="11"/>
      <c r="Q243" s="11"/>
      <c r="R243" s="11"/>
      <c r="S243" s="11"/>
      <c r="T243" s="11"/>
    </row>
    <row r="244" spans="10:20" ht="12.75">
      <c r="J244" s="11"/>
      <c r="K244" s="11"/>
      <c r="L244" s="11"/>
      <c r="M244" s="11"/>
      <c r="N244" s="11"/>
      <c r="O244" s="11"/>
      <c r="P244" s="11"/>
      <c r="Q244" s="11"/>
      <c r="R244" s="11"/>
      <c r="S244" s="11"/>
      <c r="T244" s="11"/>
    </row>
    <row r="245" spans="10:20" ht="12.75">
      <c r="J245" s="11"/>
      <c r="K245" s="11"/>
      <c r="L245" s="11"/>
      <c r="M245" s="11"/>
      <c r="N245" s="11"/>
      <c r="O245" s="11"/>
      <c r="P245" s="11"/>
      <c r="Q245" s="11"/>
      <c r="R245" s="11"/>
      <c r="S245" s="11"/>
      <c r="T245" s="11"/>
    </row>
    <row r="246" spans="10:20" ht="12.75">
      <c r="J246" s="11"/>
      <c r="K246" s="11"/>
      <c r="L246" s="11"/>
      <c r="M246" s="11"/>
      <c r="N246" s="11"/>
      <c r="O246" s="11"/>
      <c r="P246" s="11"/>
      <c r="Q246" s="11"/>
      <c r="R246" s="11"/>
      <c r="S246" s="11"/>
      <c r="T246" s="11"/>
    </row>
    <row r="247" spans="10:20" ht="12.75">
      <c r="J247" s="11"/>
      <c r="K247" s="11"/>
      <c r="L247" s="11"/>
      <c r="M247" s="11"/>
      <c r="N247" s="11"/>
      <c r="O247" s="11"/>
      <c r="P247" s="11"/>
      <c r="Q247" s="11"/>
      <c r="R247" s="11"/>
      <c r="S247" s="11"/>
      <c r="T247" s="11"/>
    </row>
    <row r="248" spans="10:20" ht="12.75">
      <c r="J248" s="11"/>
      <c r="K248" s="11"/>
      <c r="L248" s="11"/>
      <c r="M248" s="11"/>
      <c r="N248" s="11"/>
      <c r="O248" s="11"/>
      <c r="P248" s="11"/>
      <c r="Q248" s="11"/>
      <c r="R248" s="11"/>
      <c r="S248" s="11"/>
      <c r="T248" s="11"/>
    </row>
    <row r="249" spans="10:20" ht="12.75">
      <c r="J249" s="11"/>
      <c r="K249" s="11"/>
      <c r="L249" s="11"/>
      <c r="M249" s="11"/>
      <c r="N249" s="11"/>
      <c r="O249" s="11"/>
      <c r="P249" s="11"/>
      <c r="Q249" s="11"/>
      <c r="R249" s="11"/>
      <c r="S249" s="11"/>
      <c r="T249" s="11"/>
    </row>
    <row r="250" spans="10:20" ht="12.75">
      <c r="J250" s="11"/>
      <c r="K250" s="11"/>
      <c r="L250" s="11"/>
      <c r="M250" s="11"/>
      <c r="N250" s="11"/>
      <c r="O250" s="11"/>
      <c r="P250" s="11"/>
      <c r="Q250" s="11"/>
      <c r="R250" s="11"/>
      <c r="S250" s="11"/>
      <c r="T250" s="11"/>
    </row>
    <row r="251" spans="10:20" ht="12.75">
      <c r="J251" s="11"/>
      <c r="K251" s="11"/>
      <c r="L251" s="11"/>
      <c r="M251" s="11"/>
      <c r="N251" s="11"/>
      <c r="O251" s="11"/>
      <c r="P251" s="11"/>
      <c r="Q251" s="11"/>
      <c r="R251" s="11"/>
      <c r="S251" s="11"/>
      <c r="T251" s="11"/>
    </row>
    <row r="252" spans="10:20" ht="12.75">
      <c r="J252" s="11"/>
      <c r="K252" s="11"/>
      <c r="L252" s="11"/>
      <c r="M252" s="11"/>
      <c r="N252" s="11"/>
      <c r="O252" s="11"/>
      <c r="P252" s="11"/>
      <c r="Q252" s="11"/>
      <c r="R252" s="11"/>
      <c r="S252" s="11"/>
      <c r="T252" s="11"/>
    </row>
    <row r="253" spans="10:20" ht="12.75">
      <c r="J253" s="11"/>
      <c r="K253" s="11"/>
      <c r="L253" s="11"/>
      <c r="M253" s="11"/>
      <c r="N253" s="11"/>
      <c r="O253" s="11"/>
      <c r="P253" s="11"/>
      <c r="Q253" s="11"/>
      <c r="R253" s="11"/>
      <c r="S253" s="11"/>
      <c r="T253" s="11"/>
    </row>
    <row r="254" spans="10:20" ht="12.75">
      <c r="J254" s="11"/>
      <c r="K254" s="11"/>
      <c r="L254" s="11"/>
      <c r="M254" s="11"/>
      <c r="N254" s="11"/>
      <c r="O254" s="11"/>
      <c r="P254" s="11"/>
      <c r="Q254" s="11"/>
      <c r="R254" s="11"/>
      <c r="S254" s="11"/>
      <c r="T254" s="11"/>
    </row>
    <row r="255" spans="10:20" ht="12.75">
      <c r="J255" s="11"/>
      <c r="K255" s="11"/>
      <c r="L255" s="11"/>
      <c r="M255" s="11"/>
      <c r="N255" s="11"/>
      <c r="O255" s="11"/>
      <c r="P255" s="11"/>
      <c r="Q255" s="11"/>
      <c r="R255" s="11"/>
      <c r="S255" s="11"/>
      <c r="T255" s="11"/>
    </row>
    <row r="256" spans="10:20" ht="12.75">
      <c r="J256" s="11"/>
      <c r="K256" s="11"/>
      <c r="L256" s="11"/>
      <c r="M256" s="11"/>
      <c r="N256" s="11"/>
      <c r="O256" s="11"/>
      <c r="P256" s="11"/>
      <c r="Q256" s="11"/>
      <c r="R256" s="11"/>
      <c r="S256" s="11"/>
      <c r="T256" s="11"/>
    </row>
    <row r="257" spans="10:20" ht="12.75">
      <c r="J257" s="11"/>
      <c r="K257" s="11"/>
      <c r="L257" s="11"/>
      <c r="M257" s="11"/>
      <c r="N257" s="11"/>
      <c r="O257" s="11"/>
      <c r="P257" s="11"/>
      <c r="Q257" s="11"/>
      <c r="R257" s="11"/>
      <c r="S257" s="11"/>
      <c r="T257" s="11"/>
    </row>
    <row r="258" spans="10:20" ht="12.75">
      <c r="J258" s="11"/>
      <c r="K258" s="11"/>
      <c r="L258" s="11"/>
      <c r="M258" s="11"/>
      <c r="N258" s="11"/>
      <c r="O258" s="11"/>
      <c r="P258" s="11"/>
      <c r="Q258" s="11"/>
      <c r="R258" s="11"/>
      <c r="S258" s="11"/>
      <c r="T258" s="11"/>
    </row>
    <row r="259" spans="10:20" ht="12.75">
      <c r="J259" s="11"/>
      <c r="K259" s="11"/>
      <c r="L259" s="11"/>
      <c r="M259" s="11"/>
      <c r="N259" s="11"/>
      <c r="O259" s="11"/>
      <c r="P259" s="11"/>
      <c r="Q259" s="11"/>
      <c r="R259" s="11"/>
      <c r="S259" s="11"/>
      <c r="T259" s="11"/>
    </row>
    <row r="260" spans="10:20" ht="12.75">
      <c r="J260" s="11"/>
      <c r="K260" s="11"/>
      <c r="L260" s="11"/>
      <c r="M260" s="11"/>
      <c r="N260" s="11"/>
      <c r="O260" s="11"/>
      <c r="P260" s="11"/>
      <c r="Q260" s="11"/>
      <c r="R260" s="11"/>
      <c r="S260" s="11"/>
      <c r="T260" s="11"/>
    </row>
    <row r="261" spans="10:20" ht="12.75">
      <c r="J261" s="11"/>
      <c r="K261" s="11"/>
      <c r="L261" s="11"/>
      <c r="M261" s="11"/>
      <c r="N261" s="11"/>
      <c r="O261" s="11"/>
      <c r="P261" s="11"/>
      <c r="Q261" s="11"/>
      <c r="R261" s="11"/>
      <c r="S261" s="11"/>
      <c r="T261" s="11"/>
    </row>
    <row r="262" spans="10:20" ht="12.75">
      <c r="J262" s="11"/>
      <c r="K262" s="11"/>
      <c r="L262" s="11"/>
      <c r="M262" s="11"/>
      <c r="N262" s="11"/>
      <c r="O262" s="11"/>
      <c r="P262" s="11"/>
      <c r="Q262" s="11"/>
      <c r="R262" s="11"/>
      <c r="S262" s="11"/>
      <c r="T262" s="11"/>
    </row>
    <row r="263" spans="10:20" ht="12.75">
      <c r="J263" s="11"/>
      <c r="K263" s="11"/>
      <c r="L263" s="11"/>
      <c r="M263" s="11"/>
      <c r="N263" s="11"/>
      <c r="O263" s="11"/>
      <c r="P263" s="11"/>
      <c r="Q263" s="11"/>
      <c r="R263" s="11"/>
      <c r="S263" s="11"/>
      <c r="T263" s="11"/>
    </row>
    <row r="264" spans="10:20" ht="12.75">
      <c r="J264" s="11"/>
      <c r="K264" s="11"/>
      <c r="L264" s="11"/>
      <c r="M264" s="11"/>
      <c r="N264" s="11"/>
      <c r="O264" s="11"/>
      <c r="P264" s="11"/>
      <c r="Q264" s="11"/>
      <c r="R264" s="11"/>
      <c r="S264" s="11"/>
      <c r="T264" s="11"/>
    </row>
    <row r="265" spans="10:20" ht="12.75">
      <c r="J265" s="11"/>
      <c r="K265" s="11" t="s">
        <v>1145</v>
      </c>
      <c r="L265" s="11"/>
      <c r="M265" s="11"/>
      <c r="N265" s="11"/>
      <c r="O265" s="11"/>
      <c r="P265" s="11"/>
      <c r="Q265" s="11" t="s">
        <v>1146</v>
      </c>
      <c r="R265" s="11"/>
      <c r="S265" s="11"/>
      <c r="T265" s="11"/>
    </row>
    <row r="266" spans="10:20" ht="12.75">
      <c r="J266" t="s">
        <v>1148</v>
      </c>
      <c r="K266">
        <v>2010</v>
      </c>
      <c r="L266">
        <v>2011</v>
      </c>
      <c r="M266">
        <v>2012</v>
      </c>
      <c r="N266">
        <v>2013</v>
      </c>
      <c r="O266">
        <v>2014</v>
      </c>
      <c r="P266">
        <v>2015</v>
      </c>
      <c r="Q266">
        <v>2010</v>
      </c>
      <c r="R266">
        <v>2011</v>
      </c>
      <c r="S266">
        <v>2012</v>
      </c>
      <c r="T266">
        <v>2013</v>
      </c>
    </row>
    <row r="267" spans="10:20" ht="12.75">
      <c r="J267" s="200" t="s">
        <v>847</v>
      </c>
      <c r="K267" s="270" t="e">
        <f>(#REF!+#REF!)/(#REF!+#REF!)</f>
        <v>#REF!</v>
      </c>
      <c r="L267" s="270" t="e">
        <f>(#REF!+#REF!)/(#REF!+#REF!)</f>
        <v>#REF!</v>
      </c>
      <c r="M267" s="270" t="e">
        <f>(#REF!+#REF!)/(#REF!+#REF!)</f>
        <v>#REF!</v>
      </c>
      <c r="N267" s="270" t="e">
        <f>(#REF!+#REF!)/(#REF!+#REF!)</f>
        <v>#REF!</v>
      </c>
      <c r="O267" s="270" t="e">
        <f>(#REF!+#REF!)/(#REF!+#REF!)</f>
        <v>#REF!</v>
      </c>
      <c r="P267" s="270" t="e">
        <f>(#REF!+#REF!)/(#REF!+#REF!)</f>
        <v>#REF!</v>
      </c>
      <c r="Q267" s="270" t="e">
        <f>(#REF!+#REF!)/(#REF!+#REF!)</f>
        <v>#REF!</v>
      </c>
      <c r="R267" s="270" t="e">
        <f>(#REF!+#REF!)/(#REF!+#REF!)</f>
        <v>#REF!</v>
      </c>
      <c r="S267" s="270" t="e">
        <f>(#REF!+#REF!)/(#REF!+#REF!)</f>
        <v>#REF!</v>
      </c>
      <c r="T267" s="270" t="e">
        <f>(#REF!+#REF!)/(#REF!+#REF!)</f>
        <v>#REF!</v>
      </c>
    </row>
    <row r="268" spans="10:20" ht="12.75">
      <c r="J268" s="200" t="s">
        <v>857</v>
      </c>
      <c r="K268" s="270" t="e">
        <f>(#REF!+#REF!)/(#REF!+#REF!)</f>
        <v>#REF!</v>
      </c>
      <c r="L268" s="270" t="e">
        <f>(#REF!+#REF!)/(#REF!+#REF!)</f>
        <v>#REF!</v>
      </c>
      <c r="M268" s="270" t="e">
        <f>(#REF!+#REF!)/(#REF!+#REF!)</f>
        <v>#REF!</v>
      </c>
      <c r="N268" s="270" t="e">
        <f>(#REF!+#REF!)/(#REF!+#REF!)</f>
        <v>#REF!</v>
      </c>
      <c r="O268" s="270" t="e">
        <f>(#REF!+#REF!)/(#REF!+#REF!)</f>
        <v>#REF!</v>
      </c>
      <c r="P268" s="270" t="e">
        <f>(#REF!+#REF!)/(#REF!+#REF!)</f>
        <v>#REF!</v>
      </c>
      <c r="Q268" s="270" t="e">
        <f>(#REF!+#REF!)/(#REF!+#REF!)</f>
        <v>#REF!</v>
      </c>
      <c r="R268" s="270" t="e">
        <f>(#REF!+#REF!)/(#REF!+#REF!)</f>
        <v>#REF!</v>
      </c>
      <c r="S268" s="270" t="e">
        <f>(#REF!+#REF!)/(#REF!+#REF!)</f>
        <v>#REF!</v>
      </c>
      <c r="T268" s="270" t="e">
        <f>(#REF!+#REF!)/(#REF!+#REF!)</f>
        <v>#REF!</v>
      </c>
    </row>
    <row r="269" spans="10:20" ht="12.75">
      <c r="J269" s="200" t="s">
        <v>866</v>
      </c>
      <c r="K269" s="270" t="e">
        <f>(#REF!+#REF!)/(#REF!+#REF!)</f>
        <v>#REF!</v>
      </c>
      <c r="L269" s="270" t="e">
        <f>(#REF!+#REF!)/(#REF!+#REF!)</f>
        <v>#REF!</v>
      </c>
      <c r="M269" s="270" t="e">
        <f>(#REF!+#REF!)/(#REF!+#REF!)</f>
        <v>#REF!</v>
      </c>
      <c r="N269" s="270" t="e">
        <f>(#REF!+#REF!)/(#REF!+#REF!)</f>
        <v>#REF!</v>
      </c>
      <c r="O269" s="270" t="e">
        <f>(#REF!+#REF!)/(#REF!+#REF!)</f>
        <v>#REF!</v>
      </c>
      <c r="P269" s="270" t="e">
        <f>(#REF!+#REF!)/(#REF!+#REF!)</f>
        <v>#REF!</v>
      </c>
      <c r="Q269" s="270" t="e">
        <f>(#REF!+#REF!)/(#REF!+#REF!)</f>
        <v>#REF!</v>
      </c>
      <c r="R269" s="270" t="e">
        <f>(#REF!+#REF!)/(#REF!+#REF!)</f>
        <v>#REF!</v>
      </c>
      <c r="S269" s="270" t="e">
        <f>(#REF!+#REF!)/(#REF!+#REF!)</f>
        <v>#REF!</v>
      </c>
      <c r="T269" s="270" t="e">
        <f>(#REF!+#REF!)/(#REF!+#REF!)</f>
        <v>#REF!</v>
      </c>
    </row>
    <row r="270" spans="10:20" ht="12.75">
      <c r="J270" s="200" t="s">
        <v>1086</v>
      </c>
      <c r="K270" s="270" t="e">
        <f>(#REF!+#REF!)/(#REF!+#REF!)</f>
        <v>#REF!</v>
      </c>
      <c r="L270" s="270" t="e">
        <f>(#REF!+#REF!)/(#REF!+#REF!)</f>
        <v>#REF!</v>
      </c>
      <c r="M270" s="270" t="e">
        <f>(#REF!+#REF!)/(#REF!+#REF!)</f>
        <v>#REF!</v>
      </c>
      <c r="N270" s="270" t="e">
        <f>(#REF!+#REF!)/(#REF!+#REF!)</f>
        <v>#REF!</v>
      </c>
      <c r="O270" s="270" t="e">
        <f>(#REF!+#REF!)/(#REF!+#REF!)</f>
        <v>#REF!</v>
      </c>
      <c r="P270" s="270" t="e">
        <f>(#REF!+#REF!)/(#REF!+#REF!)</f>
        <v>#REF!</v>
      </c>
      <c r="Q270" s="270" t="e">
        <f>(#REF!+#REF!)/(#REF!+#REF!)</f>
        <v>#REF!</v>
      </c>
      <c r="R270" s="270" t="e">
        <f>(#REF!+#REF!)/(#REF!+#REF!)</f>
        <v>#REF!</v>
      </c>
      <c r="S270" s="270" t="e">
        <f>(#REF!+#REF!)/(#REF!+#REF!)</f>
        <v>#REF!</v>
      </c>
      <c r="T270" s="270" t="e">
        <f>(#REF!+#REF!)/(#REF!+#REF!)</f>
        <v>#REF!</v>
      </c>
    </row>
    <row r="271" spans="10:20" ht="12.75">
      <c r="J271" s="200" t="s">
        <v>1090</v>
      </c>
      <c r="K271" s="270" t="e">
        <f>(#REF!+#REF!)/(#REF!+#REF!)</f>
        <v>#REF!</v>
      </c>
      <c r="L271" s="270" t="e">
        <f>(#REF!+#REF!)/(#REF!+#REF!)</f>
        <v>#REF!</v>
      </c>
      <c r="M271" s="270" t="e">
        <f>(#REF!+#REF!)/(#REF!+#REF!)</f>
        <v>#REF!</v>
      </c>
      <c r="N271" s="270" t="e">
        <f>(#REF!+#REF!)/(#REF!+#REF!)</f>
        <v>#REF!</v>
      </c>
      <c r="O271" s="270" t="e">
        <f>(#REF!+#REF!)/(#REF!+#REF!)</f>
        <v>#REF!</v>
      </c>
      <c r="P271" s="270" t="e">
        <f>(#REF!+#REF!)/(#REF!+#REF!)</f>
        <v>#REF!</v>
      </c>
      <c r="Q271" s="270" t="e">
        <f>(#REF!+#REF!)/(#REF!+#REF!)</f>
        <v>#REF!</v>
      </c>
      <c r="R271" s="270" t="e">
        <f>(#REF!+#REF!)/(#REF!+#REF!)</f>
        <v>#REF!</v>
      </c>
      <c r="S271" s="270" t="e">
        <f>(#REF!+#REF!)/(#REF!+#REF!)</f>
        <v>#REF!</v>
      </c>
      <c r="T271" s="270" t="e">
        <f>(#REF!+#REF!)/(#REF!+#REF!)</f>
        <v>#REF!</v>
      </c>
    </row>
    <row r="272" spans="10:20" ht="12.75">
      <c r="J272" s="200" t="s">
        <v>875</v>
      </c>
      <c r="K272" s="270" t="e">
        <f>(#REF!+#REF!)/(#REF!+#REF!)</f>
        <v>#REF!</v>
      </c>
      <c r="L272" s="270" t="e">
        <f>(#REF!+#REF!)/(#REF!+#REF!)</f>
        <v>#REF!</v>
      </c>
      <c r="M272" s="270" t="e">
        <f>(#REF!+#REF!)/(#REF!+#REF!)</f>
        <v>#REF!</v>
      </c>
      <c r="N272" s="270" t="e">
        <f>(#REF!+#REF!)/(#REF!+#REF!)</f>
        <v>#REF!</v>
      </c>
      <c r="O272" s="270" t="e">
        <f>(#REF!+#REF!)/(#REF!+#REF!)</f>
        <v>#REF!</v>
      </c>
      <c r="P272" s="270" t="e">
        <f>(#REF!+#REF!)/(#REF!+#REF!)</f>
        <v>#REF!</v>
      </c>
      <c r="Q272" s="270" t="e">
        <f>(#REF!+#REF!)/(#REF!+#REF!)</f>
        <v>#REF!</v>
      </c>
      <c r="R272" s="270" t="e">
        <f>(#REF!+#REF!)/(#REF!+#REF!)</f>
        <v>#REF!</v>
      </c>
      <c r="S272" s="270" t="e">
        <f>(#REF!+#REF!)/(#REF!+#REF!)</f>
        <v>#REF!</v>
      </c>
      <c r="T272" s="270" t="e">
        <f>(#REF!+#REF!)/(#REF!+#REF!)</f>
        <v>#REF!</v>
      </c>
    </row>
    <row r="273" spans="10:20" ht="12.75">
      <c r="J273" s="200" t="s">
        <v>878</v>
      </c>
      <c r="K273" s="270" t="e">
        <f>(#REF!+#REF!)/(#REF!+#REF!)</f>
        <v>#REF!</v>
      </c>
      <c r="L273" s="270" t="e">
        <f>(#REF!+#REF!)/(#REF!+#REF!)</f>
        <v>#REF!</v>
      </c>
      <c r="M273" s="270" t="e">
        <f>(#REF!+#REF!)/(#REF!+#REF!)</f>
        <v>#REF!</v>
      </c>
      <c r="N273" s="270" t="e">
        <f>(#REF!+#REF!)/(#REF!+#REF!)</f>
        <v>#REF!</v>
      </c>
      <c r="O273" s="270" t="e">
        <f>(#REF!+#REF!)/(#REF!+#REF!)</f>
        <v>#REF!</v>
      </c>
      <c r="P273" s="270" t="e">
        <f>(#REF!+#REF!)/(#REF!+#REF!)</f>
        <v>#REF!</v>
      </c>
      <c r="Q273" s="270" t="e">
        <f>(#REF!+#REF!)/(#REF!+#REF!)</f>
        <v>#REF!</v>
      </c>
      <c r="R273" s="270" t="e">
        <f>(#REF!+#REF!)/(#REF!+#REF!)</f>
        <v>#REF!</v>
      </c>
      <c r="S273" s="270" t="e">
        <f>(#REF!+#REF!)/(#REF!+#REF!)</f>
        <v>#REF!</v>
      </c>
      <c r="T273" s="270" t="e">
        <f>(#REF!+#REF!)/(#REF!+#REF!)</f>
        <v>#REF!</v>
      </c>
    </row>
    <row r="274" spans="10:20" ht="12.75">
      <c r="J274" s="200" t="s">
        <v>1087</v>
      </c>
      <c r="K274" s="270" t="e">
        <f>(#REF!+#REF!)/(#REF!+#REF!)</f>
        <v>#REF!</v>
      </c>
      <c r="L274" s="270" t="e">
        <f>(#REF!+#REF!)/(#REF!+#REF!)</f>
        <v>#REF!</v>
      </c>
      <c r="M274" s="270" t="e">
        <f>(#REF!+#REF!)/(#REF!+#REF!)</f>
        <v>#REF!</v>
      </c>
      <c r="N274" s="270" t="e">
        <f>(#REF!+#REF!)/(#REF!+#REF!)</f>
        <v>#REF!</v>
      </c>
      <c r="O274" s="270" t="e">
        <f>(#REF!+#REF!)/(#REF!+#REF!)</f>
        <v>#REF!</v>
      </c>
      <c r="P274" s="270" t="e">
        <f>(#REF!+#REF!)/(#REF!+#REF!)</f>
        <v>#REF!</v>
      </c>
      <c r="Q274" s="270" t="e">
        <f>(#REF!+#REF!)/(#REF!+#REF!)</f>
        <v>#REF!</v>
      </c>
      <c r="R274" s="270" t="e">
        <f>(#REF!+#REF!)/(#REF!+#REF!)</f>
        <v>#REF!</v>
      </c>
      <c r="S274" s="270" t="e">
        <f>(#REF!+#REF!)/(#REF!+#REF!)</f>
        <v>#REF!</v>
      </c>
      <c r="T274" s="270" t="e">
        <f>(#REF!+#REF!)/(#REF!+#REF!)</f>
        <v>#REF!</v>
      </c>
    </row>
    <row r="275" spans="10:20" ht="12.75">
      <c r="J275" s="200" t="s">
        <v>1088</v>
      </c>
      <c r="K275" s="270" t="e">
        <f>(#REF!+#REF!)/(#REF!+#REF!)</f>
        <v>#REF!</v>
      </c>
      <c r="L275" s="270" t="e">
        <f>(#REF!+#REF!)/(#REF!+#REF!)</f>
        <v>#REF!</v>
      </c>
      <c r="M275" s="270" t="e">
        <f>(#REF!+#REF!)/(#REF!+#REF!)</f>
        <v>#REF!</v>
      </c>
      <c r="N275" s="270" t="e">
        <f>(#REF!+#REF!)/(#REF!+#REF!)</f>
        <v>#REF!</v>
      </c>
      <c r="O275" s="270" t="e">
        <f>(#REF!+#REF!)/(#REF!+#REF!)</f>
        <v>#REF!</v>
      </c>
      <c r="P275" s="270" t="e">
        <f>(#REF!+#REF!)/(#REF!+#REF!)</f>
        <v>#REF!</v>
      </c>
      <c r="Q275" s="270" t="e">
        <f>(#REF!+#REF!)/(#REF!+#REF!)</f>
        <v>#REF!</v>
      </c>
      <c r="R275" s="270" t="e">
        <f>(#REF!+#REF!)/(#REF!+#REF!)</f>
        <v>#REF!</v>
      </c>
      <c r="S275" s="270" t="e">
        <f>(#REF!+#REF!)/(#REF!+#REF!)</f>
        <v>#REF!</v>
      </c>
      <c r="T275" s="270" t="e">
        <f>(#REF!+#REF!)/(#REF!+#REF!)</f>
        <v>#REF!</v>
      </c>
    </row>
    <row r="276" spans="10:20" ht="12.75">
      <c r="J276" s="200" t="s">
        <v>1085</v>
      </c>
      <c r="K276" s="270" t="e">
        <f>(#REF!+#REF!)/(#REF!+#REF!)</f>
        <v>#REF!</v>
      </c>
      <c r="L276" s="270" t="e">
        <f>(#REF!+#REF!)/(#REF!+#REF!)</f>
        <v>#REF!</v>
      </c>
      <c r="M276" s="270" t="e">
        <f>(#REF!+#REF!)/(#REF!+#REF!)</f>
        <v>#REF!</v>
      </c>
      <c r="N276" s="270" t="e">
        <f>(#REF!+#REF!)/(#REF!+#REF!)</f>
        <v>#REF!</v>
      </c>
      <c r="O276" s="270" t="e">
        <f>(#REF!+#REF!)/(#REF!+#REF!)</f>
        <v>#REF!</v>
      </c>
      <c r="P276" s="270" t="e">
        <f>(#REF!+#REF!)/(#REF!+#REF!)</f>
        <v>#REF!</v>
      </c>
      <c r="Q276" s="270" t="e">
        <f>(#REF!+#REF!)/(#REF!+#REF!)</f>
        <v>#REF!</v>
      </c>
      <c r="R276" s="270" t="e">
        <f>(#REF!+#REF!)/(#REF!+#REF!)</f>
        <v>#REF!</v>
      </c>
      <c r="S276" s="270" t="e">
        <f>(#REF!+#REF!)/(#REF!+#REF!)</f>
        <v>#REF!</v>
      </c>
      <c r="T276" s="270" t="e">
        <f>(#REF!+#REF!)/(#REF!+#REF!)</f>
        <v>#REF!</v>
      </c>
    </row>
    <row r="277" spans="10:20" ht="12.75">
      <c r="J277" s="200" t="s">
        <v>73</v>
      </c>
      <c r="K277" s="270" t="e">
        <f>(#REF!+#REF!)/(#REF!+#REF!)</f>
        <v>#REF!</v>
      </c>
      <c r="L277" s="270" t="e">
        <f>(#REF!+#REF!)/(#REF!+#REF!)</f>
        <v>#REF!</v>
      </c>
      <c r="M277" s="270" t="e">
        <f>(#REF!+#REF!)/(#REF!+#REF!)</f>
        <v>#REF!</v>
      </c>
      <c r="N277" s="270" t="e">
        <f>(#REF!+#REF!)/(#REF!+#REF!)</f>
        <v>#REF!</v>
      </c>
      <c r="O277" s="270" t="e">
        <f>(#REF!+#REF!)/(#REF!+#REF!)</f>
        <v>#REF!</v>
      </c>
      <c r="P277" s="270" t="e">
        <f>(#REF!+#REF!)/(#REF!+#REF!)</f>
        <v>#REF!</v>
      </c>
      <c r="Q277" s="270" t="e">
        <f>(#REF!+#REF!)/(#REF!+#REF!)</f>
        <v>#REF!</v>
      </c>
      <c r="R277" s="270" t="e">
        <f>(#REF!+#REF!)/(#REF!+#REF!)</f>
        <v>#REF!</v>
      </c>
      <c r="S277" s="270" t="e">
        <f>(#REF!+#REF!)/(#REF!+#REF!)</f>
        <v>#REF!</v>
      </c>
      <c r="T277" s="270" t="e">
        <f>(#REF!+#REF!)/(#REF!+#REF!)</f>
        <v>#REF!</v>
      </c>
    </row>
    <row r="278" spans="10:20" ht="12.75">
      <c r="J278" s="200" t="s">
        <v>1084</v>
      </c>
      <c r="K278" s="270" t="e">
        <f>(#REF!+#REF!)/(#REF!+#REF!)</f>
        <v>#REF!</v>
      </c>
      <c r="L278" s="270" t="e">
        <f>(#REF!+#REF!)/(#REF!+#REF!)</f>
        <v>#REF!</v>
      </c>
      <c r="M278" s="270" t="e">
        <f>(#REF!+#REF!)/(#REF!+#REF!)</f>
        <v>#REF!</v>
      </c>
      <c r="N278" s="270" t="e">
        <f>(#REF!+#REF!)/(#REF!+#REF!)</f>
        <v>#REF!</v>
      </c>
      <c r="O278" s="270" t="e">
        <f>(#REF!+#REF!)/(#REF!+#REF!)</f>
        <v>#REF!</v>
      </c>
      <c r="P278" s="270" t="e">
        <f>(#REF!+#REF!)/(#REF!+#REF!)</f>
        <v>#REF!</v>
      </c>
      <c r="Q278" s="270" t="e">
        <f>(#REF!+#REF!)/(#REF!+#REF!)</f>
        <v>#REF!</v>
      </c>
      <c r="R278" s="270" t="e">
        <f>(#REF!+#REF!)/(#REF!+#REF!)</f>
        <v>#REF!</v>
      </c>
      <c r="S278" s="270" t="e">
        <f>(#REF!+#REF!)/(#REF!+#REF!)</f>
        <v>#REF!</v>
      </c>
      <c r="T278" s="270" t="e">
        <f>(#REF!+#REF!)/(#REF!+#REF!)</f>
        <v>#REF!</v>
      </c>
    </row>
    <row r="279" spans="10:20" ht="12.75">
      <c r="J279" s="200" t="s">
        <v>847</v>
      </c>
      <c r="K279" s="11" t="e">
        <f>(#REF!+#REF!)</f>
        <v>#REF!</v>
      </c>
      <c r="L279" s="11" t="e">
        <f>(#REF!+#REF!)</f>
        <v>#REF!</v>
      </c>
      <c r="M279" s="11" t="e">
        <f>(#REF!+#REF!)</f>
        <v>#REF!</v>
      </c>
      <c r="N279" s="11" t="e">
        <f>(#REF!+#REF!)</f>
        <v>#REF!</v>
      </c>
      <c r="O279" s="11" t="e">
        <f>(#REF!+#REF!)</f>
        <v>#REF!</v>
      </c>
      <c r="P279" s="11" t="e">
        <f>(#REF!+#REF!)</f>
        <v>#REF!</v>
      </c>
      <c r="Q279" s="11" t="e">
        <f>(#REF!+#REF!)</f>
        <v>#REF!</v>
      </c>
      <c r="R279" s="11" t="e">
        <f>(#REF!+#REF!)</f>
        <v>#REF!</v>
      </c>
      <c r="S279" s="11" t="e">
        <f>(#REF!+#REF!)</f>
        <v>#REF!</v>
      </c>
      <c r="T279" s="11" t="e">
        <f>(#REF!+#REF!)</f>
        <v>#REF!</v>
      </c>
    </row>
    <row r="280" spans="10:20" ht="12.75">
      <c r="J280" s="200" t="s">
        <v>857</v>
      </c>
      <c r="K280" s="11" t="e">
        <f>(#REF!+#REF!)</f>
        <v>#REF!</v>
      </c>
      <c r="L280" s="11" t="e">
        <f>(#REF!+#REF!)</f>
        <v>#REF!</v>
      </c>
      <c r="M280" s="11" t="e">
        <f>(#REF!+#REF!)</f>
        <v>#REF!</v>
      </c>
      <c r="N280" s="11" t="e">
        <f>(#REF!+#REF!)</f>
        <v>#REF!</v>
      </c>
      <c r="O280" s="11" t="e">
        <f>(#REF!+#REF!)</f>
        <v>#REF!</v>
      </c>
      <c r="P280" s="11" t="e">
        <f>(#REF!+#REF!)</f>
        <v>#REF!</v>
      </c>
      <c r="Q280" s="11" t="e">
        <f>(#REF!+#REF!)</f>
        <v>#REF!</v>
      </c>
      <c r="R280" s="11" t="e">
        <f>(#REF!+#REF!)</f>
        <v>#REF!</v>
      </c>
      <c r="S280" s="11" t="e">
        <f>(#REF!+#REF!)</f>
        <v>#REF!</v>
      </c>
      <c r="T280" s="11" t="e">
        <f>(#REF!+#REF!)</f>
        <v>#REF!</v>
      </c>
    </row>
    <row r="281" spans="10:20" ht="12.75">
      <c r="J281" s="200" t="s">
        <v>866</v>
      </c>
      <c r="K281" s="11" t="e">
        <f>(#REF!+#REF!)</f>
        <v>#REF!</v>
      </c>
      <c r="L281" s="11" t="e">
        <f>(#REF!+#REF!)</f>
        <v>#REF!</v>
      </c>
      <c r="M281" s="11" t="e">
        <f>(#REF!+#REF!)</f>
        <v>#REF!</v>
      </c>
      <c r="N281" s="11" t="e">
        <f>(#REF!+#REF!)</f>
        <v>#REF!</v>
      </c>
      <c r="O281" s="11" t="e">
        <f>(#REF!+#REF!)</f>
        <v>#REF!</v>
      </c>
      <c r="P281" s="11" t="e">
        <f>(#REF!+#REF!)</f>
        <v>#REF!</v>
      </c>
      <c r="Q281" s="11" t="e">
        <f>(#REF!+#REF!)</f>
        <v>#REF!</v>
      </c>
      <c r="R281" s="11" t="e">
        <f>(#REF!+#REF!)</f>
        <v>#REF!</v>
      </c>
      <c r="S281" s="11" t="e">
        <f>(#REF!+#REF!)</f>
        <v>#REF!</v>
      </c>
      <c r="T281" s="11" t="e">
        <f>(#REF!+#REF!)</f>
        <v>#REF!</v>
      </c>
    </row>
    <row r="282" spans="10:20" ht="12.75">
      <c r="J282" s="200" t="s">
        <v>1086</v>
      </c>
      <c r="K282" s="11" t="e">
        <f>(#REF!+#REF!)</f>
        <v>#REF!</v>
      </c>
      <c r="L282" s="11" t="e">
        <f>(#REF!+#REF!)</f>
        <v>#REF!</v>
      </c>
      <c r="M282" s="11" t="e">
        <f>(#REF!+#REF!)</f>
        <v>#REF!</v>
      </c>
      <c r="N282" s="11" t="e">
        <f>(#REF!+#REF!)</f>
        <v>#REF!</v>
      </c>
      <c r="O282" s="11" t="e">
        <f>(#REF!+#REF!)</f>
        <v>#REF!</v>
      </c>
      <c r="P282" s="11" t="e">
        <f>(#REF!+#REF!)</f>
        <v>#REF!</v>
      </c>
      <c r="Q282" s="11" t="e">
        <f>(#REF!+#REF!)</f>
        <v>#REF!</v>
      </c>
      <c r="R282" s="11" t="e">
        <f>(#REF!+#REF!)</f>
        <v>#REF!</v>
      </c>
      <c r="S282" s="11" t="e">
        <f>(#REF!+#REF!)</f>
        <v>#REF!</v>
      </c>
      <c r="T282" s="11" t="e">
        <f>(#REF!+#REF!)</f>
        <v>#REF!</v>
      </c>
    </row>
    <row r="283" spans="10:20" ht="12.75">
      <c r="J283" s="200" t="s">
        <v>1090</v>
      </c>
      <c r="K283" s="11" t="e">
        <f>(#REF!+#REF!)</f>
        <v>#REF!</v>
      </c>
      <c r="L283" s="11" t="e">
        <f>(#REF!+#REF!)</f>
        <v>#REF!</v>
      </c>
      <c r="M283" s="11" t="e">
        <f>(#REF!+#REF!)</f>
        <v>#REF!</v>
      </c>
      <c r="N283" s="11" t="e">
        <f>(#REF!+#REF!)</f>
        <v>#REF!</v>
      </c>
      <c r="O283" s="11" t="e">
        <f>(#REF!+#REF!)</f>
        <v>#REF!</v>
      </c>
      <c r="P283" s="11" t="e">
        <f>(#REF!+#REF!)</f>
        <v>#REF!</v>
      </c>
      <c r="Q283" s="11" t="e">
        <f>(#REF!+#REF!)</f>
        <v>#REF!</v>
      </c>
      <c r="R283" s="11" t="e">
        <f>(#REF!+#REF!)</f>
        <v>#REF!</v>
      </c>
      <c r="S283" s="11" t="e">
        <f>(#REF!+#REF!)</f>
        <v>#REF!</v>
      </c>
      <c r="T283" s="11" t="e">
        <f>(#REF!+#REF!)</f>
        <v>#REF!</v>
      </c>
    </row>
    <row r="284" spans="10:20" ht="12.75">
      <c r="J284" s="200" t="s">
        <v>875</v>
      </c>
      <c r="K284" s="11" t="e">
        <f>(#REF!+#REF!)</f>
        <v>#REF!</v>
      </c>
      <c r="L284" s="11" t="e">
        <f>(#REF!+#REF!)</f>
        <v>#REF!</v>
      </c>
      <c r="M284" s="11" t="e">
        <f>(#REF!+#REF!)</f>
        <v>#REF!</v>
      </c>
      <c r="N284" s="11" t="e">
        <f>(#REF!+#REF!)</f>
        <v>#REF!</v>
      </c>
      <c r="O284" s="11" t="e">
        <f>(#REF!+#REF!)</f>
        <v>#REF!</v>
      </c>
      <c r="P284" s="11" t="e">
        <f>(#REF!+#REF!)</f>
        <v>#REF!</v>
      </c>
      <c r="Q284" s="11" t="e">
        <f>(#REF!+#REF!)</f>
        <v>#REF!</v>
      </c>
      <c r="R284" s="11" t="e">
        <f>(#REF!+#REF!)</f>
        <v>#REF!</v>
      </c>
      <c r="S284" s="11" t="e">
        <f>(#REF!+#REF!)</f>
        <v>#REF!</v>
      </c>
      <c r="T284" s="11" t="e">
        <f>(#REF!+#REF!)</f>
        <v>#REF!</v>
      </c>
    </row>
    <row r="285" spans="10:20" ht="12.75">
      <c r="J285" s="200" t="s">
        <v>878</v>
      </c>
      <c r="K285" s="11" t="e">
        <f>(#REF!+#REF!)</f>
        <v>#REF!</v>
      </c>
      <c r="L285" s="11" t="e">
        <f>(#REF!+#REF!)</f>
        <v>#REF!</v>
      </c>
      <c r="M285" s="11" t="e">
        <f>(#REF!+#REF!)</f>
        <v>#REF!</v>
      </c>
      <c r="N285" s="11" t="e">
        <f>(#REF!+#REF!)</f>
        <v>#REF!</v>
      </c>
      <c r="O285" s="11" t="e">
        <f>(#REF!+#REF!)</f>
        <v>#REF!</v>
      </c>
      <c r="P285" s="11" t="e">
        <f>(#REF!+#REF!)</f>
        <v>#REF!</v>
      </c>
      <c r="Q285" s="11" t="e">
        <f>(#REF!+#REF!)</f>
        <v>#REF!</v>
      </c>
      <c r="R285" s="11" t="e">
        <f>(#REF!+#REF!)</f>
        <v>#REF!</v>
      </c>
      <c r="S285" s="11" t="e">
        <f>(#REF!+#REF!)</f>
        <v>#REF!</v>
      </c>
      <c r="T285" s="11" t="e">
        <f>(#REF!+#REF!)</f>
        <v>#REF!</v>
      </c>
    </row>
    <row r="286" spans="10:20" ht="12.75">
      <c r="J286" s="200" t="s">
        <v>1087</v>
      </c>
      <c r="K286" s="11" t="e">
        <f>(#REF!+#REF!)</f>
        <v>#REF!</v>
      </c>
      <c r="L286" s="11" t="e">
        <f>(#REF!+#REF!)</f>
        <v>#REF!</v>
      </c>
      <c r="M286" s="11" t="e">
        <f>(#REF!+#REF!)</f>
        <v>#REF!</v>
      </c>
      <c r="N286" s="11" t="e">
        <f>(#REF!+#REF!)</f>
        <v>#REF!</v>
      </c>
      <c r="O286" s="11" t="e">
        <f>(#REF!+#REF!)</f>
        <v>#REF!</v>
      </c>
      <c r="P286" s="11" t="e">
        <f>(#REF!+#REF!)</f>
        <v>#REF!</v>
      </c>
      <c r="Q286" s="11" t="e">
        <f>(#REF!+#REF!)</f>
        <v>#REF!</v>
      </c>
      <c r="R286" s="11" t="e">
        <f>(#REF!+#REF!)</f>
        <v>#REF!</v>
      </c>
      <c r="S286" s="11" t="e">
        <f>(#REF!+#REF!)</f>
        <v>#REF!</v>
      </c>
      <c r="T286" s="11" t="e">
        <f>(#REF!+#REF!)</f>
        <v>#REF!</v>
      </c>
    </row>
    <row r="287" spans="10:20" ht="12.75">
      <c r="J287" s="200" t="s">
        <v>1088</v>
      </c>
      <c r="K287" s="11" t="e">
        <f>(#REF!+#REF!)</f>
        <v>#REF!</v>
      </c>
      <c r="L287" s="11" t="e">
        <f>(#REF!+#REF!)</f>
        <v>#REF!</v>
      </c>
      <c r="M287" s="11" t="e">
        <f>(#REF!+#REF!)</f>
        <v>#REF!</v>
      </c>
      <c r="N287" s="11" t="e">
        <f>(#REF!+#REF!)</f>
        <v>#REF!</v>
      </c>
      <c r="O287" s="11" t="e">
        <f>(#REF!+#REF!)</f>
        <v>#REF!</v>
      </c>
      <c r="P287" s="11" t="e">
        <f>(#REF!+#REF!)</f>
        <v>#REF!</v>
      </c>
      <c r="Q287" s="11" t="e">
        <f>(#REF!+#REF!)</f>
        <v>#REF!</v>
      </c>
      <c r="R287" s="11" t="e">
        <f>(#REF!+#REF!)</f>
        <v>#REF!</v>
      </c>
      <c r="S287" s="11" t="e">
        <f>(#REF!+#REF!)</f>
        <v>#REF!</v>
      </c>
      <c r="T287" s="11" t="e">
        <f>(#REF!+#REF!)</f>
        <v>#REF!</v>
      </c>
    </row>
    <row r="288" spans="10:20" ht="12.75">
      <c r="J288" s="200" t="s">
        <v>1085</v>
      </c>
      <c r="K288" s="11" t="e">
        <f>(#REF!+#REF!)</f>
        <v>#REF!</v>
      </c>
      <c r="L288" s="11" t="e">
        <f>(#REF!+#REF!)</f>
        <v>#REF!</v>
      </c>
      <c r="M288" s="11" t="e">
        <f>(#REF!+#REF!)</f>
        <v>#REF!</v>
      </c>
      <c r="N288" s="11" t="e">
        <f>(#REF!+#REF!)</f>
        <v>#REF!</v>
      </c>
      <c r="O288" s="11" t="e">
        <f>(#REF!+#REF!)</f>
        <v>#REF!</v>
      </c>
      <c r="P288" s="11" t="e">
        <f>(#REF!+#REF!)</f>
        <v>#REF!</v>
      </c>
      <c r="Q288" s="11" t="e">
        <f>(#REF!+#REF!)</f>
        <v>#REF!</v>
      </c>
      <c r="R288" s="11" t="e">
        <f>(#REF!+#REF!)</f>
        <v>#REF!</v>
      </c>
      <c r="S288" s="11" t="e">
        <f>(#REF!+#REF!)</f>
        <v>#REF!</v>
      </c>
      <c r="T288" s="11" t="e">
        <f>(#REF!+#REF!)</f>
        <v>#REF!</v>
      </c>
    </row>
    <row r="289" spans="10:20" ht="12.75">
      <c r="J289" s="200" t="s">
        <v>73</v>
      </c>
      <c r="K289" s="11" t="e">
        <f>(#REF!+#REF!)</f>
        <v>#REF!</v>
      </c>
      <c r="L289" s="11" t="e">
        <f>(#REF!+#REF!)</f>
        <v>#REF!</v>
      </c>
      <c r="M289" s="11" t="e">
        <f>(#REF!+#REF!)</f>
        <v>#REF!</v>
      </c>
      <c r="N289" s="11" t="e">
        <f>(#REF!+#REF!)</f>
        <v>#REF!</v>
      </c>
      <c r="O289" s="11" t="e">
        <f>(#REF!+#REF!)</f>
        <v>#REF!</v>
      </c>
      <c r="P289" s="11" t="e">
        <f>(#REF!+#REF!)</f>
        <v>#REF!</v>
      </c>
      <c r="Q289" s="11" t="e">
        <f>(#REF!+#REF!)</f>
        <v>#REF!</v>
      </c>
      <c r="R289" s="11" t="e">
        <f>(#REF!+#REF!)</f>
        <v>#REF!</v>
      </c>
      <c r="S289" s="11" t="e">
        <f>(#REF!+#REF!)</f>
        <v>#REF!</v>
      </c>
      <c r="T289" s="11" t="e">
        <f>(#REF!+#REF!)</f>
        <v>#REF!</v>
      </c>
    </row>
    <row r="290" spans="10:20" ht="12.75">
      <c r="J290" s="200" t="s">
        <v>1084</v>
      </c>
      <c r="K290" s="11" t="e">
        <f>(#REF!+#REF!)</f>
        <v>#REF!</v>
      </c>
      <c r="L290" s="11" t="e">
        <f>(#REF!+#REF!)</f>
        <v>#REF!</v>
      </c>
      <c r="M290" s="11" t="e">
        <f>(#REF!+#REF!)</f>
        <v>#REF!</v>
      </c>
      <c r="N290" s="11" t="e">
        <f>(#REF!+#REF!)</f>
        <v>#REF!</v>
      </c>
      <c r="O290" s="11" t="e">
        <f>(#REF!+#REF!)</f>
        <v>#REF!</v>
      </c>
      <c r="P290" s="11" t="e">
        <f>(#REF!+#REF!)</f>
        <v>#REF!</v>
      </c>
      <c r="Q290" s="11" t="e">
        <f>(#REF!+#REF!)</f>
        <v>#REF!</v>
      </c>
      <c r="R290" s="11" t="e">
        <f>(#REF!+#REF!)</f>
        <v>#REF!</v>
      </c>
      <c r="S290" s="11" t="e">
        <f>(#REF!+#REF!)</f>
        <v>#REF!</v>
      </c>
      <c r="T290" s="11" t="e">
        <f>(#REF!+#REF!)</f>
        <v>#REF!</v>
      </c>
    </row>
    <row r="291" spans="10:20" ht="12.75">
      <c r="J291" s="11"/>
      <c r="K291" s="11"/>
      <c r="L291" s="11"/>
      <c r="M291" s="11"/>
      <c r="N291" s="11"/>
      <c r="O291" s="11"/>
      <c r="P291" s="11"/>
      <c r="Q291" s="11"/>
      <c r="R291" s="11"/>
      <c r="S291" s="11"/>
      <c r="T291" s="11"/>
    </row>
    <row r="292" spans="10:20" ht="12.75">
      <c r="J292" s="11"/>
      <c r="K292" s="11"/>
      <c r="L292" s="11"/>
      <c r="M292" s="11"/>
      <c r="N292" s="11"/>
      <c r="O292" s="11"/>
      <c r="P292" s="11"/>
      <c r="Q292" s="11"/>
      <c r="R292" s="11"/>
      <c r="S292" s="11"/>
      <c r="T292" s="11" t="e">
        <f t="shared" ref="T292" si="0">T290+N290</f>
        <v>#REF!</v>
      </c>
    </row>
    <row r="293" spans="10:20" ht="12.75">
      <c r="J293" s="11"/>
      <c r="K293" s="11"/>
      <c r="L293" s="11"/>
      <c r="M293" s="11"/>
      <c r="N293" s="11"/>
      <c r="O293" s="11"/>
      <c r="P293" s="11"/>
      <c r="Q293" s="11"/>
      <c r="R293" s="11"/>
      <c r="S293" s="11"/>
      <c r="T293" s="270" t="e">
        <f t="shared" ref="T293" si="1">T290/T292</f>
        <v>#REF!</v>
      </c>
    </row>
    <row r="294" spans="10:20" ht="12.75">
      <c r="J294" s="11"/>
      <c r="K294" s="11"/>
      <c r="L294" s="11"/>
      <c r="M294" s="11"/>
      <c r="N294" s="11"/>
      <c r="O294" s="11"/>
      <c r="P294" s="11"/>
      <c r="Q294" s="11"/>
      <c r="R294" s="11"/>
      <c r="S294" s="11"/>
      <c r="T294" s="11"/>
    </row>
    <row r="295" spans="10:20" ht="12.75">
      <c r="J295" s="11"/>
      <c r="K295" s="11"/>
      <c r="L295" s="11"/>
      <c r="M295" s="11"/>
      <c r="N295" s="11"/>
      <c r="O295" s="11"/>
      <c r="P295" s="11"/>
      <c r="Q295" s="11"/>
      <c r="R295" s="11"/>
      <c r="S295" s="11"/>
      <c r="T295" s="11"/>
    </row>
    <row r="296" spans="10:20" ht="12.75">
      <c r="J296" s="11"/>
      <c r="K296" s="11"/>
      <c r="L296" s="11"/>
      <c r="M296" s="11"/>
      <c r="N296" s="11"/>
      <c r="O296" s="11"/>
      <c r="P296" s="11"/>
      <c r="Q296" s="11"/>
      <c r="R296" s="11"/>
      <c r="S296" s="11"/>
      <c r="T296" s="11"/>
    </row>
    <row r="297" spans="10:20" ht="12.75">
      <c r="J297" s="11"/>
      <c r="K297" s="11"/>
      <c r="L297" s="11"/>
      <c r="M297" s="11"/>
      <c r="N297" s="11"/>
      <c r="O297" s="11"/>
      <c r="P297" s="11"/>
      <c r="Q297" s="11"/>
      <c r="R297" s="11"/>
      <c r="S297" s="11"/>
      <c r="T297" s="11"/>
    </row>
    <row r="298" spans="10:20" ht="12.75">
      <c r="J298" s="11"/>
      <c r="K298" s="11"/>
      <c r="L298" s="11"/>
      <c r="M298" s="11"/>
      <c r="N298" s="11"/>
      <c r="O298" s="11"/>
      <c r="P298" s="11"/>
      <c r="Q298" s="11"/>
      <c r="R298" s="11"/>
      <c r="S298" s="11"/>
      <c r="T298" s="11"/>
    </row>
    <row r="299" spans="10:20" ht="12.75">
      <c r="J299" s="11"/>
      <c r="K299" s="11"/>
      <c r="L299" s="11"/>
      <c r="M299" s="11"/>
      <c r="N299" s="11"/>
      <c r="O299" s="11"/>
      <c r="P299" s="11"/>
      <c r="Q299" s="11"/>
      <c r="R299" s="11"/>
      <c r="S299" s="11"/>
      <c r="T299" s="11"/>
    </row>
    <row r="300" spans="10:20" ht="12.75">
      <c r="J300" s="11"/>
      <c r="K300" s="11"/>
      <c r="L300" s="11"/>
      <c r="M300" s="11"/>
      <c r="N300" s="11"/>
      <c r="O300" s="11"/>
      <c r="P300" s="11"/>
      <c r="Q300" s="11"/>
      <c r="R300" s="11"/>
      <c r="S300" s="11"/>
      <c r="T300" s="11"/>
    </row>
    <row r="301" spans="10:20" ht="12.75">
      <c r="J301" s="11"/>
      <c r="K301" s="11"/>
      <c r="L301" s="11"/>
      <c r="M301" s="11"/>
      <c r="N301" s="11"/>
      <c r="O301" s="11"/>
      <c r="P301" s="11"/>
      <c r="Q301" s="11"/>
      <c r="R301" s="11"/>
      <c r="S301" s="11"/>
      <c r="T301" s="11"/>
    </row>
    <row r="302" spans="10:20" ht="12.75">
      <c r="J302" s="11"/>
      <c r="K302" s="11"/>
      <c r="L302" s="11"/>
      <c r="M302" s="11"/>
      <c r="N302" s="11"/>
      <c r="O302" s="11"/>
      <c r="P302" s="11"/>
      <c r="Q302" s="11"/>
      <c r="R302" s="11"/>
      <c r="S302" s="11"/>
      <c r="T302" s="11"/>
    </row>
    <row r="303" spans="10:20" ht="12.75">
      <c r="J303" s="11"/>
      <c r="K303" s="11"/>
      <c r="L303" s="11"/>
      <c r="M303" s="11"/>
      <c r="N303" s="11"/>
      <c r="O303" s="11"/>
      <c r="P303" s="11"/>
      <c r="Q303" s="11"/>
      <c r="R303" s="11"/>
      <c r="S303" s="11"/>
      <c r="T303" s="11"/>
    </row>
    <row r="304" spans="10:20" ht="12.75">
      <c r="J304" s="11"/>
      <c r="K304" s="11"/>
      <c r="L304" s="11"/>
      <c r="M304" s="11"/>
      <c r="N304" s="11"/>
      <c r="O304" s="11"/>
      <c r="P304" s="11"/>
      <c r="Q304" s="11"/>
      <c r="R304" s="11"/>
      <c r="S304" s="11"/>
      <c r="T304" s="11"/>
    </row>
    <row r="305" spans="10:20" ht="12.75">
      <c r="J305" s="11"/>
      <c r="K305" s="11"/>
      <c r="L305" s="11"/>
      <c r="M305" s="11"/>
      <c r="N305" s="11"/>
      <c r="O305" s="11"/>
      <c r="P305" s="11"/>
      <c r="Q305" s="11"/>
      <c r="R305" s="11"/>
      <c r="S305" s="11"/>
      <c r="T305" s="11"/>
    </row>
    <row r="306" spans="10:20" ht="12.75">
      <c r="J306" s="11"/>
      <c r="K306" s="11"/>
      <c r="L306" s="11"/>
      <c r="M306" s="11"/>
      <c r="N306" s="11"/>
      <c r="O306" s="11"/>
      <c r="P306" s="11"/>
      <c r="Q306" s="11"/>
      <c r="R306" s="11"/>
      <c r="S306" s="11"/>
      <c r="T306" s="11"/>
    </row>
    <row r="307" spans="10:20" ht="12.75">
      <c r="J307" s="11"/>
      <c r="K307" s="11"/>
      <c r="L307" s="11"/>
      <c r="M307" s="11"/>
      <c r="N307" s="11"/>
      <c r="O307" s="11"/>
      <c r="P307" s="11"/>
      <c r="Q307" s="11"/>
      <c r="R307" s="11"/>
      <c r="S307" s="11"/>
      <c r="T307" s="11"/>
    </row>
    <row r="308" spans="10:20" ht="12.75">
      <c r="J308" s="11"/>
      <c r="K308" s="11"/>
      <c r="L308" s="11"/>
      <c r="M308" s="11"/>
      <c r="N308" s="11"/>
      <c r="O308" s="11"/>
      <c r="P308" s="11"/>
      <c r="Q308" s="11"/>
      <c r="R308" s="11"/>
      <c r="S308" s="11"/>
      <c r="T308" s="11"/>
    </row>
    <row r="309" spans="10:20" ht="12.75">
      <c r="J309" s="11"/>
      <c r="K309" s="11"/>
      <c r="L309" s="11"/>
      <c r="M309" s="11"/>
      <c r="N309" s="11"/>
      <c r="O309" s="11"/>
      <c r="P309" s="11"/>
      <c r="Q309" s="11"/>
      <c r="R309" s="11"/>
      <c r="S309" s="11"/>
      <c r="T309" s="11"/>
    </row>
    <row r="310" spans="10:20" ht="12.75">
      <c r="J310" s="11"/>
      <c r="K310" s="11"/>
      <c r="L310" s="11"/>
      <c r="M310" s="11"/>
      <c r="N310" s="11"/>
      <c r="O310" s="11"/>
      <c r="P310" s="11"/>
      <c r="Q310" s="11"/>
      <c r="R310" s="11"/>
      <c r="S310" s="11"/>
      <c r="T310" s="11"/>
    </row>
    <row r="311" spans="10:20" ht="12.75">
      <c r="J311" s="11"/>
      <c r="K311" s="11"/>
      <c r="L311" s="11"/>
      <c r="M311" s="11"/>
      <c r="N311" s="11"/>
      <c r="O311" s="11"/>
      <c r="P311" s="11"/>
      <c r="Q311" s="11"/>
      <c r="R311" s="11"/>
      <c r="S311" s="11"/>
      <c r="T311" s="11"/>
    </row>
    <row r="312" spans="10:20" ht="12.75">
      <c r="J312" s="11"/>
      <c r="K312" s="11"/>
      <c r="L312" s="11"/>
      <c r="M312" s="11"/>
      <c r="N312" s="11"/>
      <c r="O312" s="11"/>
      <c r="P312" s="11"/>
      <c r="Q312" s="11"/>
      <c r="R312" s="11"/>
      <c r="S312" s="11"/>
      <c r="T312" s="11"/>
    </row>
    <row r="313" spans="10:20" ht="12.75">
      <c r="J313" s="11"/>
      <c r="K313" s="11"/>
      <c r="L313" s="11"/>
      <c r="M313" s="11"/>
      <c r="N313" s="11"/>
      <c r="O313" s="11"/>
      <c r="P313" s="11"/>
      <c r="Q313" s="11"/>
      <c r="R313" s="11"/>
      <c r="S313" s="11"/>
      <c r="T313" s="11"/>
    </row>
    <row r="314" spans="10:20" ht="12.75">
      <c r="J314" s="11"/>
      <c r="K314" s="11"/>
      <c r="L314" s="11"/>
      <c r="M314" s="11"/>
      <c r="N314" s="11"/>
      <c r="O314" s="11"/>
      <c r="P314" s="11"/>
      <c r="Q314" s="11"/>
      <c r="R314" s="11"/>
      <c r="S314" s="11"/>
      <c r="T314" s="11"/>
    </row>
    <row r="315" spans="10:20" ht="12.75">
      <c r="J315" s="11"/>
      <c r="K315" s="11"/>
      <c r="L315" s="11"/>
      <c r="M315" s="11"/>
      <c r="N315" s="11"/>
      <c r="O315" s="11"/>
      <c r="P315" s="11"/>
      <c r="Q315" s="11"/>
      <c r="R315" s="11"/>
      <c r="S315" s="11"/>
      <c r="T315" s="11"/>
    </row>
    <row r="316" spans="10:20" ht="12.75">
      <c r="J316" s="11"/>
      <c r="K316" s="11"/>
      <c r="L316" s="11"/>
      <c r="M316" s="11"/>
      <c r="N316" s="11"/>
      <c r="O316" s="11"/>
      <c r="P316" s="11"/>
      <c r="Q316" s="11"/>
      <c r="R316" s="11"/>
      <c r="S316" s="11"/>
      <c r="T316" s="11"/>
    </row>
    <row r="317" spans="10:20" ht="12.75">
      <c r="J317" s="11"/>
      <c r="K317" s="11"/>
      <c r="L317" s="11"/>
      <c r="M317" s="11"/>
      <c r="N317" s="11"/>
      <c r="O317" s="11"/>
      <c r="P317" s="11"/>
      <c r="Q317" s="11"/>
      <c r="R317" s="11"/>
      <c r="S317" s="11"/>
      <c r="T317" s="11"/>
    </row>
    <row r="318" spans="10:20" ht="12.75">
      <c r="J318" s="11"/>
      <c r="K318" s="11"/>
      <c r="L318" s="11"/>
      <c r="M318" s="11"/>
      <c r="N318" s="11"/>
      <c r="O318" s="11"/>
      <c r="P318" s="11"/>
      <c r="Q318" s="11"/>
      <c r="R318" s="11"/>
      <c r="S318" s="11"/>
      <c r="T318" s="11"/>
    </row>
    <row r="319" spans="10:20" ht="12.75">
      <c r="J319" s="11"/>
      <c r="K319" s="11"/>
      <c r="L319" s="11"/>
      <c r="M319" s="11"/>
      <c r="N319" s="11"/>
      <c r="O319" s="11"/>
      <c r="P319" s="11"/>
      <c r="Q319" s="11"/>
      <c r="R319" s="11"/>
      <c r="S319" s="11"/>
      <c r="T319" s="11"/>
    </row>
    <row r="320" spans="10:20" ht="12.75">
      <c r="J320" s="11"/>
      <c r="K320" s="11"/>
      <c r="L320" s="11"/>
      <c r="M320" s="11"/>
      <c r="N320" s="11"/>
      <c r="O320" s="11"/>
      <c r="P320" s="11"/>
      <c r="Q320" s="11"/>
      <c r="R320" s="11"/>
      <c r="S320" s="11"/>
      <c r="T320" s="11"/>
    </row>
    <row r="321" spans="10:20" ht="12.75">
      <c r="J321" s="11"/>
      <c r="K321" s="11"/>
      <c r="L321" s="11"/>
      <c r="M321" s="11"/>
      <c r="N321" s="11"/>
      <c r="O321" s="11"/>
      <c r="P321" s="11"/>
      <c r="Q321" s="11"/>
      <c r="R321" s="11"/>
      <c r="S321" s="11"/>
      <c r="T321" s="11"/>
    </row>
    <row r="322" spans="10:20" ht="12.75">
      <c r="J322" s="11"/>
      <c r="K322" s="11"/>
      <c r="L322" s="11"/>
      <c r="M322" s="11"/>
      <c r="N322" s="11"/>
      <c r="O322" s="11"/>
      <c r="P322" s="11"/>
      <c r="Q322" s="11"/>
      <c r="R322" s="11"/>
      <c r="S322" s="11"/>
      <c r="T322" s="11"/>
    </row>
    <row r="323" spans="10:20" ht="12.75">
      <c r="J323" s="11"/>
      <c r="K323" s="11"/>
      <c r="L323" s="11"/>
      <c r="M323" s="11"/>
      <c r="N323" s="11"/>
      <c r="O323" s="11"/>
      <c r="P323" s="11"/>
      <c r="Q323" s="11"/>
      <c r="R323" s="11"/>
      <c r="S323" s="11"/>
      <c r="T323" s="11"/>
    </row>
    <row r="324" spans="10:20" ht="12.75">
      <c r="J324" s="11"/>
      <c r="K324" s="11"/>
      <c r="L324" s="11"/>
      <c r="M324" s="11"/>
      <c r="N324" s="11"/>
      <c r="O324" s="11"/>
      <c r="P324" s="11"/>
      <c r="Q324" s="11"/>
      <c r="R324" s="11"/>
      <c r="S324" s="11"/>
      <c r="T324" s="11"/>
    </row>
    <row r="325" spans="10:20" ht="12.75">
      <c r="J325" s="11"/>
      <c r="K325" s="11"/>
      <c r="L325" s="11"/>
      <c r="M325" s="11"/>
      <c r="N325" s="11"/>
      <c r="O325" s="11"/>
      <c r="P325" s="11"/>
      <c r="Q325" s="11"/>
      <c r="R325" s="11"/>
      <c r="S325" s="11"/>
      <c r="T325" s="11"/>
    </row>
    <row r="326" spans="10:20" ht="12.75">
      <c r="J326" s="11"/>
      <c r="K326" s="11"/>
      <c r="L326" s="11"/>
      <c r="M326" s="11"/>
      <c r="N326" s="11"/>
      <c r="O326" s="11"/>
      <c r="P326" s="11"/>
      <c r="Q326" s="11"/>
      <c r="R326" s="11"/>
      <c r="S326" s="11"/>
      <c r="T326" s="11"/>
    </row>
    <row r="327" spans="10:20" ht="12.75">
      <c r="J327" s="11"/>
      <c r="K327" s="11"/>
      <c r="L327" s="11"/>
      <c r="M327" s="11"/>
      <c r="N327" s="11"/>
      <c r="O327" s="11"/>
      <c r="P327" s="11"/>
      <c r="Q327" s="11"/>
      <c r="R327" s="11"/>
      <c r="S327" s="11"/>
      <c r="T327" s="11"/>
    </row>
    <row r="328" spans="10:20" ht="12.75">
      <c r="J328" s="11"/>
      <c r="K328" s="11"/>
      <c r="L328" s="11"/>
      <c r="M328" s="11"/>
      <c r="N328" s="11"/>
      <c r="O328" s="11"/>
      <c r="P328" s="11"/>
      <c r="Q328" s="11"/>
      <c r="R328" s="11"/>
      <c r="S328" s="11"/>
      <c r="T328" s="11"/>
    </row>
    <row r="329" spans="10:20" ht="12.75">
      <c r="J329" s="11"/>
      <c r="K329" s="11"/>
      <c r="L329" s="11"/>
      <c r="M329" s="11"/>
      <c r="N329" s="11"/>
      <c r="O329" s="11"/>
      <c r="P329" s="11"/>
      <c r="Q329" s="11"/>
      <c r="R329" s="11"/>
      <c r="S329" s="11"/>
      <c r="T329" s="11"/>
    </row>
    <row r="330" spans="10:20" ht="12.75">
      <c r="J330" s="11"/>
      <c r="K330" s="11"/>
      <c r="L330" s="11"/>
      <c r="M330" s="11"/>
      <c r="N330" s="11"/>
      <c r="O330" s="11"/>
      <c r="P330" s="11"/>
      <c r="Q330" s="11"/>
      <c r="R330" s="11"/>
      <c r="S330" s="11"/>
      <c r="T330" s="11"/>
    </row>
    <row r="331" spans="10:20" ht="12.75">
      <c r="J331" s="11"/>
      <c r="K331" s="11"/>
      <c r="L331" s="11"/>
      <c r="M331" s="11"/>
      <c r="N331" s="11"/>
      <c r="O331" s="11"/>
      <c r="P331" s="11"/>
      <c r="Q331" s="11"/>
      <c r="R331" s="11"/>
      <c r="S331" s="11"/>
      <c r="T331" s="11"/>
    </row>
    <row r="332" spans="10:20" ht="12.75">
      <c r="J332" s="11"/>
      <c r="K332" s="11"/>
      <c r="L332" s="11"/>
      <c r="M332" s="11"/>
      <c r="N332" s="11"/>
      <c r="O332" s="11"/>
      <c r="P332" s="11"/>
      <c r="Q332" s="11"/>
      <c r="R332" s="11"/>
      <c r="S332" s="11"/>
      <c r="T332" s="11"/>
    </row>
    <row r="333" spans="10:20" ht="12.75">
      <c r="J333" s="11"/>
      <c r="K333" s="11"/>
      <c r="L333" s="11"/>
      <c r="M333" s="11"/>
      <c r="N333" s="11"/>
      <c r="O333" s="11"/>
      <c r="P333" s="11"/>
      <c r="Q333" s="11"/>
      <c r="R333" s="11"/>
      <c r="S333" s="11"/>
      <c r="T333" s="11"/>
    </row>
    <row r="334" spans="10:20" ht="12.75">
      <c r="J334" s="11"/>
      <c r="K334" s="11"/>
      <c r="L334" s="11"/>
      <c r="M334" s="11"/>
      <c r="N334" s="11"/>
      <c r="O334" s="11"/>
      <c r="P334" s="11"/>
      <c r="Q334" s="11"/>
      <c r="R334" s="11"/>
      <c r="S334" s="11"/>
      <c r="T334" s="11"/>
    </row>
    <row r="335" spans="10:20" ht="12.75">
      <c r="J335" s="11"/>
      <c r="K335" s="11"/>
      <c r="L335" s="11"/>
      <c r="M335" s="11"/>
      <c r="N335" s="11"/>
      <c r="O335" s="11"/>
      <c r="P335" s="11"/>
      <c r="Q335" s="11"/>
      <c r="R335" s="11"/>
      <c r="S335" s="11"/>
      <c r="T335" s="11"/>
    </row>
    <row r="336" spans="10:20" ht="12.75">
      <c r="J336" s="11"/>
      <c r="K336" s="11"/>
      <c r="L336" s="11"/>
      <c r="M336" s="11"/>
      <c r="N336" s="11"/>
      <c r="O336" s="11"/>
      <c r="P336" s="11"/>
      <c r="Q336" s="11"/>
      <c r="R336" s="11"/>
      <c r="S336" s="11"/>
      <c r="T336" s="11"/>
    </row>
    <row r="337" spans="10:20" ht="12.75">
      <c r="J337" s="11"/>
      <c r="K337" s="11"/>
      <c r="L337" s="11"/>
      <c r="M337" s="11"/>
      <c r="N337" s="11"/>
      <c r="O337" s="11"/>
      <c r="P337" s="11"/>
      <c r="Q337" s="11"/>
      <c r="R337" s="11"/>
      <c r="S337" s="11"/>
      <c r="T337" s="11"/>
    </row>
    <row r="338" spans="10:20" ht="12.75">
      <c r="J338" s="11"/>
      <c r="K338" s="11"/>
      <c r="L338" s="11"/>
      <c r="M338" s="11"/>
      <c r="N338" s="11"/>
      <c r="O338" s="11"/>
      <c r="P338" s="11"/>
      <c r="Q338" s="11"/>
      <c r="R338" s="11"/>
      <c r="S338" s="11"/>
      <c r="T338" s="11"/>
    </row>
    <row r="339" spans="10:20" ht="12.75">
      <c r="J339" s="11"/>
      <c r="K339" s="11"/>
      <c r="L339" s="11"/>
      <c r="M339" s="11"/>
      <c r="N339" s="11"/>
      <c r="O339" s="11"/>
      <c r="P339" s="11"/>
      <c r="Q339" s="11"/>
      <c r="R339" s="11"/>
      <c r="S339" s="11"/>
      <c r="T339" s="11"/>
    </row>
    <row r="340" spans="10:20" ht="12.75">
      <c r="J340" s="11"/>
      <c r="K340" s="11"/>
      <c r="L340" s="11"/>
      <c r="M340" s="11"/>
      <c r="N340" s="11"/>
      <c r="O340" s="11"/>
      <c r="P340" s="11"/>
      <c r="Q340" s="11"/>
      <c r="R340" s="11"/>
      <c r="S340" s="11"/>
      <c r="T340" s="11"/>
    </row>
    <row r="341" spans="10:20" ht="12.75">
      <c r="J341" s="11"/>
      <c r="K341" s="11"/>
      <c r="L341" s="11"/>
      <c r="M341" s="11"/>
      <c r="N341" s="11"/>
      <c r="O341" s="11"/>
      <c r="P341" s="11"/>
      <c r="Q341" s="11"/>
      <c r="R341" s="11"/>
      <c r="S341" s="11"/>
      <c r="T341" s="11"/>
    </row>
    <row r="342" spans="10:20" ht="12.75">
      <c r="J342" s="11"/>
      <c r="K342" s="11"/>
      <c r="L342" s="11"/>
      <c r="M342" s="11"/>
      <c r="N342" s="11"/>
      <c r="O342" s="11"/>
      <c r="P342" s="11"/>
      <c r="Q342" s="11"/>
      <c r="R342" s="11"/>
      <c r="S342" s="11"/>
      <c r="T342" s="11"/>
    </row>
    <row r="343" spans="10:20" ht="12.75">
      <c r="J343" s="11"/>
      <c r="K343" s="11"/>
      <c r="L343" s="11"/>
      <c r="M343" s="11"/>
      <c r="N343" s="11"/>
      <c r="O343" s="11"/>
      <c r="P343" s="11"/>
      <c r="Q343" s="11"/>
      <c r="R343" s="11"/>
      <c r="S343" s="11"/>
      <c r="T343" s="11"/>
    </row>
  </sheetData>
  <mergeCells count="1">
    <mergeCell ref="A1:H2"/>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tabColor theme="6" tint="0.59999389629810485"/>
  </sheetPr>
  <dimension ref="A1:X41"/>
  <sheetViews>
    <sheetView zoomScaleNormal="100" workbookViewId="0">
      <selection activeCell="AV2" sqref="AV2"/>
    </sheetView>
  </sheetViews>
  <sheetFormatPr defaultColWidth="7.140625" defaultRowHeight="12.75"/>
  <cols>
    <col min="1" max="1" width="33" style="5" customWidth="1"/>
    <col min="2" max="2" width="9.5703125" style="5" customWidth="1"/>
    <col min="3" max="3" width="10.140625" style="5" customWidth="1"/>
    <col min="4" max="4" width="9.5703125" style="5" customWidth="1"/>
    <col min="5" max="5" width="10.5703125" style="5" customWidth="1"/>
    <col min="6" max="6" width="9.5703125" style="5" customWidth="1"/>
    <col min="7" max="7" width="10.7109375" style="5" customWidth="1"/>
    <col min="8" max="8" width="9.7109375" style="5" bestFit="1" customWidth="1"/>
    <col min="9" max="9" width="10.42578125" style="5" bestFit="1" customWidth="1"/>
    <col min="10" max="10" width="9.7109375" style="5" bestFit="1" customWidth="1"/>
    <col min="11" max="11" width="10.42578125" style="5" bestFit="1" customWidth="1"/>
    <col min="12" max="12" width="10.28515625" style="5" customWidth="1"/>
    <col min="13" max="14" width="9.140625" style="5" customWidth="1"/>
    <col min="15" max="15" width="13.42578125" style="5" customWidth="1"/>
    <col min="16" max="17" width="9.140625" style="5" customWidth="1"/>
    <col min="18" max="20" width="7.140625" style="5"/>
    <col min="21" max="21" width="10.140625" style="5" bestFit="1" customWidth="1"/>
    <col min="22" max="22" width="7.5703125" style="5" bestFit="1" customWidth="1"/>
    <col min="23" max="23" width="7.140625" style="5"/>
    <col min="24" max="24" width="10.140625" style="5" bestFit="1" customWidth="1"/>
    <col min="25" max="16384" width="7.140625" style="5"/>
  </cols>
  <sheetData>
    <row r="1" spans="1:24">
      <c r="A1" s="221"/>
      <c r="B1" s="221"/>
      <c r="C1" s="221"/>
      <c r="D1" s="221"/>
      <c r="E1" s="286"/>
      <c r="F1" s="221"/>
      <c r="G1" s="221"/>
      <c r="H1" s="221"/>
      <c r="I1" s="221"/>
      <c r="J1" s="221"/>
      <c r="K1" s="221"/>
      <c r="L1" s="221"/>
      <c r="M1" s="221"/>
    </row>
    <row r="2" spans="1:24">
      <c r="A2" s="428" t="s">
        <v>1261</v>
      </c>
      <c r="B2" s="428"/>
      <c r="C2" s="428"/>
      <c r="D2" s="428"/>
      <c r="E2" s="428"/>
      <c r="F2" s="428"/>
      <c r="G2" s="428"/>
      <c r="H2" s="428"/>
      <c r="I2" s="428"/>
      <c r="J2" s="428"/>
      <c r="K2" s="428"/>
      <c r="L2" s="428"/>
      <c r="M2" s="428"/>
      <c r="N2" s="428"/>
      <c r="O2" s="428"/>
      <c r="Q2" s="4"/>
    </row>
    <row r="3" spans="1:24">
      <c r="A3" s="428"/>
      <c r="B3" s="428"/>
      <c r="C3" s="428"/>
      <c r="D3" s="428"/>
      <c r="E3" s="428"/>
      <c r="F3" s="428"/>
      <c r="G3" s="428"/>
      <c r="H3" s="428"/>
      <c r="I3" s="428"/>
      <c r="J3" s="428"/>
      <c r="K3" s="428"/>
      <c r="L3" s="428"/>
      <c r="M3" s="428"/>
      <c r="N3" s="428"/>
      <c r="O3" s="428"/>
    </row>
    <row r="4" spans="1:24" ht="15.75">
      <c r="A4" s="38"/>
      <c r="B4" s="25" t="s">
        <v>71</v>
      </c>
      <c r="C4" s="25"/>
      <c r="D4" s="25" t="s">
        <v>1131</v>
      </c>
      <c r="E4" s="25"/>
      <c r="F4" s="25" t="s">
        <v>1132</v>
      </c>
      <c r="G4" s="25"/>
      <c r="H4" s="25" t="s">
        <v>1133</v>
      </c>
      <c r="I4" s="25"/>
      <c r="J4" s="25" t="s">
        <v>1134</v>
      </c>
      <c r="K4" s="25"/>
      <c r="L4" s="25" t="s">
        <v>1135</v>
      </c>
      <c r="M4" s="25"/>
      <c r="N4" s="25" t="s">
        <v>1215</v>
      </c>
      <c r="O4" s="25"/>
    </row>
    <row r="5" spans="1:24" ht="36.75" customHeight="1">
      <c r="A5" s="350"/>
      <c r="B5" s="351" t="s">
        <v>17</v>
      </c>
      <c r="C5" s="351" t="s">
        <v>18</v>
      </c>
      <c r="D5" s="351" t="s">
        <v>17</v>
      </c>
      <c r="E5" s="351" t="s">
        <v>18</v>
      </c>
      <c r="F5" s="351" t="s">
        <v>17</v>
      </c>
      <c r="G5" s="351" t="s">
        <v>18</v>
      </c>
      <c r="H5" s="351" t="s">
        <v>17</v>
      </c>
      <c r="I5" s="351" t="s">
        <v>18</v>
      </c>
      <c r="J5" s="351" t="s">
        <v>17</v>
      </c>
      <c r="K5" s="351" t="s">
        <v>18</v>
      </c>
      <c r="L5" s="351" t="s">
        <v>17</v>
      </c>
      <c r="M5" s="351" t="s">
        <v>18</v>
      </c>
      <c r="N5" s="351" t="s">
        <v>17</v>
      </c>
      <c r="O5" s="351" t="s">
        <v>18</v>
      </c>
    </row>
    <row r="6" spans="1:24" ht="13.5">
      <c r="A6" s="45" t="s">
        <v>815</v>
      </c>
      <c r="B6" s="340">
        <v>290</v>
      </c>
      <c r="C6" s="341">
        <v>10136934.425000001</v>
      </c>
      <c r="D6" s="342">
        <v>285</v>
      </c>
      <c r="E6" s="342">
        <v>10253769.512</v>
      </c>
      <c r="F6" s="343">
        <v>283</v>
      </c>
      <c r="G6" s="343">
        <v>10411524.452</v>
      </c>
      <c r="H6" s="56">
        <v>285</v>
      </c>
      <c r="I6" s="56">
        <v>10619780.105</v>
      </c>
      <c r="J6" s="56">
        <v>284</v>
      </c>
      <c r="K6" s="56">
        <v>10500912.482999999</v>
      </c>
      <c r="L6" s="56">
        <v>289</v>
      </c>
      <c r="M6" s="56">
        <v>10588515.313999999</v>
      </c>
      <c r="N6" s="56">
        <v>286</v>
      </c>
      <c r="O6" s="56">
        <v>10477305.573999999</v>
      </c>
      <c r="Q6" s="356"/>
    </row>
    <row r="7" spans="1:24" ht="14.25">
      <c r="A7" s="40" t="s">
        <v>19</v>
      </c>
      <c r="B7" s="344">
        <v>279</v>
      </c>
      <c r="C7" s="345">
        <v>8886739.7329999991</v>
      </c>
      <c r="D7" s="346">
        <v>284</v>
      </c>
      <c r="E7" s="346">
        <v>9423569.5059999991</v>
      </c>
      <c r="F7" s="300">
        <v>283</v>
      </c>
      <c r="G7" s="300">
        <v>9629109.0510000009</v>
      </c>
      <c r="H7" s="311">
        <v>285</v>
      </c>
      <c r="I7" s="311">
        <v>9823161.4710000008</v>
      </c>
      <c r="J7" s="311">
        <v>284</v>
      </c>
      <c r="K7" s="311">
        <v>9697672.9130000006</v>
      </c>
      <c r="L7" s="311">
        <v>289</v>
      </c>
      <c r="M7" s="311">
        <v>9828887.5370000005</v>
      </c>
      <c r="N7" s="311">
        <v>286</v>
      </c>
      <c r="O7" s="311">
        <v>9834836.0580000002</v>
      </c>
      <c r="U7" s="395"/>
      <c r="V7" s="11"/>
      <c r="X7" s="396"/>
    </row>
    <row r="8" spans="1:24" ht="14.25">
      <c r="A8" s="40" t="s">
        <v>20</v>
      </c>
      <c r="B8" s="344">
        <v>207</v>
      </c>
      <c r="C8" s="345">
        <v>140931.891</v>
      </c>
      <c r="D8" s="346">
        <v>207</v>
      </c>
      <c r="E8" s="346">
        <v>181689.864</v>
      </c>
      <c r="F8" s="300">
        <v>207</v>
      </c>
      <c r="G8" s="300">
        <v>183876.47200000001</v>
      </c>
      <c r="H8" s="311">
        <v>209</v>
      </c>
      <c r="I8" s="311">
        <v>203021.71900000001</v>
      </c>
      <c r="J8" s="311">
        <v>210</v>
      </c>
      <c r="K8" s="311">
        <v>229311.728</v>
      </c>
      <c r="L8" s="311">
        <v>220</v>
      </c>
      <c r="M8" s="311">
        <v>280500.07699999999</v>
      </c>
      <c r="N8" s="311">
        <v>219</v>
      </c>
      <c r="O8" s="311">
        <v>305687.77399999998</v>
      </c>
      <c r="U8" s="395"/>
      <c r="X8" s="396"/>
    </row>
    <row r="9" spans="1:24" ht="14.25">
      <c r="A9" s="40" t="s">
        <v>21</v>
      </c>
      <c r="B9" s="344">
        <v>277</v>
      </c>
      <c r="C9" s="345">
        <v>705615.53599999996</v>
      </c>
      <c r="D9" s="346">
        <v>279</v>
      </c>
      <c r="E9" s="346">
        <v>710307.54399999999</v>
      </c>
      <c r="F9" s="300">
        <v>276</v>
      </c>
      <c r="G9" s="300">
        <v>678054.451</v>
      </c>
      <c r="H9" s="311">
        <v>281</v>
      </c>
      <c r="I9" s="311">
        <v>685430.80099999998</v>
      </c>
      <c r="J9" s="311">
        <v>279</v>
      </c>
      <c r="K9" s="311">
        <v>692944.88800000004</v>
      </c>
      <c r="L9" s="311">
        <v>285</v>
      </c>
      <c r="M9" s="311">
        <v>679969.53500000003</v>
      </c>
      <c r="N9" s="311">
        <v>281</v>
      </c>
      <c r="O9" s="311">
        <v>641001.02</v>
      </c>
      <c r="Q9" s="356"/>
    </row>
    <row r="10" spans="1:24" ht="14.25">
      <c r="A10" s="40" t="s">
        <v>22</v>
      </c>
      <c r="B10" s="344">
        <v>265</v>
      </c>
      <c r="C10" s="345">
        <v>118085.82</v>
      </c>
      <c r="D10" s="346">
        <v>265</v>
      </c>
      <c r="E10" s="346">
        <v>128765.91099999999</v>
      </c>
      <c r="F10" s="300">
        <v>263</v>
      </c>
      <c r="G10" s="300">
        <v>135021.6</v>
      </c>
      <c r="H10" s="311">
        <v>268</v>
      </c>
      <c r="I10" s="311">
        <v>145850.98499999999</v>
      </c>
      <c r="J10" s="311">
        <v>269</v>
      </c>
      <c r="K10" s="311">
        <v>148473.44500000001</v>
      </c>
      <c r="L10" s="311">
        <v>273</v>
      </c>
      <c r="M10" s="311">
        <v>148572.80499999999</v>
      </c>
      <c r="N10" s="311">
        <v>270</v>
      </c>
      <c r="O10" s="311">
        <v>133771.52900000001</v>
      </c>
      <c r="Q10" s="356"/>
    </row>
    <row r="11" spans="1:24" ht="14.25">
      <c r="A11" s="40" t="s">
        <v>23</v>
      </c>
      <c r="B11" s="344">
        <v>273</v>
      </c>
      <c r="C11" s="345">
        <v>147224.01800000001</v>
      </c>
      <c r="D11" s="346">
        <v>274</v>
      </c>
      <c r="E11" s="346">
        <v>163182.74600000001</v>
      </c>
      <c r="F11" s="300">
        <v>273</v>
      </c>
      <c r="G11" s="300">
        <v>154440.42000000001</v>
      </c>
      <c r="H11" s="311">
        <v>275</v>
      </c>
      <c r="I11" s="311">
        <v>148634.625</v>
      </c>
      <c r="J11" s="311">
        <v>273</v>
      </c>
      <c r="K11" s="311">
        <v>144750.60999999999</v>
      </c>
      <c r="L11" s="311">
        <v>282</v>
      </c>
      <c r="M11" s="311">
        <v>146736.08600000001</v>
      </c>
      <c r="N11" s="311">
        <v>278</v>
      </c>
      <c r="O11" s="311">
        <v>139106.149</v>
      </c>
      <c r="Q11" s="356"/>
    </row>
    <row r="12" spans="1:24" ht="14.25">
      <c r="A12" s="40" t="s">
        <v>24</v>
      </c>
      <c r="B12" s="344">
        <v>257</v>
      </c>
      <c r="C12" s="345">
        <v>25043.905999999999</v>
      </c>
      <c r="D12" s="346">
        <v>256</v>
      </c>
      <c r="E12" s="346">
        <v>24653.432000000001</v>
      </c>
      <c r="F12" s="300">
        <v>254</v>
      </c>
      <c r="G12" s="300">
        <v>20109.314999999999</v>
      </c>
      <c r="H12" s="311">
        <v>251</v>
      </c>
      <c r="I12" s="311">
        <v>19527.308000000001</v>
      </c>
      <c r="J12" s="311">
        <v>249</v>
      </c>
      <c r="K12" s="311">
        <v>17404.455999999998</v>
      </c>
      <c r="L12" s="311">
        <v>247</v>
      </c>
      <c r="M12" s="311">
        <v>15053.826999999999</v>
      </c>
      <c r="N12" s="311">
        <v>242</v>
      </c>
      <c r="O12" s="311">
        <v>13316.062</v>
      </c>
      <c r="Q12" s="356"/>
    </row>
    <row r="13" spans="1:24" ht="14.25">
      <c r="A13" s="40" t="s">
        <v>25</v>
      </c>
      <c r="B13" s="344">
        <v>254</v>
      </c>
      <c r="C13" s="345">
        <v>59744.991999999998</v>
      </c>
      <c r="D13" s="346">
        <v>251</v>
      </c>
      <c r="E13" s="346">
        <v>56221.724999999999</v>
      </c>
      <c r="F13" s="300">
        <v>246</v>
      </c>
      <c r="G13" s="300">
        <v>48298.786</v>
      </c>
      <c r="H13" s="311">
        <v>236</v>
      </c>
      <c r="I13" s="311">
        <v>49448.805</v>
      </c>
      <c r="J13" s="311">
        <v>241</v>
      </c>
      <c r="K13" s="311">
        <v>50786.983999999997</v>
      </c>
      <c r="L13" s="311">
        <v>249</v>
      </c>
      <c r="M13" s="311">
        <v>49228.663</v>
      </c>
      <c r="N13" s="311">
        <v>238</v>
      </c>
      <c r="O13" s="311">
        <v>43557.722999999998</v>
      </c>
      <c r="Q13" s="356"/>
    </row>
    <row r="14" spans="1:24" ht="14.25">
      <c r="A14" s="40" t="s">
        <v>26</v>
      </c>
      <c r="B14" s="344">
        <v>218</v>
      </c>
      <c r="C14" s="345">
        <v>5984.62</v>
      </c>
      <c r="D14" s="346">
        <v>201</v>
      </c>
      <c r="E14" s="346">
        <v>5787.241</v>
      </c>
      <c r="F14" s="300">
        <v>198</v>
      </c>
      <c r="G14" s="300">
        <v>5496.8410000000003</v>
      </c>
      <c r="H14" s="311">
        <v>198</v>
      </c>
      <c r="I14" s="311">
        <v>6587.61</v>
      </c>
      <c r="J14" s="311">
        <v>194</v>
      </c>
      <c r="K14" s="311">
        <v>8148.4849999999997</v>
      </c>
      <c r="L14" s="311">
        <v>179</v>
      </c>
      <c r="M14" s="311">
        <v>6015.0720000000001</v>
      </c>
      <c r="N14" s="311">
        <v>201</v>
      </c>
      <c r="O14" s="311">
        <v>5825.5010000000002</v>
      </c>
      <c r="Q14" s="356"/>
    </row>
    <row r="15" spans="1:24" ht="14.25">
      <c r="A15" s="41" t="s">
        <v>27</v>
      </c>
      <c r="B15" s="347">
        <v>268</v>
      </c>
      <c r="C15" s="348">
        <v>350004.255</v>
      </c>
      <c r="D15" s="349">
        <v>270</v>
      </c>
      <c r="E15" s="349">
        <v>331510.33799999999</v>
      </c>
      <c r="F15" s="302">
        <v>269</v>
      </c>
      <c r="G15" s="302">
        <v>314687.489</v>
      </c>
      <c r="H15" s="302">
        <v>273</v>
      </c>
      <c r="I15" s="302">
        <v>315381.46799999999</v>
      </c>
      <c r="J15" s="302">
        <v>273</v>
      </c>
      <c r="K15" s="302">
        <v>323380.908</v>
      </c>
      <c r="L15" s="302">
        <v>276</v>
      </c>
      <c r="M15" s="302">
        <v>314363.08199999999</v>
      </c>
      <c r="N15" s="302">
        <v>274</v>
      </c>
      <c r="O15" s="302">
        <v>305424.05599999998</v>
      </c>
      <c r="Q15" s="356"/>
    </row>
    <row r="16" spans="1:24" ht="8.25" customHeight="1">
      <c r="A16" s="60"/>
      <c r="B16" s="60"/>
      <c r="C16" s="60"/>
      <c r="D16" s="60"/>
      <c r="E16" s="60"/>
      <c r="F16" s="60"/>
      <c r="G16" s="60"/>
      <c r="H16" s="60"/>
      <c r="I16" s="60"/>
      <c r="J16" s="60"/>
      <c r="K16" s="60"/>
      <c r="L16" s="221"/>
      <c r="M16" s="60"/>
    </row>
    <row r="17" spans="1:16" ht="11.25" customHeight="1">
      <c r="A17" s="427" t="s">
        <v>884</v>
      </c>
      <c r="B17" s="427"/>
      <c r="C17" s="427"/>
      <c r="D17" s="427"/>
      <c r="E17" s="427"/>
      <c r="F17" s="427"/>
      <c r="G17" s="427"/>
      <c r="H17" s="427"/>
      <c r="I17" s="427"/>
      <c r="J17" s="427"/>
      <c r="K17" s="427"/>
      <c r="L17" s="242"/>
      <c r="M17" s="243"/>
    </row>
    <row r="18" spans="1:16">
      <c r="A18" s="243" t="s">
        <v>883</v>
      </c>
      <c r="B18" s="246"/>
      <c r="C18" s="246"/>
      <c r="D18" s="246"/>
      <c r="E18" s="246"/>
      <c r="F18" s="246"/>
      <c r="G18" s="246"/>
      <c r="H18" s="246"/>
      <c r="I18" s="246"/>
      <c r="J18" s="246"/>
      <c r="K18" s="246"/>
      <c r="L18" s="242"/>
      <c r="M18" s="243"/>
    </row>
    <row r="19" spans="1:16" ht="13.5" customHeight="1">
      <c r="A19" s="243" t="s">
        <v>159</v>
      </c>
      <c r="B19" s="243"/>
      <c r="C19" s="243"/>
      <c r="D19" s="243"/>
      <c r="E19" s="243"/>
      <c r="F19" s="243"/>
      <c r="G19" s="243"/>
      <c r="H19" s="243"/>
      <c r="I19" s="243"/>
      <c r="J19" s="243"/>
      <c r="K19" s="243"/>
      <c r="L19" s="242"/>
      <c r="M19" s="243"/>
      <c r="O19" s="11"/>
    </row>
    <row r="20" spans="1:16" ht="13.5" customHeight="1">
      <c r="A20" s="243" t="s">
        <v>810</v>
      </c>
      <c r="B20" s="243"/>
      <c r="C20" s="243"/>
      <c r="D20" s="243"/>
      <c r="E20" s="243"/>
      <c r="F20" s="243"/>
      <c r="G20" s="243"/>
      <c r="H20" s="243"/>
      <c r="I20" s="243"/>
      <c r="J20" s="243"/>
      <c r="K20" s="243"/>
      <c r="L20" s="242"/>
      <c r="M20" s="243"/>
      <c r="O20" s="11"/>
    </row>
    <row r="21" spans="1:16" ht="14.25" customHeight="1">
      <c r="A21" s="421" t="s">
        <v>1082</v>
      </c>
      <c r="B21" s="421"/>
      <c r="C21" s="421"/>
      <c r="D21" s="421"/>
      <c r="E21" s="421"/>
      <c r="F21" s="421"/>
      <c r="G21" s="421"/>
      <c r="H21" s="243"/>
      <c r="I21" s="243"/>
      <c r="J21" s="243"/>
      <c r="K21" s="243"/>
      <c r="L21" s="242"/>
      <c r="M21" s="243"/>
      <c r="O21" s="11"/>
    </row>
    <row r="22" spans="1:16" ht="14.25" customHeight="1">
      <c r="A22" s="421" t="s">
        <v>1117</v>
      </c>
      <c r="B22" s="421"/>
      <c r="C22" s="421"/>
      <c r="D22" s="421"/>
      <c r="E22" s="421"/>
      <c r="F22" s="421"/>
      <c r="G22" s="421"/>
      <c r="H22" s="243"/>
      <c r="I22" s="243"/>
      <c r="J22" s="243"/>
      <c r="K22" s="243"/>
      <c r="L22" s="242"/>
      <c r="M22" s="243"/>
    </row>
    <row r="23" spans="1:16">
      <c r="A23" s="226" t="s">
        <v>1260</v>
      </c>
      <c r="B23" s="243"/>
      <c r="C23" s="243"/>
      <c r="D23" s="243"/>
      <c r="E23" s="243"/>
      <c r="F23" s="243"/>
      <c r="G23" s="243"/>
      <c r="H23" s="243"/>
      <c r="I23" s="243"/>
      <c r="J23" s="243"/>
      <c r="K23" s="243"/>
      <c r="L23" s="242"/>
      <c r="M23" s="243"/>
      <c r="O23" s="11"/>
    </row>
    <row r="24" spans="1:16" ht="10.5" customHeight="1">
      <c r="A24" s="226" t="s">
        <v>1155</v>
      </c>
      <c r="B24" s="4"/>
      <c r="C24" s="4"/>
      <c r="D24" s="4"/>
      <c r="E24" s="4"/>
      <c r="F24" s="4"/>
      <c r="G24" s="4"/>
      <c r="H24" s="4"/>
      <c r="I24" s="4"/>
      <c r="J24" s="4"/>
      <c r="K24" s="4"/>
      <c r="L24" s="4"/>
      <c r="M24" s="4"/>
    </row>
    <row r="25" spans="1:16">
      <c r="A25" s="425" t="s">
        <v>1262</v>
      </c>
      <c r="B25" s="425"/>
      <c r="C25" s="425"/>
      <c r="D25" s="425"/>
      <c r="E25" s="425"/>
      <c r="F25" s="425"/>
      <c r="G25" s="425"/>
      <c r="H25" s="425"/>
      <c r="I25" s="425"/>
      <c r="J25" s="425"/>
      <c r="K25" s="425"/>
      <c r="L25" s="425"/>
      <c r="M25" s="425"/>
    </row>
    <row r="26" spans="1:16">
      <c r="A26" s="425"/>
      <c r="B26" s="425"/>
      <c r="C26" s="425"/>
      <c r="D26" s="425"/>
      <c r="E26" s="425"/>
      <c r="F26" s="425"/>
      <c r="G26" s="425"/>
      <c r="H26" s="425"/>
      <c r="I26" s="425"/>
      <c r="J26" s="425"/>
      <c r="K26" s="425"/>
      <c r="L26" s="425"/>
      <c r="M26" s="425"/>
    </row>
    <row r="27" spans="1:16">
      <c r="A27" s="221"/>
      <c r="B27" s="221"/>
      <c r="C27" s="221"/>
      <c r="D27" s="221"/>
      <c r="E27" s="221"/>
      <c r="F27" s="221"/>
      <c r="G27" s="221"/>
      <c r="H27" s="221"/>
      <c r="I27" s="221"/>
      <c r="J27" s="221"/>
      <c r="K27" s="221"/>
      <c r="L27" s="221"/>
      <c r="M27" s="221"/>
    </row>
    <row r="28" spans="1:16" ht="16.5">
      <c r="A28" s="38"/>
      <c r="B28" s="25" t="s">
        <v>71</v>
      </c>
      <c r="C28" s="25"/>
      <c r="D28" s="25" t="s">
        <v>72</v>
      </c>
      <c r="E28" s="25"/>
      <c r="F28" s="25" t="s">
        <v>1136</v>
      </c>
      <c r="G28" s="25"/>
      <c r="H28" s="25" t="s">
        <v>807</v>
      </c>
      <c r="I28" s="25"/>
      <c r="J28" s="25" t="s">
        <v>896</v>
      </c>
      <c r="K28" s="25"/>
      <c r="L28" s="25" t="s">
        <v>1061</v>
      </c>
      <c r="M28" s="25"/>
      <c r="N28" s="25" t="s">
        <v>1214</v>
      </c>
      <c r="O28" s="25"/>
    </row>
    <row r="29" spans="1:16" ht="25.5">
      <c r="A29" s="247"/>
      <c r="B29" s="248" t="s">
        <v>17</v>
      </c>
      <c r="C29" s="248" t="s">
        <v>28</v>
      </c>
      <c r="D29" s="248" t="s">
        <v>17</v>
      </c>
      <c r="E29" s="248" t="s">
        <v>28</v>
      </c>
      <c r="F29" s="248" t="s">
        <v>17</v>
      </c>
      <c r="G29" s="248" t="s">
        <v>28</v>
      </c>
      <c r="H29" s="248" t="s">
        <v>17</v>
      </c>
      <c r="I29" s="248" t="s">
        <v>28</v>
      </c>
      <c r="J29" s="248" t="s">
        <v>17</v>
      </c>
      <c r="K29" s="248" t="s">
        <v>28</v>
      </c>
      <c r="L29" s="248" t="s">
        <v>17</v>
      </c>
      <c r="M29" s="248" t="s">
        <v>28</v>
      </c>
      <c r="N29" s="248" t="s">
        <v>17</v>
      </c>
      <c r="O29" s="248" t="s">
        <v>28</v>
      </c>
    </row>
    <row r="30" spans="1:16" ht="14.25">
      <c r="A30" s="40" t="s">
        <v>21</v>
      </c>
      <c r="B30" s="344">
        <v>105</v>
      </c>
      <c r="C30" s="344">
        <v>7197</v>
      </c>
      <c r="D30" s="300">
        <v>97</v>
      </c>
      <c r="E30" s="300">
        <v>3750</v>
      </c>
      <c r="F30" s="33">
        <v>87</v>
      </c>
      <c r="G30" s="46">
        <v>2260</v>
      </c>
      <c r="H30" s="352">
        <v>82</v>
      </c>
      <c r="I30" s="352">
        <v>2477</v>
      </c>
      <c r="J30" s="352">
        <v>34</v>
      </c>
      <c r="K30" s="352">
        <v>2170</v>
      </c>
      <c r="L30" s="352">
        <v>27</v>
      </c>
      <c r="M30" s="352">
        <v>1891</v>
      </c>
      <c r="N30" s="352">
        <v>21</v>
      </c>
      <c r="O30" s="352">
        <v>1504</v>
      </c>
    </row>
    <row r="31" spans="1:16" ht="14.25">
      <c r="A31" s="40" t="s">
        <v>22</v>
      </c>
      <c r="B31" s="344">
        <v>38</v>
      </c>
      <c r="C31" s="344">
        <v>2510</v>
      </c>
      <c r="D31" s="300">
        <v>26</v>
      </c>
      <c r="E31" s="300">
        <v>796</v>
      </c>
      <c r="F31" s="33">
        <v>18</v>
      </c>
      <c r="G31" s="46">
        <v>1159</v>
      </c>
      <c r="H31" s="352">
        <v>16</v>
      </c>
      <c r="I31" s="352">
        <v>1290</v>
      </c>
      <c r="J31" s="352">
        <v>12</v>
      </c>
      <c r="K31" s="352">
        <v>1296</v>
      </c>
      <c r="L31" s="352">
        <v>13</v>
      </c>
      <c r="M31" s="352">
        <v>1134</v>
      </c>
      <c r="N31" s="352">
        <v>13</v>
      </c>
      <c r="O31" s="352">
        <v>915</v>
      </c>
      <c r="P31" s="6"/>
    </row>
    <row r="32" spans="1:16" ht="14.25">
      <c r="A32" s="40" t="s">
        <v>23</v>
      </c>
      <c r="B32" s="344">
        <v>26</v>
      </c>
      <c r="C32" s="344">
        <v>5012</v>
      </c>
      <c r="D32" s="300">
        <v>10</v>
      </c>
      <c r="E32" s="300">
        <v>478</v>
      </c>
      <c r="F32" s="33">
        <v>8</v>
      </c>
      <c r="G32" s="46">
        <v>508</v>
      </c>
      <c r="H32" s="352">
        <v>8</v>
      </c>
      <c r="I32" s="352">
        <v>522</v>
      </c>
      <c r="J32" s="352">
        <v>3</v>
      </c>
      <c r="K32" s="352">
        <v>497</v>
      </c>
      <c r="L32" s="352">
        <v>4</v>
      </c>
      <c r="M32" s="352">
        <v>414</v>
      </c>
      <c r="N32" s="352">
        <v>4</v>
      </c>
      <c r="O32" s="352">
        <v>353</v>
      </c>
      <c r="P32" s="6"/>
    </row>
    <row r="33" spans="1:17" ht="14.25">
      <c r="A33" s="40" t="s">
        <v>24</v>
      </c>
      <c r="B33" s="344">
        <v>36</v>
      </c>
      <c r="C33" s="344">
        <v>4924</v>
      </c>
      <c r="D33" s="300">
        <v>38</v>
      </c>
      <c r="E33" s="300">
        <v>116</v>
      </c>
      <c r="F33" s="33">
        <v>29</v>
      </c>
      <c r="G33" s="46">
        <v>51</v>
      </c>
      <c r="H33" s="352">
        <v>21</v>
      </c>
      <c r="I33" s="352">
        <v>30</v>
      </c>
      <c r="J33" s="352">
        <v>18</v>
      </c>
      <c r="K33" s="352">
        <v>29</v>
      </c>
      <c r="L33" s="352">
        <v>9</v>
      </c>
      <c r="M33" s="352">
        <v>13</v>
      </c>
      <c r="N33" s="352"/>
      <c r="O33" s="352"/>
      <c r="P33" s="6"/>
    </row>
    <row r="34" spans="1:17" ht="14.25">
      <c r="A34" s="40" t="s">
        <v>25</v>
      </c>
      <c r="B34" s="344">
        <v>13</v>
      </c>
      <c r="C34" s="344">
        <v>4911</v>
      </c>
      <c r="D34" s="300">
        <v>3</v>
      </c>
      <c r="E34" s="300">
        <v>149</v>
      </c>
      <c r="F34" s="33">
        <v>3</v>
      </c>
      <c r="G34" s="46">
        <v>104</v>
      </c>
      <c r="H34" s="352">
        <v>4</v>
      </c>
      <c r="I34" s="352">
        <v>124</v>
      </c>
      <c r="J34" s="352">
        <v>3</v>
      </c>
      <c r="K34" s="352">
        <v>109</v>
      </c>
      <c r="L34" s="352">
        <v>3</v>
      </c>
      <c r="M34" s="352">
        <v>86</v>
      </c>
      <c r="N34" s="352">
        <v>2</v>
      </c>
      <c r="O34" s="352">
        <v>37</v>
      </c>
      <c r="P34" s="6"/>
    </row>
    <row r="35" spans="1:17" ht="14.25">
      <c r="A35" s="40" t="s">
        <v>26</v>
      </c>
      <c r="B35" s="344">
        <v>6</v>
      </c>
      <c r="C35" s="344">
        <v>4883</v>
      </c>
      <c r="D35" s="300">
        <v>5</v>
      </c>
      <c r="E35" s="300">
        <v>133</v>
      </c>
      <c r="F35" s="33">
        <v>3</v>
      </c>
      <c r="G35" s="46">
        <v>81</v>
      </c>
      <c r="H35" s="352">
        <v>3</v>
      </c>
      <c r="I35" s="352">
        <v>81</v>
      </c>
      <c r="J35" s="352">
        <v>3</v>
      </c>
      <c r="K35" s="352">
        <v>77</v>
      </c>
      <c r="L35" s="352">
        <v>4</v>
      </c>
      <c r="M35" s="352">
        <v>48</v>
      </c>
      <c r="N35" s="352">
        <v>3</v>
      </c>
      <c r="O35" s="352">
        <v>60</v>
      </c>
      <c r="P35" s="6"/>
    </row>
    <row r="36" spans="1:17" ht="14.25">
      <c r="A36" s="41" t="s">
        <v>27</v>
      </c>
      <c r="B36" s="347">
        <v>78</v>
      </c>
      <c r="C36" s="347">
        <v>2357</v>
      </c>
      <c r="D36" s="302">
        <v>68</v>
      </c>
      <c r="E36" s="302">
        <v>3410</v>
      </c>
      <c r="F36" s="301">
        <v>65</v>
      </c>
      <c r="G36" s="353">
        <v>1739</v>
      </c>
      <c r="H36" s="353">
        <v>68</v>
      </c>
      <c r="I36" s="353">
        <v>1933</v>
      </c>
      <c r="J36" s="353">
        <v>10</v>
      </c>
      <c r="K36" s="353">
        <v>1798</v>
      </c>
      <c r="L36" s="353">
        <v>13</v>
      </c>
      <c r="M36" s="353">
        <v>1529</v>
      </c>
      <c r="N36" s="353">
        <v>16</v>
      </c>
      <c r="O36" s="353">
        <v>1191</v>
      </c>
      <c r="P36" s="6"/>
    </row>
    <row r="37" spans="1:17" s="210" customFormat="1" ht="7.5" customHeight="1">
      <c r="A37" s="243"/>
      <c r="B37" s="243"/>
      <c r="C37" s="243"/>
      <c r="D37" s="243"/>
      <c r="E37" s="243"/>
      <c r="F37" s="243"/>
      <c r="G37" s="243"/>
      <c r="H37" s="243"/>
      <c r="I37" s="243"/>
      <c r="J37" s="243"/>
      <c r="K37" s="243"/>
      <c r="L37" s="242"/>
      <c r="M37" s="242"/>
    </row>
    <row r="38" spans="1:17" s="210" customFormat="1" ht="12.75" customHeight="1">
      <c r="A38" s="243" t="s">
        <v>160</v>
      </c>
      <c r="B38" s="243"/>
      <c r="C38" s="243"/>
      <c r="D38" s="243"/>
      <c r="E38" s="243"/>
      <c r="F38" s="243"/>
      <c r="G38" s="243"/>
      <c r="H38" s="243"/>
      <c r="I38" s="243"/>
      <c r="J38" s="243"/>
      <c r="K38" s="243"/>
      <c r="L38" s="242"/>
      <c r="M38" s="242"/>
    </row>
    <row r="39" spans="1:17" s="210" customFormat="1" ht="12.75" customHeight="1">
      <c r="A39" s="243" t="s">
        <v>1081</v>
      </c>
      <c r="B39" s="243"/>
      <c r="C39" s="243"/>
      <c r="D39" s="243"/>
      <c r="E39" s="243"/>
      <c r="F39" s="243"/>
      <c r="G39" s="243"/>
      <c r="H39" s="243"/>
      <c r="I39" s="243"/>
      <c r="J39" s="243"/>
      <c r="K39" s="243"/>
      <c r="L39" s="242"/>
      <c r="M39" s="242"/>
    </row>
    <row r="40" spans="1:17" s="210" customFormat="1" ht="9">
      <c r="A40" s="243" t="s">
        <v>1155</v>
      </c>
      <c r="B40" s="243"/>
      <c r="C40" s="243"/>
      <c r="D40" s="243"/>
      <c r="E40" s="243"/>
      <c r="F40" s="243"/>
      <c r="G40" s="243"/>
      <c r="H40" s="243"/>
      <c r="I40" s="243"/>
      <c r="J40" s="243"/>
      <c r="K40" s="243"/>
      <c r="L40" s="242"/>
      <c r="M40" s="242"/>
      <c r="N40" s="220"/>
      <c r="O40" s="220"/>
      <c r="P40" s="220"/>
      <c r="Q40" s="220"/>
    </row>
    <row r="41" spans="1:17">
      <c r="A41" s="8"/>
      <c r="B41" s="10"/>
      <c r="C41" s="10"/>
      <c r="D41" s="10"/>
      <c r="E41" s="10"/>
      <c r="F41" s="10"/>
      <c r="G41" s="10"/>
      <c r="H41" s="10"/>
      <c r="I41" s="10"/>
      <c r="J41" s="10"/>
      <c r="K41" s="10"/>
      <c r="L41" s="10"/>
      <c r="M41" s="10"/>
      <c r="N41" s="10"/>
      <c r="O41" s="10"/>
      <c r="P41" s="10"/>
      <c r="Q41" s="10"/>
    </row>
  </sheetData>
  <mergeCells count="5">
    <mergeCell ref="A17:K17"/>
    <mergeCell ref="A21:G21"/>
    <mergeCell ref="A22:G22"/>
    <mergeCell ref="A25:M26"/>
    <mergeCell ref="A2:O3"/>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rowBreaks count="1" manualBreakCount="1">
    <brk id="2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356"/>
  <sheetViews>
    <sheetView zoomScaleNormal="100" workbookViewId="0">
      <pane ySplit="6" topLeftCell="A7" activePane="bottomLeft" state="frozen"/>
      <selection pane="bottomLeft" activeCell="AW7" sqref="AW7"/>
    </sheetView>
  </sheetViews>
  <sheetFormatPr defaultColWidth="9.140625" defaultRowHeight="12"/>
  <cols>
    <col min="1" max="1" width="4.42578125" style="1" customWidth="1"/>
    <col min="2" max="2" width="1.140625" style="1" customWidth="1"/>
    <col min="3" max="3" width="16" style="1" customWidth="1"/>
    <col min="4" max="4" width="9.7109375" style="12" customWidth="1"/>
    <col min="5" max="5" width="11.5703125" style="3" customWidth="1"/>
    <col min="6" max="6" width="10.7109375" style="12" customWidth="1"/>
    <col min="7" max="7" width="11" style="12" customWidth="1"/>
    <col min="8" max="8" width="7.7109375" style="12" customWidth="1"/>
    <col min="9" max="9" width="9.85546875" style="12" customWidth="1"/>
    <col min="10" max="10" width="6.5703125" style="12" customWidth="1"/>
    <col min="11" max="11" width="10.42578125" style="12" customWidth="1"/>
    <col min="12" max="12" width="9.85546875" style="12" customWidth="1"/>
    <col min="13" max="13" width="7.85546875" style="12" customWidth="1"/>
    <col min="14" max="14" width="8.42578125" style="12" customWidth="1"/>
    <col min="15" max="16384" width="9.140625" style="1"/>
  </cols>
  <sheetData>
    <row r="1" spans="1:15" ht="32.25" customHeight="1">
      <c r="A1" s="422" t="s">
        <v>1263</v>
      </c>
      <c r="B1" s="422"/>
      <c r="C1" s="422"/>
      <c r="D1" s="422"/>
      <c r="E1" s="422"/>
      <c r="F1" s="422"/>
      <c r="G1" s="422"/>
      <c r="H1" s="422"/>
      <c r="I1" s="422"/>
      <c r="J1" s="422"/>
      <c r="K1" s="422"/>
      <c r="L1" s="422"/>
      <c r="M1" s="422"/>
      <c r="N1" s="422"/>
    </row>
    <row r="2" spans="1:15" ht="9.75" customHeight="1">
      <c r="A2" s="249"/>
      <c r="B2" s="422"/>
      <c r="C2" s="422"/>
      <c r="D2" s="422"/>
      <c r="E2" s="422"/>
      <c r="F2" s="422"/>
      <c r="G2" s="422"/>
      <c r="H2" s="422"/>
      <c r="I2" s="422"/>
      <c r="J2" s="422"/>
      <c r="K2" s="422"/>
      <c r="L2" s="422"/>
      <c r="M2" s="422"/>
      <c r="N2" s="249"/>
    </row>
    <row r="3" spans="1:15" ht="16.5" customHeight="1">
      <c r="A3" s="76"/>
      <c r="B3" s="76" t="s">
        <v>0</v>
      </c>
      <c r="C3" s="76"/>
      <c r="D3" s="277" t="s">
        <v>29</v>
      </c>
      <c r="E3" s="277" t="s">
        <v>30</v>
      </c>
      <c r="F3" s="277" t="s">
        <v>31</v>
      </c>
      <c r="G3" s="277" t="s">
        <v>29</v>
      </c>
      <c r="H3" s="277" t="s">
        <v>32</v>
      </c>
      <c r="I3" s="277" t="s">
        <v>74</v>
      </c>
      <c r="J3" s="277" t="s">
        <v>34</v>
      </c>
      <c r="K3" s="277" t="s">
        <v>35</v>
      </c>
      <c r="L3" s="277" t="s">
        <v>36</v>
      </c>
      <c r="M3" s="277" t="s">
        <v>75</v>
      </c>
      <c r="N3" s="278" t="s">
        <v>61</v>
      </c>
    </row>
    <row r="4" spans="1:15" ht="14.25">
      <c r="A4" s="28" t="s">
        <v>5</v>
      </c>
      <c r="B4" s="28"/>
      <c r="C4" s="28" t="s">
        <v>1</v>
      </c>
      <c r="D4" s="31" t="s">
        <v>76</v>
      </c>
      <c r="E4" s="31" t="s">
        <v>37</v>
      </c>
      <c r="F4" s="31" t="s">
        <v>38</v>
      </c>
      <c r="G4" s="31" t="s">
        <v>39</v>
      </c>
      <c r="H4" s="31" t="s">
        <v>77</v>
      </c>
      <c r="I4" s="31"/>
      <c r="J4" s="31" t="s">
        <v>78</v>
      </c>
      <c r="K4" s="31" t="s">
        <v>40</v>
      </c>
      <c r="L4" s="31" t="s">
        <v>41</v>
      </c>
      <c r="M4" s="31" t="s">
        <v>42</v>
      </c>
      <c r="N4" s="30"/>
    </row>
    <row r="5" spans="1:15" ht="14.25">
      <c r="A5" s="28" t="s">
        <v>6</v>
      </c>
      <c r="B5" s="28"/>
      <c r="C5" s="28"/>
      <c r="D5" s="31"/>
      <c r="E5" s="31" t="s">
        <v>79</v>
      </c>
      <c r="F5" s="31" t="s">
        <v>80</v>
      </c>
      <c r="G5" s="31" t="s">
        <v>43</v>
      </c>
      <c r="H5" s="31"/>
      <c r="I5" s="31"/>
      <c r="J5" s="31"/>
      <c r="K5" s="31" t="s">
        <v>81</v>
      </c>
      <c r="L5" s="31" t="s">
        <v>44</v>
      </c>
      <c r="M5" s="31"/>
      <c r="N5" s="30"/>
      <c r="O5" s="368"/>
    </row>
    <row r="6" spans="1:15" ht="14.25">
      <c r="A6" s="43" t="s">
        <v>7</v>
      </c>
      <c r="B6" s="43"/>
      <c r="C6" s="43"/>
      <c r="D6" s="262"/>
      <c r="E6" s="262"/>
      <c r="F6" s="262"/>
      <c r="G6" s="262" t="s">
        <v>82</v>
      </c>
      <c r="H6" s="262"/>
      <c r="I6" s="262"/>
      <c r="J6" s="262"/>
      <c r="K6" s="262"/>
      <c r="L6" s="262" t="s">
        <v>83</v>
      </c>
      <c r="M6" s="262"/>
      <c r="N6" s="261"/>
    </row>
    <row r="7" spans="1:15" ht="12.75">
      <c r="A7" s="132"/>
      <c r="B7" s="132" t="s">
        <v>1167</v>
      </c>
      <c r="C7" s="132"/>
      <c r="D7" s="137">
        <v>127927</v>
      </c>
      <c r="E7" s="137">
        <v>25311</v>
      </c>
      <c r="F7" s="137">
        <v>10716</v>
      </c>
      <c r="G7" s="137">
        <v>26589</v>
      </c>
      <c r="H7" s="137">
        <v>8472</v>
      </c>
      <c r="I7" s="137">
        <v>12014</v>
      </c>
      <c r="J7" s="137">
        <v>8737</v>
      </c>
      <c r="K7" s="137">
        <v>7592</v>
      </c>
      <c r="L7" s="137">
        <v>20396</v>
      </c>
      <c r="M7" s="137">
        <v>3299</v>
      </c>
      <c r="N7" s="137">
        <v>251053</v>
      </c>
    </row>
    <row r="8" spans="1:15" ht="15.75" customHeight="1">
      <c r="A8" s="28" t="s">
        <v>766</v>
      </c>
      <c r="B8" s="28" t="s">
        <v>1168</v>
      </c>
      <c r="C8" s="28"/>
      <c r="D8" s="30">
        <v>17495</v>
      </c>
      <c r="E8" s="30">
        <v>5885</v>
      </c>
      <c r="F8" s="30">
        <v>1981</v>
      </c>
      <c r="G8" s="30">
        <v>4730</v>
      </c>
      <c r="H8" s="30">
        <v>945</v>
      </c>
      <c r="I8" s="30">
        <v>1831</v>
      </c>
      <c r="J8" s="30">
        <v>794</v>
      </c>
      <c r="K8" s="30">
        <v>1192</v>
      </c>
      <c r="L8" s="30">
        <v>1736</v>
      </c>
      <c r="M8" s="30">
        <v>230</v>
      </c>
      <c r="N8" s="30">
        <v>36819</v>
      </c>
    </row>
    <row r="9" spans="1:15" ht="12.75" customHeight="1">
      <c r="A9" s="26" t="s">
        <v>754</v>
      </c>
      <c r="B9" s="26"/>
      <c r="C9" s="26" t="s">
        <v>755</v>
      </c>
      <c r="D9" s="32">
        <v>1185</v>
      </c>
      <c r="E9" s="32">
        <v>323</v>
      </c>
      <c r="F9" s="32">
        <v>114</v>
      </c>
      <c r="G9" s="32">
        <v>239</v>
      </c>
      <c r="H9" s="32">
        <v>69</v>
      </c>
      <c r="I9" s="32">
        <v>109</v>
      </c>
      <c r="J9" s="32">
        <v>116</v>
      </c>
      <c r="K9" s="32" t="s">
        <v>168</v>
      </c>
      <c r="L9" s="32">
        <v>275</v>
      </c>
      <c r="M9" s="32" t="s">
        <v>168</v>
      </c>
      <c r="N9" s="32">
        <v>2454</v>
      </c>
    </row>
    <row r="10" spans="1:15" ht="12.75" customHeight="1">
      <c r="A10" s="26" t="s">
        <v>659</v>
      </c>
      <c r="B10" s="26"/>
      <c r="C10" s="26" t="s">
        <v>660</v>
      </c>
      <c r="D10" s="32">
        <v>134</v>
      </c>
      <c r="E10" s="32">
        <v>33</v>
      </c>
      <c r="F10" s="32">
        <v>7</v>
      </c>
      <c r="G10" s="32">
        <v>8</v>
      </c>
      <c r="H10" s="32">
        <v>7</v>
      </c>
      <c r="I10" s="32">
        <v>12</v>
      </c>
      <c r="J10" s="32"/>
      <c r="K10" s="32"/>
      <c r="L10" s="32"/>
      <c r="M10" s="32">
        <v>25</v>
      </c>
      <c r="N10" s="32">
        <v>226</v>
      </c>
    </row>
    <row r="11" spans="1:15" ht="12.75" customHeight="1">
      <c r="A11" s="26" t="s">
        <v>472</v>
      </c>
      <c r="B11" s="26"/>
      <c r="C11" s="26" t="s">
        <v>473</v>
      </c>
      <c r="D11" s="32">
        <v>133</v>
      </c>
      <c r="E11" s="32">
        <v>42</v>
      </c>
      <c r="F11" s="32">
        <v>38</v>
      </c>
      <c r="G11" s="32">
        <v>23</v>
      </c>
      <c r="H11" s="32">
        <v>12</v>
      </c>
      <c r="I11" s="32">
        <v>17</v>
      </c>
      <c r="J11" s="32">
        <v>8</v>
      </c>
      <c r="K11" s="32" t="s">
        <v>168</v>
      </c>
      <c r="L11" s="32">
        <v>26</v>
      </c>
      <c r="M11" s="32" t="s">
        <v>168</v>
      </c>
      <c r="N11" s="32">
        <v>308</v>
      </c>
    </row>
    <row r="12" spans="1:15" ht="12.75" customHeight="1">
      <c r="A12" s="26" t="s">
        <v>673</v>
      </c>
      <c r="B12" s="26"/>
      <c r="C12" s="26" t="s">
        <v>674</v>
      </c>
      <c r="D12" s="32">
        <v>736</v>
      </c>
      <c r="E12" s="32">
        <v>187</v>
      </c>
      <c r="F12" s="32">
        <v>156</v>
      </c>
      <c r="G12" s="32">
        <v>224</v>
      </c>
      <c r="H12" s="32">
        <v>30</v>
      </c>
      <c r="I12" s="32">
        <v>88</v>
      </c>
      <c r="J12" s="32">
        <v>11</v>
      </c>
      <c r="K12" s="32">
        <v>144</v>
      </c>
      <c r="L12" s="32">
        <v>73</v>
      </c>
      <c r="M12" s="32">
        <v>10</v>
      </c>
      <c r="N12" s="32">
        <v>1659</v>
      </c>
    </row>
    <row r="13" spans="1:15" ht="12.75" customHeight="1">
      <c r="A13" s="26" t="s">
        <v>344</v>
      </c>
      <c r="B13" s="26"/>
      <c r="C13" s="26" t="s">
        <v>345</v>
      </c>
      <c r="D13" s="32">
        <v>709</v>
      </c>
      <c r="E13" s="32">
        <v>279</v>
      </c>
      <c r="F13" s="32">
        <v>66</v>
      </c>
      <c r="G13" s="32">
        <v>290</v>
      </c>
      <c r="H13" s="32">
        <v>50</v>
      </c>
      <c r="I13" s="32">
        <v>84</v>
      </c>
      <c r="J13" s="32">
        <v>18</v>
      </c>
      <c r="K13" s="32">
        <v>45</v>
      </c>
      <c r="L13" s="32">
        <v>115</v>
      </c>
      <c r="M13" s="32">
        <v>13</v>
      </c>
      <c r="N13" s="32">
        <v>1669</v>
      </c>
    </row>
    <row r="14" spans="1:15" ht="12.75" customHeight="1">
      <c r="A14" s="26" t="s">
        <v>541</v>
      </c>
      <c r="B14" s="26"/>
      <c r="C14" s="26" t="s">
        <v>542</v>
      </c>
      <c r="D14" s="32">
        <v>779</v>
      </c>
      <c r="E14" s="32">
        <v>201</v>
      </c>
      <c r="F14" s="32">
        <v>94</v>
      </c>
      <c r="G14" s="32">
        <v>148</v>
      </c>
      <c r="H14" s="32">
        <v>35</v>
      </c>
      <c r="I14" s="32">
        <v>98</v>
      </c>
      <c r="J14" s="32">
        <v>125</v>
      </c>
      <c r="K14" s="32">
        <v>38</v>
      </c>
      <c r="L14" s="32">
        <v>91</v>
      </c>
      <c r="M14" s="32">
        <v>10</v>
      </c>
      <c r="N14" s="32">
        <v>1619</v>
      </c>
    </row>
    <row r="15" spans="1:15" ht="12.75" customHeight="1">
      <c r="A15" s="26" t="s">
        <v>390</v>
      </c>
      <c r="B15" s="26"/>
      <c r="C15" s="26" t="s">
        <v>391</v>
      </c>
      <c r="D15" s="32">
        <v>126</v>
      </c>
      <c r="E15" s="32">
        <v>62</v>
      </c>
      <c r="F15" s="32">
        <v>11</v>
      </c>
      <c r="G15" s="32">
        <v>14</v>
      </c>
      <c r="H15" s="32">
        <v>10</v>
      </c>
      <c r="I15" s="32">
        <v>28</v>
      </c>
      <c r="J15" s="32">
        <v>10</v>
      </c>
      <c r="K15" s="32" t="s">
        <v>168</v>
      </c>
      <c r="L15" s="32">
        <v>27</v>
      </c>
      <c r="M15" s="32" t="s">
        <v>168</v>
      </c>
      <c r="N15" s="32">
        <v>306</v>
      </c>
    </row>
    <row r="16" spans="1:15" ht="12.75" customHeight="1">
      <c r="A16" s="26" t="s">
        <v>370</v>
      </c>
      <c r="B16" s="26"/>
      <c r="C16" s="26" t="s">
        <v>371</v>
      </c>
      <c r="D16" s="32">
        <v>694</v>
      </c>
      <c r="E16" s="32">
        <v>206</v>
      </c>
      <c r="F16" s="32">
        <v>68</v>
      </c>
      <c r="G16" s="32">
        <v>48</v>
      </c>
      <c r="H16" s="32">
        <v>31</v>
      </c>
      <c r="I16" s="32">
        <v>47</v>
      </c>
      <c r="J16" s="32">
        <v>4</v>
      </c>
      <c r="K16" s="32">
        <v>44</v>
      </c>
      <c r="L16" s="32">
        <v>48</v>
      </c>
      <c r="M16" s="32">
        <v>5</v>
      </c>
      <c r="N16" s="32">
        <v>1195</v>
      </c>
    </row>
    <row r="17" spans="1:14" ht="12.75" customHeight="1">
      <c r="A17" s="26" t="s">
        <v>304</v>
      </c>
      <c r="B17" s="26"/>
      <c r="C17" s="26" t="s">
        <v>305</v>
      </c>
      <c r="D17" s="32">
        <v>371</v>
      </c>
      <c r="E17" s="32">
        <v>194</v>
      </c>
      <c r="F17" s="32">
        <v>60</v>
      </c>
      <c r="G17" s="32">
        <v>164</v>
      </c>
      <c r="H17" s="32">
        <v>31</v>
      </c>
      <c r="I17" s="32">
        <v>57</v>
      </c>
      <c r="J17" s="32">
        <v>41</v>
      </c>
      <c r="K17" s="32">
        <v>24</v>
      </c>
      <c r="L17" s="32">
        <v>91</v>
      </c>
      <c r="M17" s="32">
        <v>28</v>
      </c>
      <c r="N17" s="32">
        <v>1061</v>
      </c>
    </row>
    <row r="18" spans="1:14" ht="12.75" customHeight="1">
      <c r="A18" s="26" t="s">
        <v>221</v>
      </c>
      <c r="B18" s="26"/>
      <c r="C18" s="26" t="s">
        <v>222</v>
      </c>
      <c r="D18" s="32">
        <v>63</v>
      </c>
      <c r="E18" s="32">
        <v>20</v>
      </c>
      <c r="F18" s="32">
        <v>6</v>
      </c>
      <c r="G18" s="32">
        <v>24</v>
      </c>
      <c r="H18" s="32">
        <v>4</v>
      </c>
      <c r="I18" s="32">
        <v>6</v>
      </c>
      <c r="J18" s="32">
        <v>12</v>
      </c>
      <c r="K18" s="32">
        <v>7</v>
      </c>
      <c r="L18" s="32">
        <v>14</v>
      </c>
      <c r="M18" s="32"/>
      <c r="N18" s="32">
        <v>156</v>
      </c>
    </row>
    <row r="19" spans="1:14" ht="12.75" customHeight="1">
      <c r="A19" s="26" t="s">
        <v>613</v>
      </c>
      <c r="B19" s="26"/>
      <c r="C19" s="26" t="s">
        <v>614</v>
      </c>
      <c r="D19" s="32"/>
      <c r="E19" s="32"/>
      <c r="F19" s="32"/>
      <c r="G19" s="32"/>
      <c r="H19" s="32"/>
      <c r="I19" s="32"/>
      <c r="J19" s="32"/>
      <c r="K19" s="32"/>
      <c r="L19" s="32"/>
      <c r="M19" s="32"/>
      <c r="N19" s="32">
        <v>0</v>
      </c>
    </row>
    <row r="20" spans="1:14" ht="12.75" customHeight="1">
      <c r="A20" s="26" t="s">
        <v>466</v>
      </c>
      <c r="B20" s="26"/>
      <c r="C20" s="26" t="s">
        <v>467</v>
      </c>
      <c r="D20" s="32">
        <v>122</v>
      </c>
      <c r="E20" s="32">
        <v>33</v>
      </c>
      <c r="F20" s="32">
        <v>13</v>
      </c>
      <c r="G20" s="32">
        <v>9</v>
      </c>
      <c r="H20" s="32">
        <v>6</v>
      </c>
      <c r="I20" s="32">
        <v>9</v>
      </c>
      <c r="J20" s="32"/>
      <c r="K20" s="32" t="s">
        <v>168</v>
      </c>
      <c r="L20" s="32">
        <v>14</v>
      </c>
      <c r="M20" s="32" t="s">
        <v>168</v>
      </c>
      <c r="N20" s="32">
        <v>212</v>
      </c>
    </row>
    <row r="21" spans="1:14" ht="12.75" customHeight="1">
      <c r="A21" s="26" t="s">
        <v>410</v>
      </c>
      <c r="B21" s="26"/>
      <c r="C21" s="26" t="s">
        <v>411</v>
      </c>
      <c r="D21" s="32">
        <v>318</v>
      </c>
      <c r="E21" s="32">
        <v>157</v>
      </c>
      <c r="F21" s="32">
        <v>40</v>
      </c>
      <c r="G21" s="32">
        <v>31</v>
      </c>
      <c r="H21" s="32">
        <v>35</v>
      </c>
      <c r="I21" s="32">
        <v>37</v>
      </c>
      <c r="J21" s="32">
        <v>90</v>
      </c>
      <c r="K21" s="32">
        <v>85</v>
      </c>
      <c r="L21" s="32">
        <v>25</v>
      </c>
      <c r="M21" s="32">
        <v>11</v>
      </c>
      <c r="N21" s="32">
        <v>829</v>
      </c>
    </row>
    <row r="22" spans="1:14" ht="12.75" customHeight="1">
      <c r="A22" s="26" t="s">
        <v>756</v>
      </c>
      <c r="B22" s="26"/>
      <c r="C22" s="26" t="s">
        <v>757</v>
      </c>
      <c r="D22" s="32">
        <v>495</v>
      </c>
      <c r="E22" s="32">
        <v>143</v>
      </c>
      <c r="F22" s="32">
        <v>42</v>
      </c>
      <c r="G22" s="32">
        <v>90</v>
      </c>
      <c r="H22" s="32">
        <v>31</v>
      </c>
      <c r="I22" s="32">
        <v>63</v>
      </c>
      <c r="J22" s="32">
        <v>39</v>
      </c>
      <c r="K22" s="32">
        <v>53</v>
      </c>
      <c r="L22" s="32">
        <v>46</v>
      </c>
      <c r="M22" s="32"/>
      <c r="N22" s="32">
        <v>1002</v>
      </c>
    </row>
    <row r="23" spans="1:14" ht="12.75" customHeight="1">
      <c r="A23" s="26" t="s">
        <v>665</v>
      </c>
      <c r="B23" s="26"/>
      <c r="C23" s="26" t="s">
        <v>666</v>
      </c>
      <c r="D23" s="32">
        <v>188</v>
      </c>
      <c r="E23" s="32">
        <v>79</v>
      </c>
      <c r="F23" s="32">
        <v>24</v>
      </c>
      <c r="G23" s="32">
        <v>46</v>
      </c>
      <c r="H23" s="32" t="s">
        <v>168</v>
      </c>
      <c r="I23" s="32">
        <v>15</v>
      </c>
      <c r="J23" s="32" t="s">
        <v>168</v>
      </c>
      <c r="K23" s="32">
        <v>52</v>
      </c>
      <c r="L23" s="32">
        <v>111</v>
      </c>
      <c r="M23" s="32">
        <v>17</v>
      </c>
      <c r="N23" s="32">
        <v>534</v>
      </c>
    </row>
    <row r="24" spans="1:14" ht="12.75" customHeight="1">
      <c r="A24" s="26" t="s">
        <v>723</v>
      </c>
      <c r="B24" s="26"/>
      <c r="C24" s="26" t="s">
        <v>161</v>
      </c>
      <c r="D24" s="32">
        <v>7518</v>
      </c>
      <c r="E24" s="32">
        <v>2589</v>
      </c>
      <c r="F24" s="32">
        <v>877</v>
      </c>
      <c r="G24" s="32">
        <v>2600</v>
      </c>
      <c r="H24" s="32">
        <v>458</v>
      </c>
      <c r="I24" s="32">
        <v>696</v>
      </c>
      <c r="J24" s="32"/>
      <c r="K24" s="32">
        <v>449</v>
      </c>
      <c r="L24" s="32">
        <v>318</v>
      </c>
      <c r="M24" s="32"/>
      <c r="N24" s="32">
        <v>15505</v>
      </c>
    </row>
    <row r="25" spans="1:14" ht="12.75" customHeight="1">
      <c r="A25" s="26" t="s">
        <v>420</v>
      </c>
      <c r="B25" s="26"/>
      <c r="C25" s="26" t="s">
        <v>421</v>
      </c>
      <c r="D25" s="32">
        <v>543</v>
      </c>
      <c r="E25" s="32">
        <v>170</v>
      </c>
      <c r="F25" s="32">
        <v>41</v>
      </c>
      <c r="G25" s="32">
        <v>58</v>
      </c>
      <c r="H25" s="32">
        <v>29</v>
      </c>
      <c r="I25" s="32">
        <v>48</v>
      </c>
      <c r="J25" s="32"/>
      <c r="K25" s="32">
        <v>31</v>
      </c>
      <c r="L25" s="32">
        <v>20</v>
      </c>
      <c r="M25" s="32">
        <v>27</v>
      </c>
      <c r="N25" s="32">
        <v>967</v>
      </c>
    </row>
    <row r="26" spans="1:14" ht="12.75" customHeight="1">
      <c r="A26" s="26" t="s">
        <v>512</v>
      </c>
      <c r="B26" s="26"/>
      <c r="C26" s="26" t="s">
        <v>513</v>
      </c>
      <c r="D26" s="32">
        <v>1985</v>
      </c>
      <c r="E26" s="32">
        <v>533</v>
      </c>
      <c r="F26" s="32">
        <v>84</v>
      </c>
      <c r="G26" s="32">
        <v>410</v>
      </c>
      <c r="H26" s="32">
        <v>62</v>
      </c>
      <c r="I26" s="32">
        <v>213</v>
      </c>
      <c r="J26" s="32">
        <v>7</v>
      </c>
      <c r="K26" s="32">
        <v>37</v>
      </c>
      <c r="L26" s="32">
        <v>194</v>
      </c>
      <c r="M26" s="32">
        <v>12</v>
      </c>
      <c r="N26" s="32">
        <v>3537</v>
      </c>
    </row>
    <row r="27" spans="1:14" ht="12.75" customHeight="1">
      <c r="A27" s="26" t="s">
        <v>352</v>
      </c>
      <c r="B27" s="26"/>
      <c r="C27" s="26" t="s">
        <v>353</v>
      </c>
      <c r="D27" s="32">
        <v>167</v>
      </c>
      <c r="E27" s="32">
        <v>96</v>
      </c>
      <c r="F27" s="32">
        <v>61</v>
      </c>
      <c r="G27" s="32">
        <v>43</v>
      </c>
      <c r="H27" s="32">
        <v>9</v>
      </c>
      <c r="I27" s="32">
        <v>32</v>
      </c>
      <c r="J27" s="32">
        <v>71</v>
      </c>
      <c r="K27" s="32">
        <v>12</v>
      </c>
      <c r="L27" s="32">
        <v>35</v>
      </c>
      <c r="M27" s="32">
        <v>6</v>
      </c>
      <c r="N27" s="32">
        <v>532</v>
      </c>
    </row>
    <row r="28" spans="1:14" ht="12.75" customHeight="1">
      <c r="A28" s="26" t="s">
        <v>430</v>
      </c>
      <c r="B28" s="26"/>
      <c r="C28" s="26" t="s">
        <v>431</v>
      </c>
      <c r="D28" s="32">
        <v>169</v>
      </c>
      <c r="E28" s="32">
        <v>73</v>
      </c>
      <c r="F28" s="32">
        <v>34</v>
      </c>
      <c r="G28" s="32">
        <v>27</v>
      </c>
      <c r="H28" s="32" t="s">
        <v>168</v>
      </c>
      <c r="I28" s="32">
        <v>27</v>
      </c>
      <c r="J28" s="32">
        <v>83</v>
      </c>
      <c r="K28" s="32">
        <v>17</v>
      </c>
      <c r="L28" s="32">
        <v>28</v>
      </c>
      <c r="M28" s="32" t="s">
        <v>168</v>
      </c>
      <c r="N28" s="32">
        <v>465</v>
      </c>
    </row>
    <row r="29" spans="1:14" ht="12.75" customHeight="1">
      <c r="A29" s="26" t="s">
        <v>436</v>
      </c>
      <c r="B29" s="26"/>
      <c r="C29" s="26" t="s">
        <v>437</v>
      </c>
      <c r="D29" s="32">
        <v>285</v>
      </c>
      <c r="E29" s="32">
        <v>106</v>
      </c>
      <c r="F29" s="32">
        <v>20</v>
      </c>
      <c r="G29" s="32">
        <v>94</v>
      </c>
      <c r="H29" s="32">
        <v>14</v>
      </c>
      <c r="I29" s="32">
        <v>36</v>
      </c>
      <c r="J29" s="32">
        <v>15</v>
      </c>
      <c r="K29" s="32">
        <v>29</v>
      </c>
      <c r="L29" s="32">
        <v>33</v>
      </c>
      <c r="M29" s="32">
        <v>17</v>
      </c>
      <c r="N29" s="32">
        <v>649</v>
      </c>
    </row>
    <row r="30" spans="1:14" ht="12.75" customHeight="1">
      <c r="A30" s="26" t="s">
        <v>517</v>
      </c>
      <c r="B30" s="26"/>
      <c r="C30" s="26" t="s">
        <v>518</v>
      </c>
      <c r="D30" s="32">
        <v>275</v>
      </c>
      <c r="E30" s="32">
        <v>89</v>
      </c>
      <c r="F30" s="32">
        <v>18</v>
      </c>
      <c r="G30" s="32">
        <v>32</v>
      </c>
      <c r="H30" s="32">
        <v>14</v>
      </c>
      <c r="I30" s="32">
        <v>23</v>
      </c>
      <c r="J30" s="32">
        <v>15</v>
      </c>
      <c r="K30" s="32">
        <v>18</v>
      </c>
      <c r="L30" s="32" t="s">
        <v>168</v>
      </c>
      <c r="M30" s="32" t="s">
        <v>168</v>
      </c>
      <c r="N30" s="32">
        <v>510</v>
      </c>
    </row>
    <row r="31" spans="1:14" ht="12.75" customHeight="1">
      <c r="A31" s="26" t="s">
        <v>398</v>
      </c>
      <c r="B31" s="26"/>
      <c r="C31" s="26" t="s">
        <v>399</v>
      </c>
      <c r="D31" s="32">
        <v>116</v>
      </c>
      <c r="E31" s="32">
        <v>93</v>
      </c>
      <c r="F31" s="32">
        <v>20</v>
      </c>
      <c r="G31" s="32">
        <v>24</v>
      </c>
      <c r="H31" s="32">
        <v>7</v>
      </c>
      <c r="I31" s="32">
        <v>23</v>
      </c>
      <c r="J31" s="32">
        <v>5</v>
      </c>
      <c r="K31" s="32">
        <v>5</v>
      </c>
      <c r="L31" s="32">
        <v>7</v>
      </c>
      <c r="M31" s="32">
        <v>12</v>
      </c>
      <c r="N31" s="32">
        <v>312</v>
      </c>
    </row>
    <row r="32" spans="1:14" ht="12.75" customHeight="1">
      <c r="A32" s="26" t="s">
        <v>643</v>
      </c>
      <c r="B32" s="26"/>
      <c r="C32" s="26" t="s">
        <v>644</v>
      </c>
      <c r="D32" s="32">
        <v>29</v>
      </c>
      <c r="E32" s="32">
        <v>19</v>
      </c>
      <c r="F32" s="32">
        <v>8</v>
      </c>
      <c r="G32" s="32">
        <v>6</v>
      </c>
      <c r="H32" s="32" t="s">
        <v>168</v>
      </c>
      <c r="I32" s="32">
        <v>10</v>
      </c>
      <c r="J32" s="32">
        <v>21</v>
      </c>
      <c r="K32" s="32">
        <v>13</v>
      </c>
      <c r="L32" s="32" t="s">
        <v>168</v>
      </c>
      <c r="M32" s="32">
        <v>6</v>
      </c>
      <c r="N32" s="32">
        <v>118</v>
      </c>
    </row>
    <row r="33" spans="1:14" ht="12.75" customHeight="1">
      <c r="A33" s="26" t="s">
        <v>752</v>
      </c>
      <c r="B33" s="26"/>
      <c r="C33" s="26" t="s">
        <v>753</v>
      </c>
      <c r="D33" s="32">
        <v>137</v>
      </c>
      <c r="E33" s="32">
        <v>112</v>
      </c>
      <c r="F33" s="32">
        <v>16</v>
      </c>
      <c r="G33" s="32">
        <v>68</v>
      </c>
      <c r="H33" s="32" t="s">
        <v>168</v>
      </c>
      <c r="I33" s="32">
        <v>26</v>
      </c>
      <c r="J33" s="32">
        <v>96</v>
      </c>
      <c r="K33" s="32">
        <v>9</v>
      </c>
      <c r="L33" s="32">
        <v>18</v>
      </c>
      <c r="M33" s="32" t="s">
        <v>168</v>
      </c>
      <c r="N33" s="32">
        <v>489</v>
      </c>
    </row>
    <row r="34" spans="1:14" s="2" customFormat="1" ht="12.75" customHeight="1">
      <c r="A34" s="26" t="s">
        <v>350</v>
      </c>
      <c r="B34" s="26"/>
      <c r="C34" s="26" t="s">
        <v>351</v>
      </c>
      <c r="D34" s="32">
        <v>230</v>
      </c>
      <c r="E34" s="32">
        <v>54</v>
      </c>
      <c r="F34" s="32">
        <v>23</v>
      </c>
      <c r="G34" s="32">
        <v>32</v>
      </c>
      <c r="H34" s="32" t="s">
        <v>168</v>
      </c>
      <c r="I34" s="32">
        <v>28</v>
      </c>
      <c r="J34" s="32">
        <v>4</v>
      </c>
      <c r="K34" s="32">
        <v>30</v>
      </c>
      <c r="L34" s="32">
        <v>40</v>
      </c>
      <c r="M34" s="32" t="s">
        <v>168</v>
      </c>
      <c r="N34" s="32">
        <v>449</v>
      </c>
    </row>
    <row r="35" spans="1:14" ht="15.75" customHeight="1">
      <c r="A35" s="28" t="s">
        <v>767</v>
      </c>
      <c r="B35" s="28" t="s">
        <v>768</v>
      </c>
      <c r="C35" s="28"/>
      <c r="D35" s="30">
        <v>4671</v>
      </c>
      <c r="E35" s="30">
        <v>1072</v>
      </c>
      <c r="F35" s="30">
        <v>360</v>
      </c>
      <c r="G35" s="30">
        <v>503</v>
      </c>
      <c r="H35" s="30">
        <v>339</v>
      </c>
      <c r="I35" s="30">
        <v>537</v>
      </c>
      <c r="J35" s="30">
        <v>217</v>
      </c>
      <c r="K35" s="30">
        <v>281</v>
      </c>
      <c r="L35" s="30">
        <v>873</v>
      </c>
      <c r="M35" s="30">
        <v>134</v>
      </c>
      <c r="N35" s="30">
        <v>8987</v>
      </c>
    </row>
    <row r="36" spans="1:14" ht="12.75" customHeight="1">
      <c r="A36" s="26" t="s">
        <v>392</v>
      </c>
      <c r="B36" s="26"/>
      <c r="C36" s="26" t="s">
        <v>393</v>
      </c>
      <c r="D36" s="32">
        <v>523</v>
      </c>
      <c r="E36" s="32">
        <v>95</v>
      </c>
      <c r="F36" s="32">
        <v>20</v>
      </c>
      <c r="G36" s="32">
        <v>133</v>
      </c>
      <c r="H36" s="32">
        <v>47</v>
      </c>
      <c r="I36" s="32">
        <v>48</v>
      </c>
      <c r="J36" s="32">
        <v>4</v>
      </c>
      <c r="K36" s="32">
        <v>43</v>
      </c>
      <c r="L36" s="32">
        <v>24</v>
      </c>
      <c r="M36" s="32">
        <v>7</v>
      </c>
      <c r="N36" s="32">
        <v>944</v>
      </c>
    </row>
    <row r="37" spans="1:14" ht="12.75" customHeight="1">
      <c r="A37" s="26" t="s">
        <v>428</v>
      </c>
      <c r="B37" s="26"/>
      <c r="C37" s="26" t="s">
        <v>429</v>
      </c>
      <c r="D37" s="32">
        <v>168</v>
      </c>
      <c r="E37" s="32">
        <v>44</v>
      </c>
      <c r="F37" s="32">
        <v>16</v>
      </c>
      <c r="G37" s="32">
        <v>29</v>
      </c>
      <c r="H37" s="32">
        <v>11</v>
      </c>
      <c r="I37" s="32">
        <v>34</v>
      </c>
      <c r="J37" s="32">
        <v>17</v>
      </c>
      <c r="K37" s="32">
        <v>19</v>
      </c>
      <c r="L37" s="32">
        <v>21</v>
      </c>
      <c r="M37" s="32">
        <v>4</v>
      </c>
      <c r="N37" s="32">
        <v>363</v>
      </c>
    </row>
    <row r="38" spans="1:14" ht="12.75" customHeight="1">
      <c r="A38" s="26" t="s">
        <v>354</v>
      </c>
      <c r="B38" s="26"/>
      <c r="C38" s="26" t="s">
        <v>355</v>
      </c>
      <c r="D38" s="32">
        <v>115</v>
      </c>
      <c r="E38" s="32">
        <v>34</v>
      </c>
      <c r="F38" s="32">
        <v>15</v>
      </c>
      <c r="G38" s="32">
        <v>25</v>
      </c>
      <c r="H38" s="32">
        <v>7</v>
      </c>
      <c r="I38" s="32">
        <v>20</v>
      </c>
      <c r="J38" s="32">
        <v>5</v>
      </c>
      <c r="K38" s="32">
        <v>13</v>
      </c>
      <c r="L38" s="32">
        <v>11</v>
      </c>
      <c r="M38" s="32">
        <v>17</v>
      </c>
      <c r="N38" s="32">
        <v>262</v>
      </c>
    </row>
    <row r="39" spans="1:14" ht="12.75" customHeight="1">
      <c r="A39" s="26" t="s">
        <v>247</v>
      </c>
      <c r="B39" s="26"/>
      <c r="C39" s="26" t="s">
        <v>248</v>
      </c>
      <c r="D39" s="32">
        <v>113</v>
      </c>
      <c r="E39" s="32">
        <v>28</v>
      </c>
      <c r="F39" s="32">
        <v>8</v>
      </c>
      <c r="G39" s="32">
        <v>16</v>
      </c>
      <c r="H39" s="32">
        <v>7</v>
      </c>
      <c r="I39" s="32">
        <v>13</v>
      </c>
      <c r="J39" s="32" t="s">
        <v>168</v>
      </c>
      <c r="K39" s="32">
        <v>6</v>
      </c>
      <c r="L39" s="32" t="s">
        <v>168</v>
      </c>
      <c r="M39" s="32"/>
      <c r="N39" s="32">
        <v>203</v>
      </c>
    </row>
    <row r="40" spans="1:14" ht="12.75" customHeight="1">
      <c r="A40" s="26" t="s">
        <v>555</v>
      </c>
      <c r="B40" s="26"/>
      <c r="C40" s="26" t="s">
        <v>556</v>
      </c>
      <c r="D40" s="32">
        <v>317</v>
      </c>
      <c r="E40" s="32">
        <v>79</v>
      </c>
      <c r="F40" s="32">
        <v>48</v>
      </c>
      <c r="G40" s="32">
        <v>15</v>
      </c>
      <c r="H40" s="32">
        <v>24</v>
      </c>
      <c r="I40" s="32">
        <v>54</v>
      </c>
      <c r="J40" s="32">
        <v>16</v>
      </c>
      <c r="K40" s="32">
        <v>27</v>
      </c>
      <c r="L40" s="32">
        <v>53</v>
      </c>
      <c r="M40" s="32"/>
      <c r="N40" s="32">
        <v>633</v>
      </c>
    </row>
    <row r="41" spans="1:14" ht="12.75" customHeight="1">
      <c r="A41" s="26" t="s">
        <v>442</v>
      </c>
      <c r="B41" s="26"/>
      <c r="C41" s="26" t="s">
        <v>443</v>
      </c>
      <c r="D41" s="32">
        <v>3191</v>
      </c>
      <c r="E41" s="32">
        <v>732</v>
      </c>
      <c r="F41" s="32">
        <v>241</v>
      </c>
      <c r="G41" s="32">
        <v>265</v>
      </c>
      <c r="H41" s="32">
        <v>231</v>
      </c>
      <c r="I41" s="32">
        <v>341</v>
      </c>
      <c r="J41" s="32">
        <v>106</v>
      </c>
      <c r="K41" s="32">
        <v>153</v>
      </c>
      <c r="L41" s="32">
        <v>748</v>
      </c>
      <c r="M41" s="32">
        <v>102</v>
      </c>
      <c r="N41" s="32">
        <v>6110</v>
      </c>
    </row>
    <row r="42" spans="1:14" ht="12.75" customHeight="1">
      <c r="A42" s="26" t="s">
        <v>360</v>
      </c>
      <c r="B42" s="26"/>
      <c r="C42" s="26" t="s">
        <v>361</v>
      </c>
      <c r="D42" s="32">
        <v>219</v>
      </c>
      <c r="E42" s="32">
        <v>23</v>
      </c>
      <c r="F42" s="32">
        <v>5</v>
      </c>
      <c r="G42" s="32"/>
      <c r="H42" s="32">
        <v>15</v>
      </c>
      <c r="I42" s="32">
        <v>24</v>
      </c>
      <c r="J42" s="32">
        <v>57</v>
      </c>
      <c r="K42" s="32">
        <v>12</v>
      </c>
      <c r="L42" s="32" t="s">
        <v>168</v>
      </c>
      <c r="M42" s="32" t="s">
        <v>168</v>
      </c>
      <c r="N42" s="32">
        <v>357</v>
      </c>
    </row>
    <row r="43" spans="1:14" s="2" customFormat="1" ht="12.75" customHeight="1">
      <c r="A43" s="26" t="s">
        <v>724</v>
      </c>
      <c r="B43" s="26"/>
      <c r="C43" s="26" t="s">
        <v>725</v>
      </c>
      <c r="D43" s="32">
        <v>72</v>
      </c>
      <c r="E43" s="32">
        <v>46</v>
      </c>
      <c r="F43" s="32">
        <v>8</v>
      </c>
      <c r="G43" s="32">
        <v>25</v>
      </c>
      <c r="H43" s="32" t="s">
        <v>168</v>
      </c>
      <c r="I43" s="32">
        <v>10</v>
      </c>
      <c r="J43" s="32">
        <v>12</v>
      </c>
      <c r="K43" s="32">
        <v>16</v>
      </c>
      <c r="L43" s="32">
        <v>19</v>
      </c>
      <c r="M43" s="32" t="s">
        <v>168</v>
      </c>
      <c r="N43" s="32">
        <v>214</v>
      </c>
    </row>
    <row r="44" spans="1:14" ht="15.75" customHeight="1">
      <c r="A44" s="28" t="s">
        <v>769</v>
      </c>
      <c r="B44" s="28" t="s">
        <v>770</v>
      </c>
      <c r="C44" s="28"/>
      <c r="D44" s="30">
        <v>6444</v>
      </c>
      <c r="E44" s="30">
        <v>814</v>
      </c>
      <c r="F44" s="30">
        <v>361</v>
      </c>
      <c r="G44" s="30">
        <v>1096</v>
      </c>
      <c r="H44" s="30">
        <v>487</v>
      </c>
      <c r="I44" s="30">
        <v>553</v>
      </c>
      <c r="J44" s="30">
        <v>185</v>
      </c>
      <c r="K44" s="30">
        <v>238</v>
      </c>
      <c r="L44" s="30">
        <v>979</v>
      </c>
      <c r="M44" s="30">
        <v>74</v>
      </c>
      <c r="N44" s="30">
        <v>11231</v>
      </c>
    </row>
    <row r="45" spans="1:14" ht="12.75" customHeight="1">
      <c r="A45" s="26" t="s">
        <v>531</v>
      </c>
      <c r="B45" s="26"/>
      <c r="C45" s="26" t="s">
        <v>532</v>
      </c>
      <c r="D45" s="32">
        <v>3758</v>
      </c>
      <c r="E45" s="32">
        <v>310</v>
      </c>
      <c r="F45" s="32">
        <v>166</v>
      </c>
      <c r="G45" s="32">
        <v>552</v>
      </c>
      <c r="H45" s="32">
        <v>219</v>
      </c>
      <c r="I45" s="32">
        <v>253</v>
      </c>
      <c r="J45" s="32" t="s">
        <v>168</v>
      </c>
      <c r="K45" s="32">
        <v>93</v>
      </c>
      <c r="L45" s="32">
        <v>341</v>
      </c>
      <c r="M45" s="32" t="s">
        <v>168</v>
      </c>
      <c r="N45" s="32">
        <v>5742</v>
      </c>
    </row>
    <row r="46" spans="1:14" ht="12.75" customHeight="1">
      <c r="A46" s="26" t="s">
        <v>687</v>
      </c>
      <c r="B46" s="26"/>
      <c r="C46" s="26" t="s">
        <v>688</v>
      </c>
      <c r="D46" s="32">
        <v>404</v>
      </c>
      <c r="E46" s="32">
        <v>64</v>
      </c>
      <c r="F46" s="32">
        <v>12</v>
      </c>
      <c r="G46" s="32">
        <v>52</v>
      </c>
      <c r="H46" s="32">
        <v>33</v>
      </c>
      <c r="I46" s="32">
        <v>23</v>
      </c>
      <c r="J46" s="32" t="s">
        <v>168</v>
      </c>
      <c r="K46" s="32" t="s">
        <v>168</v>
      </c>
      <c r="L46" s="32">
        <v>36</v>
      </c>
      <c r="M46" s="32">
        <v>5</v>
      </c>
      <c r="N46" s="32">
        <v>637</v>
      </c>
    </row>
    <row r="47" spans="1:14" ht="12.75" customHeight="1">
      <c r="A47" s="26" t="s">
        <v>701</v>
      </c>
      <c r="B47" s="26"/>
      <c r="C47" s="26" t="s">
        <v>702</v>
      </c>
      <c r="D47" s="32">
        <v>69</v>
      </c>
      <c r="E47" s="32">
        <v>24</v>
      </c>
      <c r="F47" s="32">
        <v>5</v>
      </c>
      <c r="G47" s="32">
        <v>6</v>
      </c>
      <c r="H47" s="32">
        <v>4</v>
      </c>
      <c r="I47" s="32">
        <v>17</v>
      </c>
      <c r="J47" s="32" t="s">
        <v>168</v>
      </c>
      <c r="K47" s="32">
        <v>11</v>
      </c>
      <c r="L47" s="32">
        <v>16</v>
      </c>
      <c r="M47" s="32" t="s">
        <v>168</v>
      </c>
      <c r="N47" s="32">
        <v>154</v>
      </c>
    </row>
    <row r="48" spans="1:14" ht="12.75" customHeight="1">
      <c r="A48" s="26" t="s">
        <v>500</v>
      </c>
      <c r="B48" s="26"/>
      <c r="C48" s="26" t="s">
        <v>501</v>
      </c>
      <c r="D48" s="32">
        <v>735</v>
      </c>
      <c r="E48" s="32">
        <v>134</v>
      </c>
      <c r="F48" s="32">
        <v>36</v>
      </c>
      <c r="G48" s="32">
        <v>210</v>
      </c>
      <c r="H48" s="32">
        <v>99</v>
      </c>
      <c r="I48" s="32">
        <v>76</v>
      </c>
      <c r="J48" s="32">
        <v>121</v>
      </c>
      <c r="K48" s="32">
        <v>6</v>
      </c>
      <c r="L48" s="32">
        <v>210</v>
      </c>
      <c r="M48" s="32">
        <v>8</v>
      </c>
      <c r="N48" s="32">
        <v>1635</v>
      </c>
    </row>
    <row r="49" spans="1:14" ht="12.75" customHeight="1">
      <c r="A49" s="26" t="s">
        <v>492</v>
      </c>
      <c r="B49" s="26"/>
      <c r="C49" s="26" t="s">
        <v>493</v>
      </c>
      <c r="D49" s="32">
        <v>664</v>
      </c>
      <c r="E49" s="32">
        <v>117</v>
      </c>
      <c r="F49" s="32">
        <v>66</v>
      </c>
      <c r="G49" s="32">
        <v>169</v>
      </c>
      <c r="H49" s="32">
        <v>54</v>
      </c>
      <c r="I49" s="32">
        <v>83</v>
      </c>
      <c r="J49" s="32">
        <v>15</v>
      </c>
      <c r="K49" s="32">
        <v>74</v>
      </c>
      <c r="L49" s="32">
        <v>149</v>
      </c>
      <c r="M49" s="32">
        <v>8</v>
      </c>
      <c r="N49" s="32">
        <v>1399</v>
      </c>
    </row>
    <row r="50" spans="1:14" ht="12.75" customHeight="1">
      <c r="A50" s="26" t="s">
        <v>695</v>
      </c>
      <c r="B50" s="26"/>
      <c r="C50" s="26" t="s">
        <v>696</v>
      </c>
      <c r="D50" s="32">
        <v>250</v>
      </c>
      <c r="E50" s="32">
        <v>27</v>
      </c>
      <c r="F50" s="32">
        <v>14</v>
      </c>
      <c r="G50" s="32">
        <v>29</v>
      </c>
      <c r="H50" s="32">
        <v>23</v>
      </c>
      <c r="I50" s="32">
        <v>18</v>
      </c>
      <c r="J50" s="32" t="s">
        <v>168</v>
      </c>
      <c r="K50" s="32">
        <v>6</v>
      </c>
      <c r="L50" s="32">
        <v>12</v>
      </c>
      <c r="M50" s="32" t="s">
        <v>168</v>
      </c>
      <c r="N50" s="32">
        <v>393</v>
      </c>
    </row>
    <row r="51" spans="1:14" ht="12.75" customHeight="1">
      <c r="A51" s="26" t="s">
        <v>456</v>
      </c>
      <c r="B51" s="26"/>
      <c r="C51" s="26" t="s">
        <v>457</v>
      </c>
      <c r="D51" s="32">
        <v>285</v>
      </c>
      <c r="E51" s="32">
        <v>105</v>
      </c>
      <c r="F51" s="32">
        <v>38</v>
      </c>
      <c r="G51" s="32">
        <v>77</v>
      </c>
      <c r="H51" s="32">
        <v>20</v>
      </c>
      <c r="I51" s="32">
        <v>58</v>
      </c>
      <c r="J51" s="32"/>
      <c r="K51" s="32">
        <v>24</v>
      </c>
      <c r="L51" s="32">
        <v>190</v>
      </c>
      <c r="M51" s="32">
        <v>11</v>
      </c>
      <c r="N51" s="32">
        <v>808</v>
      </c>
    </row>
    <row r="52" spans="1:14" ht="12.75" customHeight="1">
      <c r="A52" s="26" t="s">
        <v>661</v>
      </c>
      <c r="B52" s="26"/>
      <c r="C52" s="26" t="s">
        <v>662</v>
      </c>
      <c r="D52" s="32">
        <v>56</v>
      </c>
      <c r="E52" s="32">
        <v>22</v>
      </c>
      <c r="F52" s="32">
        <v>8</v>
      </c>
      <c r="G52" s="32">
        <v>4</v>
      </c>
      <c r="H52" s="32">
        <v>5</v>
      </c>
      <c r="I52" s="32">
        <v>15</v>
      </c>
      <c r="J52" s="32" t="s">
        <v>168</v>
      </c>
      <c r="K52" s="32" t="s">
        <v>168</v>
      </c>
      <c r="L52" s="32"/>
      <c r="M52" s="32">
        <v>25</v>
      </c>
      <c r="N52" s="32">
        <v>137</v>
      </c>
    </row>
    <row r="53" spans="1:14" s="2" customFormat="1" ht="12.75" customHeight="1">
      <c r="A53" s="26" t="s">
        <v>713</v>
      </c>
      <c r="B53" s="26"/>
      <c r="C53" s="26" t="s">
        <v>714</v>
      </c>
      <c r="D53" s="32">
        <v>251</v>
      </c>
      <c r="E53" s="32">
        <v>20</v>
      </c>
      <c r="F53" s="32">
        <v>18</v>
      </c>
      <c r="G53" s="32">
        <v>6</v>
      </c>
      <c r="H53" s="32">
        <v>32</v>
      </c>
      <c r="I53" s="32">
        <v>14</v>
      </c>
      <c r="J53" s="32" t="s">
        <v>168</v>
      </c>
      <c r="K53" s="32">
        <v>20</v>
      </c>
      <c r="L53" s="32">
        <v>31</v>
      </c>
      <c r="M53" s="32" t="s">
        <v>168</v>
      </c>
      <c r="N53" s="32">
        <v>394</v>
      </c>
    </row>
    <row r="54" spans="1:14" ht="15.75" customHeight="1">
      <c r="A54" s="28" t="s">
        <v>771</v>
      </c>
      <c r="B54" s="28" t="s">
        <v>772</v>
      </c>
      <c r="C54" s="28"/>
      <c r="D54" s="30">
        <v>8227</v>
      </c>
      <c r="E54" s="30">
        <v>863</v>
      </c>
      <c r="F54" s="30">
        <v>517</v>
      </c>
      <c r="G54" s="30">
        <v>1632</v>
      </c>
      <c r="H54" s="30">
        <v>634</v>
      </c>
      <c r="I54" s="30">
        <v>810</v>
      </c>
      <c r="J54" s="30">
        <v>363</v>
      </c>
      <c r="K54" s="30">
        <v>331</v>
      </c>
      <c r="L54" s="30">
        <v>1307</v>
      </c>
      <c r="M54" s="30">
        <v>70</v>
      </c>
      <c r="N54" s="30">
        <v>14754</v>
      </c>
    </row>
    <row r="55" spans="1:14" ht="12.75" customHeight="1">
      <c r="A55" s="26" t="s">
        <v>637</v>
      </c>
      <c r="B55" s="26"/>
      <c r="C55" s="26" t="s">
        <v>638</v>
      </c>
      <c r="D55" s="32">
        <v>82</v>
      </c>
      <c r="E55" s="32">
        <v>5</v>
      </c>
      <c r="F55" s="32">
        <v>5</v>
      </c>
      <c r="G55" s="32">
        <v>4</v>
      </c>
      <c r="H55" s="32">
        <v>6</v>
      </c>
      <c r="I55" s="32" t="s">
        <v>168</v>
      </c>
      <c r="J55" s="32">
        <v>4</v>
      </c>
      <c r="K55" s="32" t="s">
        <v>168</v>
      </c>
      <c r="L55" s="32"/>
      <c r="M55" s="32">
        <v>8</v>
      </c>
      <c r="N55" s="32">
        <v>118</v>
      </c>
    </row>
    <row r="56" spans="1:14" ht="12.75" customHeight="1">
      <c r="A56" s="26" t="s">
        <v>627</v>
      </c>
      <c r="B56" s="26"/>
      <c r="C56" s="26" t="s">
        <v>628</v>
      </c>
      <c r="D56" s="32">
        <v>366</v>
      </c>
      <c r="E56" s="32">
        <v>14</v>
      </c>
      <c r="F56" s="32">
        <v>21</v>
      </c>
      <c r="G56" s="32">
        <v>102</v>
      </c>
      <c r="H56" s="32">
        <v>35</v>
      </c>
      <c r="I56" s="32" t="s">
        <v>168</v>
      </c>
      <c r="J56" s="32">
        <v>23</v>
      </c>
      <c r="K56" s="32">
        <v>16</v>
      </c>
      <c r="L56" s="32">
        <v>25</v>
      </c>
      <c r="M56" s="32" t="s">
        <v>168</v>
      </c>
      <c r="N56" s="32">
        <v>684</v>
      </c>
    </row>
    <row r="57" spans="1:14" ht="12.75" customHeight="1">
      <c r="A57" s="26" t="s">
        <v>225</v>
      </c>
      <c r="B57" s="26"/>
      <c r="C57" s="26" t="s">
        <v>226</v>
      </c>
      <c r="D57" s="32">
        <v>173</v>
      </c>
      <c r="E57" s="32">
        <v>16</v>
      </c>
      <c r="F57" s="32">
        <v>11</v>
      </c>
      <c r="G57" s="32">
        <v>13</v>
      </c>
      <c r="H57" s="32">
        <v>18</v>
      </c>
      <c r="I57" s="32">
        <v>16</v>
      </c>
      <c r="J57" s="32" t="s">
        <v>168</v>
      </c>
      <c r="K57" s="32">
        <v>25</v>
      </c>
      <c r="L57" s="32" t="s">
        <v>168</v>
      </c>
      <c r="M57" s="32" t="s">
        <v>168</v>
      </c>
      <c r="N57" s="32">
        <v>278</v>
      </c>
    </row>
    <row r="58" spans="1:14" ht="12.75" customHeight="1">
      <c r="A58" s="26" t="s">
        <v>529</v>
      </c>
      <c r="B58" s="26"/>
      <c r="C58" s="26" t="s">
        <v>530</v>
      </c>
      <c r="D58" s="32">
        <v>2537</v>
      </c>
      <c r="E58" s="32">
        <v>372</v>
      </c>
      <c r="F58" s="32">
        <v>135</v>
      </c>
      <c r="G58" s="32">
        <v>552</v>
      </c>
      <c r="H58" s="32">
        <v>217</v>
      </c>
      <c r="I58" s="32">
        <v>304</v>
      </c>
      <c r="J58" s="32"/>
      <c r="K58" s="32">
        <v>180</v>
      </c>
      <c r="L58" s="32">
        <v>344</v>
      </c>
      <c r="M58" s="32">
        <v>24</v>
      </c>
      <c r="N58" s="32">
        <v>4665</v>
      </c>
    </row>
    <row r="59" spans="1:14" ht="12.75" customHeight="1">
      <c r="A59" s="26" t="s">
        <v>595</v>
      </c>
      <c r="B59" s="26"/>
      <c r="C59" s="26" t="s">
        <v>596</v>
      </c>
      <c r="D59" s="32">
        <v>292</v>
      </c>
      <c r="E59" s="32">
        <v>45</v>
      </c>
      <c r="F59" s="32">
        <v>33</v>
      </c>
      <c r="G59" s="32">
        <v>71</v>
      </c>
      <c r="H59" s="32">
        <v>22</v>
      </c>
      <c r="I59" s="32">
        <v>62</v>
      </c>
      <c r="J59" s="32">
        <v>37</v>
      </c>
      <c r="K59" s="32">
        <v>23</v>
      </c>
      <c r="L59" s="32">
        <v>71</v>
      </c>
      <c r="M59" s="32">
        <v>14</v>
      </c>
      <c r="N59" s="32">
        <v>670</v>
      </c>
    </row>
    <row r="60" spans="1:14" ht="12.75" customHeight="1">
      <c r="A60" s="26" t="s">
        <v>508</v>
      </c>
      <c r="B60" s="26"/>
      <c r="C60" s="26" t="s">
        <v>509</v>
      </c>
      <c r="D60" s="32">
        <v>375</v>
      </c>
      <c r="E60" s="32">
        <v>80</v>
      </c>
      <c r="F60" s="32">
        <v>35</v>
      </c>
      <c r="G60" s="32">
        <v>263</v>
      </c>
      <c r="H60" s="32">
        <v>35</v>
      </c>
      <c r="I60" s="32">
        <v>21</v>
      </c>
      <c r="J60" s="32">
        <v>49</v>
      </c>
      <c r="K60" s="32" t="s">
        <v>168</v>
      </c>
      <c r="L60" s="32">
        <v>62</v>
      </c>
      <c r="M60" s="32" t="s">
        <v>168</v>
      </c>
      <c r="N60" s="32">
        <v>928</v>
      </c>
    </row>
    <row r="61" spans="1:14" ht="12.75" customHeight="1">
      <c r="A61" s="26" t="s">
        <v>615</v>
      </c>
      <c r="B61" s="26"/>
      <c r="C61" s="26" t="s">
        <v>616</v>
      </c>
      <c r="D61" s="32">
        <v>3920</v>
      </c>
      <c r="E61" s="32">
        <v>273</v>
      </c>
      <c r="F61" s="32">
        <v>241</v>
      </c>
      <c r="G61" s="32">
        <v>561</v>
      </c>
      <c r="H61" s="32">
        <v>265</v>
      </c>
      <c r="I61" s="32">
        <v>277</v>
      </c>
      <c r="J61" s="32">
        <v>212</v>
      </c>
      <c r="K61" s="32">
        <v>44</v>
      </c>
      <c r="L61" s="32">
        <v>662</v>
      </c>
      <c r="M61" s="32"/>
      <c r="N61" s="32">
        <v>6455</v>
      </c>
    </row>
    <row r="62" spans="1:14" ht="12.75" customHeight="1">
      <c r="A62" s="26" t="s">
        <v>607</v>
      </c>
      <c r="B62" s="26"/>
      <c r="C62" s="26" t="s">
        <v>608</v>
      </c>
      <c r="D62" s="32">
        <v>160</v>
      </c>
      <c r="E62" s="32">
        <v>15</v>
      </c>
      <c r="F62" s="32">
        <v>13</v>
      </c>
      <c r="G62" s="32">
        <v>26</v>
      </c>
      <c r="H62" s="32">
        <v>7</v>
      </c>
      <c r="I62" s="32">
        <v>14</v>
      </c>
      <c r="J62" s="32"/>
      <c r="K62" s="32">
        <v>12</v>
      </c>
      <c r="L62" s="32" t="s">
        <v>168</v>
      </c>
      <c r="M62" s="32" t="s">
        <v>168</v>
      </c>
      <c r="N62" s="32">
        <v>248</v>
      </c>
    </row>
    <row r="63" spans="1:14" ht="12.75" customHeight="1">
      <c r="A63" s="26" t="s">
        <v>603</v>
      </c>
      <c r="B63" s="26"/>
      <c r="C63" s="26" t="s">
        <v>604</v>
      </c>
      <c r="D63" s="32">
        <v>75</v>
      </c>
      <c r="E63" s="32">
        <v>16</v>
      </c>
      <c r="F63" s="32">
        <v>5</v>
      </c>
      <c r="G63" s="32">
        <v>7</v>
      </c>
      <c r="H63" s="32">
        <v>4</v>
      </c>
      <c r="I63" s="32">
        <v>8</v>
      </c>
      <c r="J63" s="32" t="s">
        <v>168</v>
      </c>
      <c r="K63" s="32">
        <v>7</v>
      </c>
      <c r="L63" s="32">
        <v>37</v>
      </c>
      <c r="M63" s="32" t="s">
        <v>168</v>
      </c>
      <c r="N63" s="32">
        <v>160</v>
      </c>
    </row>
    <row r="64" spans="1:14" ht="12.75" customHeight="1">
      <c r="A64" s="26" t="s">
        <v>310</v>
      </c>
      <c r="B64" s="26"/>
      <c r="C64" s="26" t="s">
        <v>311</v>
      </c>
      <c r="D64" s="32">
        <v>78</v>
      </c>
      <c r="E64" s="32">
        <v>4</v>
      </c>
      <c r="F64" s="32">
        <v>4</v>
      </c>
      <c r="G64" s="32">
        <v>6</v>
      </c>
      <c r="H64" s="32" t="s">
        <v>168</v>
      </c>
      <c r="I64" s="32">
        <v>4</v>
      </c>
      <c r="J64" s="32">
        <v>5</v>
      </c>
      <c r="K64" s="32" t="s">
        <v>168</v>
      </c>
      <c r="L64" s="32">
        <v>9</v>
      </c>
      <c r="M64" s="32">
        <v>9</v>
      </c>
      <c r="N64" s="32">
        <v>122</v>
      </c>
    </row>
    <row r="65" spans="1:14" ht="12.75" customHeight="1">
      <c r="A65" s="26" t="s">
        <v>651</v>
      </c>
      <c r="B65" s="26"/>
      <c r="C65" s="26" t="s">
        <v>652</v>
      </c>
      <c r="D65" s="32">
        <v>24</v>
      </c>
      <c r="E65" s="32">
        <v>5</v>
      </c>
      <c r="F65" s="32" t="s">
        <v>168</v>
      </c>
      <c r="G65" s="32" t="s">
        <v>168</v>
      </c>
      <c r="H65" s="32">
        <v>6</v>
      </c>
      <c r="I65" s="32">
        <v>6</v>
      </c>
      <c r="J65" s="32">
        <v>27</v>
      </c>
      <c r="K65" s="32" t="s">
        <v>168</v>
      </c>
      <c r="L65" s="32">
        <v>19</v>
      </c>
      <c r="M65" s="32" t="s">
        <v>168</v>
      </c>
      <c r="N65" s="32">
        <v>95</v>
      </c>
    </row>
    <row r="66" spans="1:14" ht="12.75" customHeight="1">
      <c r="A66" s="26" t="s">
        <v>328</v>
      </c>
      <c r="B66" s="26"/>
      <c r="C66" s="26" t="s">
        <v>329</v>
      </c>
      <c r="D66" s="32">
        <v>120</v>
      </c>
      <c r="E66" s="32">
        <v>15</v>
      </c>
      <c r="F66" s="32">
        <v>6</v>
      </c>
      <c r="G66" s="32">
        <v>38</v>
      </c>
      <c r="H66" s="32">
        <v>17</v>
      </c>
      <c r="I66" s="32">
        <v>12</v>
      </c>
      <c r="J66" s="32" t="s">
        <v>168</v>
      </c>
      <c r="K66" s="32">
        <v>14</v>
      </c>
      <c r="L66" s="32">
        <v>33</v>
      </c>
      <c r="M66" s="32" t="s">
        <v>168</v>
      </c>
      <c r="N66" s="32">
        <v>263</v>
      </c>
    </row>
    <row r="67" spans="1:14" s="2" customFormat="1" ht="12.75" customHeight="1">
      <c r="A67" s="26" t="s">
        <v>655</v>
      </c>
      <c r="B67" s="26"/>
      <c r="C67" s="26" t="s">
        <v>656</v>
      </c>
      <c r="D67" s="32">
        <v>101</v>
      </c>
      <c r="E67" s="32">
        <v>7</v>
      </c>
      <c r="F67" s="32">
        <v>9</v>
      </c>
      <c r="G67" s="32">
        <v>8</v>
      </c>
      <c r="H67" s="32">
        <v>5</v>
      </c>
      <c r="I67" s="32">
        <v>11</v>
      </c>
      <c r="J67" s="32"/>
      <c r="K67" s="32">
        <v>4</v>
      </c>
      <c r="L67" s="32">
        <v>54</v>
      </c>
      <c r="M67" s="32">
        <v>9</v>
      </c>
      <c r="N67" s="32">
        <v>208</v>
      </c>
    </row>
    <row r="68" spans="1:14" ht="15.75" customHeight="1">
      <c r="A68" s="28" t="s">
        <v>773</v>
      </c>
      <c r="B68" s="28" t="s">
        <v>774</v>
      </c>
      <c r="C68" s="28"/>
      <c r="D68" s="30">
        <v>4288</v>
      </c>
      <c r="E68" s="30">
        <v>821</v>
      </c>
      <c r="F68" s="30">
        <v>575</v>
      </c>
      <c r="G68" s="30">
        <v>692</v>
      </c>
      <c r="H68" s="30">
        <v>347</v>
      </c>
      <c r="I68" s="30">
        <v>609</v>
      </c>
      <c r="J68" s="30">
        <v>282</v>
      </c>
      <c r="K68" s="30">
        <v>513</v>
      </c>
      <c r="L68" s="30">
        <v>1429</v>
      </c>
      <c r="M68" s="30">
        <v>382</v>
      </c>
      <c r="N68" s="30">
        <v>9938</v>
      </c>
    </row>
    <row r="69" spans="1:14" ht="12.75" customHeight="1">
      <c r="A69" s="26" t="s">
        <v>635</v>
      </c>
      <c r="B69" s="26"/>
      <c r="C69" s="26" t="s">
        <v>636</v>
      </c>
      <c r="D69" s="32">
        <v>141</v>
      </c>
      <c r="E69" s="32">
        <v>25</v>
      </c>
      <c r="F69" s="32">
        <v>11</v>
      </c>
      <c r="G69" s="32" t="s">
        <v>168</v>
      </c>
      <c r="H69" s="32">
        <v>12</v>
      </c>
      <c r="I69" s="32">
        <v>12</v>
      </c>
      <c r="J69" s="32" t="s">
        <v>168</v>
      </c>
      <c r="K69" s="32">
        <v>26</v>
      </c>
      <c r="L69" s="32" t="s">
        <v>168</v>
      </c>
      <c r="M69" s="32">
        <v>4</v>
      </c>
      <c r="N69" s="32">
        <v>238</v>
      </c>
    </row>
    <row r="70" spans="1:14" ht="12.75" customHeight="1">
      <c r="A70" s="26" t="s">
        <v>302</v>
      </c>
      <c r="B70" s="26"/>
      <c r="C70" s="26" t="s">
        <v>303</v>
      </c>
      <c r="D70" s="32">
        <v>134</v>
      </c>
      <c r="E70" s="32">
        <v>40</v>
      </c>
      <c r="F70" s="32">
        <v>20</v>
      </c>
      <c r="G70" s="32">
        <v>42</v>
      </c>
      <c r="H70" s="32">
        <v>24</v>
      </c>
      <c r="I70" s="32">
        <v>30</v>
      </c>
      <c r="J70" s="32" t="s">
        <v>168</v>
      </c>
      <c r="K70" s="32">
        <v>47</v>
      </c>
      <c r="L70" s="32">
        <v>242</v>
      </c>
      <c r="M70" s="32" t="s">
        <v>168</v>
      </c>
      <c r="N70" s="32">
        <v>593</v>
      </c>
    </row>
    <row r="71" spans="1:14" ht="12.75" customHeight="1">
      <c r="A71" s="26" t="s">
        <v>336</v>
      </c>
      <c r="B71" s="26"/>
      <c r="C71" s="26" t="s">
        <v>337</v>
      </c>
      <c r="D71" s="32">
        <v>515</v>
      </c>
      <c r="E71" s="32">
        <v>50</v>
      </c>
      <c r="F71" s="32">
        <v>34</v>
      </c>
      <c r="G71" s="32">
        <v>27</v>
      </c>
      <c r="H71" s="32">
        <v>44</v>
      </c>
      <c r="I71" s="32">
        <v>29</v>
      </c>
      <c r="J71" s="32">
        <v>50</v>
      </c>
      <c r="K71" s="32">
        <v>36</v>
      </c>
      <c r="L71" s="32">
        <v>35</v>
      </c>
      <c r="M71" s="32">
        <v>16</v>
      </c>
      <c r="N71" s="32">
        <v>836</v>
      </c>
    </row>
    <row r="72" spans="1:14" ht="12.75" customHeight="1">
      <c r="A72" s="26" t="s">
        <v>267</v>
      </c>
      <c r="B72" s="26"/>
      <c r="C72" s="26" t="s">
        <v>268</v>
      </c>
      <c r="D72" s="32">
        <v>154</v>
      </c>
      <c r="E72" s="32">
        <v>23</v>
      </c>
      <c r="F72" s="32">
        <v>5</v>
      </c>
      <c r="G72" s="32">
        <v>11</v>
      </c>
      <c r="H72" s="32">
        <v>11</v>
      </c>
      <c r="I72" s="32">
        <v>11</v>
      </c>
      <c r="J72" s="32" t="s">
        <v>168</v>
      </c>
      <c r="K72" s="32">
        <v>8</v>
      </c>
      <c r="L72" s="32">
        <v>10</v>
      </c>
      <c r="M72" s="32" t="s">
        <v>168</v>
      </c>
      <c r="N72" s="32">
        <v>239</v>
      </c>
    </row>
    <row r="73" spans="1:14" ht="12.75" customHeight="1">
      <c r="A73" s="26" t="s">
        <v>571</v>
      </c>
      <c r="B73" s="26"/>
      <c r="C73" s="26" t="s">
        <v>572</v>
      </c>
      <c r="D73" s="32">
        <v>77</v>
      </c>
      <c r="E73" s="32">
        <v>13</v>
      </c>
      <c r="F73" s="32">
        <v>5</v>
      </c>
      <c r="G73" s="32" t="s">
        <v>168</v>
      </c>
      <c r="H73" s="32" t="s">
        <v>168</v>
      </c>
      <c r="I73" s="32">
        <v>10</v>
      </c>
      <c r="J73" s="32">
        <v>5</v>
      </c>
      <c r="K73" s="32">
        <v>4</v>
      </c>
      <c r="L73" s="32">
        <v>14</v>
      </c>
      <c r="M73" s="32" t="s">
        <v>168</v>
      </c>
      <c r="N73" s="32">
        <v>135</v>
      </c>
    </row>
    <row r="74" spans="1:14" ht="12.75" customHeight="1">
      <c r="A74" s="26" t="s">
        <v>557</v>
      </c>
      <c r="B74" s="26"/>
      <c r="C74" s="26" t="s">
        <v>558</v>
      </c>
      <c r="D74" s="32">
        <v>1253</v>
      </c>
      <c r="E74" s="32">
        <v>369</v>
      </c>
      <c r="F74" s="32">
        <v>333</v>
      </c>
      <c r="G74" s="32">
        <v>274</v>
      </c>
      <c r="H74" s="32">
        <v>68</v>
      </c>
      <c r="I74" s="32">
        <v>282</v>
      </c>
      <c r="J74" s="32">
        <v>128</v>
      </c>
      <c r="K74" s="32">
        <v>238</v>
      </c>
      <c r="L74" s="32">
        <v>752</v>
      </c>
      <c r="M74" s="32"/>
      <c r="N74" s="32">
        <v>3697</v>
      </c>
    </row>
    <row r="75" spans="1:14" ht="12.75" customHeight="1">
      <c r="A75" s="26" t="s">
        <v>647</v>
      </c>
      <c r="B75" s="26"/>
      <c r="C75" s="26" t="s">
        <v>648</v>
      </c>
      <c r="D75" s="32">
        <v>74</v>
      </c>
      <c r="E75" s="32">
        <v>26</v>
      </c>
      <c r="F75" s="32">
        <v>8</v>
      </c>
      <c r="G75" s="32">
        <v>4</v>
      </c>
      <c r="H75" s="32">
        <v>5</v>
      </c>
      <c r="I75" s="32">
        <v>15</v>
      </c>
      <c r="J75" s="32">
        <v>7</v>
      </c>
      <c r="K75" s="32">
        <v>29</v>
      </c>
      <c r="L75" s="32">
        <v>5</v>
      </c>
      <c r="M75" s="32">
        <v>6</v>
      </c>
      <c r="N75" s="32">
        <v>179</v>
      </c>
    </row>
    <row r="76" spans="1:14" ht="12.75" customHeight="1">
      <c r="A76" s="26" t="s">
        <v>251</v>
      </c>
      <c r="B76" s="26"/>
      <c r="C76" s="26" t="s">
        <v>252</v>
      </c>
      <c r="D76" s="32">
        <v>463</v>
      </c>
      <c r="E76" s="32">
        <v>95</v>
      </c>
      <c r="F76" s="32">
        <v>44</v>
      </c>
      <c r="G76" s="32">
        <v>67</v>
      </c>
      <c r="H76" s="32">
        <v>84</v>
      </c>
      <c r="I76" s="32">
        <v>64</v>
      </c>
      <c r="J76" s="32"/>
      <c r="K76" s="32">
        <v>45</v>
      </c>
      <c r="L76" s="32">
        <v>116</v>
      </c>
      <c r="M76" s="32">
        <v>332</v>
      </c>
      <c r="N76" s="32">
        <v>1310</v>
      </c>
    </row>
    <row r="77" spans="1:14" ht="12.75" customHeight="1">
      <c r="A77" s="26" t="s">
        <v>298</v>
      </c>
      <c r="B77" s="26"/>
      <c r="C77" s="26" t="s">
        <v>299</v>
      </c>
      <c r="D77" s="32">
        <v>255</v>
      </c>
      <c r="E77" s="32">
        <v>20</v>
      </c>
      <c r="F77" s="32">
        <v>11</v>
      </c>
      <c r="G77" s="32">
        <v>8</v>
      </c>
      <c r="H77" s="32">
        <v>9</v>
      </c>
      <c r="I77" s="32">
        <v>15</v>
      </c>
      <c r="J77" s="32">
        <v>21</v>
      </c>
      <c r="K77" s="32">
        <v>16</v>
      </c>
      <c r="L77" s="32" t="s">
        <v>168</v>
      </c>
      <c r="M77" s="32" t="s">
        <v>168</v>
      </c>
      <c r="N77" s="32">
        <v>388</v>
      </c>
    </row>
    <row r="78" spans="1:14" ht="12.75" customHeight="1">
      <c r="A78" s="26" t="s">
        <v>525</v>
      </c>
      <c r="B78" s="26"/>
      <c r="C78" s="26" t="s">
        <v>526</v>
      </c>
      <c r="D78" s="32">
        <v>382</v>
      </c>
      <c r="E78" s="32">
        <v>62</v>
      </c>
      <c r="F78" s="32">
        <v>37</v>
      </c>
      <c r="G78" s="32">
        <v>92</v>
      </c>
      <c r="H78" s="32">
        <v>27</v>
      </c>
      <c r="I78" s="32">
        <v>45</v>
      </c>
      <c r="J78" s="32"/>
      <c r="K78" s="32">
        <v>36</v>
      </c>
      <c r="L78" s="32">
        <v>57</v>
      </c>
      <c r="M78" s="32">
        <v>7</v>
      </c>
      <c r="N78" s="32">
        <v>745</v>
      </c>
    </row>
    <row r="79" spans="1:14" ht="12.75" customHeight="1">
      <c r="A79" s="26" t="s">
        <v>259</v>
      </c>
      <c r="B79" s="26"/>
      <c r="C79" s="26" t="s">
        <v>260</v>
      </c>
      <c r="D79" s="32">
        <v>138</v>
      </c>
      <c r="E79" s="32">
        <v>22</v>
      </c>
      <c r="F79" s="32">
        <v>9</v>
      </c>
      <c r="G79" s="32">
        <v>16</v>
      </c>
      <c r="H79" s="32" t="s">
        <v>168</v>
      </c>
      <c r="I79" s="32">
        <v>24</v>
      </c>
      <c r="J79" s="32">
        <v>14</v>
      </c>
      <c r="K79" s="32">
        <v>16</v>
      </c>
      <c r="L79" s="32">
        <v>16</v>
      </c>
      <c r="M79" s="32" t="s">
        <v>168</v>
      </c>
      <c r="N79" s="32">
        <v>265</v>
      </c>
    </row>
    <row r="80" spans="1:14" ht="12.75" customHeight="1">
      <c r="A80" s="26" t="s">
        <v>334</v>
      </c>
      <c r="B80" s="26"/>
      <c r="C80" s="26" t="s">
        <v>335</v>
      </c>
      <c r="D80" s="32">
        <v>355</v>
      </c>
      <c r="E80" s="32">
        <v>42</v>
      </c>
      <c r="F80" s="32">
        <v>22</v>
      </c>
      <c r="G80" s="32">
        <v>72</v>
      </c>
      <c r="H80" s="32">
        <v>34</v>
      </c>
      <c r="I80" s="32">
        <v>34</v>
      </c>
      <c r="J80" s="32">
        <v>48</v>
      </c>
      <c r="K80" s="32">
        <v>15</v>
      </c>
      <c r="L80" s="32">
        <v>45</v>
      </c>
      <c r="M80" s="32">
        <v>8</v>
      </c>
      <c r="N80" s="32">
        <v>675</v>
      </c>
    </row>
    <row r="81" spans="1:14" s="2" customFormat="1" ht="12.75" customHeight="1">
      <c r="A81" s="26" t="s">
        <v>376</v>
      </c>
      <c r="B81" s="26"/>
      <c r="C81" s="26" t="s">
        <v>377</v>
      </c>
      <c r="D81" s="32">
        <v>416</v>
      </c>
      <c r="E81" s="32">
        <v>47</v>
      </c>
      <c r="F81" s="32">
        <v>41</v>
      </c>
      <c r="G81" s="32">
        <v>83</v>
      </c>
      <c r="H81" s="32">
        <v>22</v>
      </c>
      <c r="I81" s="32">
        <v>45</v>
      </c>
      <c r="J81" s="32">
        <v>6</v>
      </c>
      <c r="K81" s="32">
        <v>14</v>
      </c>
      <c r="L81" s="32">
        <v>114</v>
      </c>
      <c r="M81" s="32">
        <v>4</v>
      </c>
      <c r="N81" s="32">
        <v>792</v>
      </c>
    </row>
    <row r="82" spans="1:14" ht="15.75" customHeight="1">
      <c r="A82" s="28" t="s">
        <v>775</v>
      </c>
      <c r="B82" s="28" t="s">
        <v>776</v>
      </c>
      <c r="C82" s="28"/>
      <c r="D82" s="30">
        <v>3044</v>
      </c>
      <c r="E82" s="30">
        <v>379</v>
      </c>
      <c r="F82" s="30">
        <v>180</v>
      </c>
      <c r="G82" s="30">
        <v>377</v>
      </c>
      <c r="H82" s="30">
        <v>221</v>
      </c>
      <c r="I82" s="30">
        <v>260</v>
      </c>
      <c r="J82" s="30">
        <v>217</v>
      </c>
      <c r="K82" s="30">
        <v>137</v>
      </c>
      <c r="L82" s="30">
        <v>394</v>
      </c>
      <c r="M82" s="30">
        <v>81</v>
      </c>
      <c r="N82" s="30">
        <v>5290</v>
      </c>
    </row>
    <row r="83" spans="1:14" ht="12.75" customHeight="1">
      <c r="A83" s="26" t="s">
        <v>255</v>
      </c>
      <c r="B83" s="26"/>
      <c r="C83" s="26" t="s">
        <v>256</v>
      </c>
      <c r="D83" s="32">
        <v>489</v>
      </c>
      <c r="E83" s="32">
        <v>59</v>
      </c>
      <c r="F83" s="32">
        <v>30</v>
      </c>
      <c r="G83" s="32">
        <v>38</v>
      </c>
      <c r="H83" s="32">
        <v>44</v>
      </c>
      <c r="I83" s="32">
        <v>45</v>
      </c>
      <c r="J83" s="32">
        <v>44</v>
      </c>
      <c r="K83" s="32">
        <v>27</v>
      </c>
      <c r="L83" s="32">
        <v>49</v>
      </c>
      <c r="M83" s="32">
        <v>5</v>
      </c>
      <c r="N83" s="32">
        <v>830</v>
      </c>
    </row>
    <row r="84" spans="1:14" ht="12.75" customHeight="1">
      <c r="A84" s="26" t="s">
        <v>746</v>
      </c>
      <c r="B84" s="26"/>
      <c r="C84" s="26" t="s">
        <v>747</v>
      </c>
      <c r="D84" s="32">
        <v>86</v>
      </c>
      <c r="E84" s="32">
        <v>13</v>
      </c>
      <c r="F84" s="32">
        <v>10</v>
      </c>
      <c r="G84" s="32">
        <v>16</v>
      </c>
      <c r="H84" s="32">
        <v>29</v>
      </c>
      <c r="I84" s="32">
        <v>14</v>
      </c>
      <c r="J84" s="32">
        <v>151</v>
      </c>
      <c r="K84" s="32">
        <v>10</v>
      </c>
      <c r="L84" s="32">
        <v>7</v>
      </c>
      <c r="M84" s="32">
        <v>4</v>
      </c>
      <c r="N84" s="32">
        <v>340</v>
      </c>
    </row>
    <row r="85" spans="1:14" ht="12.75" customHeight="1">
      <c r="A85" s="26" t="s">
        <v>697</v>
      </c>
      <c r="B85" s="26"/>
      <c r="C85" s="26" t="s">
        <v>698</v>
      </c>
      <c r="D85" s="32">
        <v>304</v>
      </c>
      <c r="E85" s="32">
        <v>53</v>
      </c>
      <c r="F85" s="32">
        <v>25</v>
      </c>
      <c r="G85" s="32">
        <v>26</v>
      </c>
      <c r="H85" s="32">
        <v>27</v>
      </c>
      <c r="I85" s="32">
        <v>33</v>
      </c>
      <c r="J85" s="32" t="s">
        <v>168</v>
      </c>
      <c r="K85" s="32">
        <v>10</v>
      </c>
      <c r="L85" s="32">
        <v>31</v>
      </c>
      <c r="M85" s="32" t="s">
        <v>168</v>
      </c>
      <c r="N85" s="32">
        <v>513</v>
      </c>
    </row>
    <row r="86" spans="1:14" ht="12.75" customHeight="1">
      <c r="A86" s="26" t="s">
        <v>237</v>
      </c>
      <c r="B86" s="26"/>
      <c r="C86" s="26" t="s">
        <v>238</v>
      </c>
      <c r="D86" s="32">
        <v>217</v>
      </c>
      <c r="E86" s="32">
        <v>20</v>
      </c>
      <c r="F86" s="32">
        <v>4</v>
      </c>
      <c r="G86" s="32">
        <v>14</v>
      </c>
      <c r="H86" s="32">
        <v>6</v>
      </c>
      <c r="I86" s="32">
        <v>11</v>
      </c>
      <c r="J86" s="32" t="s">
        <v>168</v>
      </c>
      <c r="K86" s="32">
        <v>6</v>
      </c>
      <c r="L86" s="32">
        <v>43</v>
      </c>
      <c r="M86" s="32" t="s">
        <v>168</v>
      </c>
      <c r="N86" s="32">
        <v>339</v>
      </c>
    </row>
    <row r="87" spans="1:14" ht="12.75" customHeight="1">
      <c r="A87" s="26" t="s">
        <v>294</v>
      </c>
      <c r="B87" s="26"/>
      <c r="C87" s="26" t="s">
        <v>295</v>
      </c>
      <c r="D87" s="32">
        <v>199</v>
      </c>
      <c r="E87" s="32">
        <v>26</v>
      </c>
      <c r="F87" s="32">
        <v>11</v>
      </c>
      <c r="G87" s="32">
        <v>17</v>
      </c>
      <c r="H87" s="32">
        <v>13</v>
      </c>
      <c r="I87" s="32">
        <v>44</v>
      </c>
      <c r="J87" s="32" t="s">
        <v>168</v>
      </c>
      <c r="K87" s="32">
        <v>13</v>
      </c>
      <c r="L87" s="32" t="s">
        <v>168</v>
      </c>
      <c r="M87" s="32">
        <v>47</v>
      </c>
      <c r="N87" s="32">
        <v>371</v>
      </c>
    </row>
    <row r="88" spans="1:14" ht="12.75" customHeight="1">
      <c r="A88" s="26" t="s">
        <v>715</v>
      </c>
      <c r="B88" s="26"/>
      <c r="C88" s="26" t="s">
        <v>716</v>
      </c>
      <c r="D88" s="32">
        <v>157</v>
      </c>
      <c r="E88" s="32">
        <v>18</v>
      </c>
      <c r="F88" s="32">
        <v>4</v>
      </c>
      <c r="G88" s="32"/>
      <c r="H88" s="32">
        <v>18</v>
      </c>
      <c r="I88" s="32">
        <v>19</v>
      </c>
      <c r="J88" s="32"/>
      <c r="K88" s="32">
        <v>12</v>
      </c>
      <c r="L88" s="32">
        <v>36</v>
      </c>
      <c r="M88" s="32">
        <v>8</v>
      </c>
      <c r="N88" s="32">
        <v>272</v>
      </c>
    </row>
    <row r="89" spans="1:14" ht="12.75" customHeight="1">
      <c r="A89" s="26" t="s">
        <v>547</v>
      </c>
      <c r="B89" s="26"/>
      <c r="C89" s="26" t="s">
        <v>548</v>
      </c>
      <c r="D89" s="32">
        <v>1371</v>
      </c>
      <c r="E89" s="32">
        <v>161</v>
      </c>
      <c r="F89" s="32">
        <v>93</v>
      </c>
      <c r="G89" s="32">
        <v>258</v>
      </c>
      <c r="H89" s="32">
        <v>77</v>
      </c>
      <c r="I89" s="32">
        <v>89</v>
      </c>
      <c r="J89" s="32">
        <v>17</v>
      </c>
      <c r="K89" s="32">
        <v>52</v>
      </c>
      <c r="L89" s="32">
        <v>188</v>
      </c>
      <c r="M89" s="32"/>
      <c r="N89" s="32">
        <v>2306</v>
      </c>
    </row>
    <row r="90" spans="1:14" s="2" customFormat="1" ht="12.75" customHeight="1">
      <c r="A90" s="26" t="s">
        <v>368</v>
      </c>
      <c r="B90" s="26"/>
      <c r="C90" s="26" t="s">
        <v>369</v>
      </c>
      <c r="D90" s="32">
        <v>255</v>
      </c>
      <c r="E90" s="32">
        <v>37</v>
      </c>
      <c r="F90" s="32">
        <v>5</v>
      </c>
      <c r="G90" s="32">
        <v>11</v>
      </c>
      <c r="H90" s="32">
        <v>11</v>
      </c>
      <c r="I90" s="32">
        <v>7</v>
      </c>
      <c r="J90" s="32" t="s">
        <v>168</v>
      </c>
      <c r="K90" s="32">
        <v>12</v>
      </c>
      <c r="L90" s="32">
        <v>43</v>
      </c>
      <c r="M90" s="32" t="s">
        <v>168</v>
      </c>
      <c r="N90" s="32">
        <v>382</v>
      </c>
    </row>
    <row r="91" spans="1:14" ht="15.75" customHeight="1">
      <c r="A91" s="28" t="s">
        <v>777</v>
      </c>
      <c r="B91" s="28" t="s">
        <v>778</v>
      </c>
      <c r="C91" s="28"/>
      <c r="D91" s="30">
        <v>3584</v>
      </c>
      <c r="E91" s="30">
        <v>548</v>
      </c>
      <c r="F91" s="30">
        <v>264</v>
      </c>
      <c r="G91" s="30">
        <v>249</v>
      </c>
      <c r="H91" s="30">
        <v>196</v>
      </c>
      <c r="I91" s="30">
        <v>258</v>
      </c>
      <c r="J91" s="30">
        <v>132</v>
      </c>
      <c r="K91" s="30">
        <v>250</v>
      </c>
      <c r="L91" s="30">
        <v>505</v>
      </c>
      <c r="M91" s="30">
        <v>122</v>
      </c>
      <c r="N91" s="30">
        <v>6108</v>
      </c>
    </row>
    <row r="92" spans="1:14" ht="12.75" customHeight="1">
      <c r="A92" s="26" t="s">
        <v>197</v>
      </c>
      <c r="B92" s="26"/>
      <c r="C92" s="26" t="s">
        <v>198</v>
      </c>
      <c r="D92" s="32">
        <v>45</v>
      </c>
      <c r="E92" s="32">
        <v>24</v>
      </c>
      <c r="F92" s="32">
        <v>6</v>
      </c>
      <c r="G92" s="32">
        <v>11</v>
      </c>
      <c r="H92" s="32"/>
      <c r="I92" s="32">
        <v>12</v>
      </c>
      <c r="J92" s="32">
        <v>9</v>
      </c>
      <c r="K92" s="32">
        <v>8</v>
      </c>
      <c r="L92" s="32">
        <v>7</v>
      </c>
      <c r="M92" s="32">
        <v>17</v>
      </c>
      <c r="N92" s="32">
        <v>139</v>
      </c>
    </row>
    <row r="93" spans="1:14" ht="12.75" customHeight="1">
      <c r="A93" s="26" t="s">
        <v>269</v>
      </c>
      <c r="B93" s="26"/>
      <c r="C93" s="26" t="s">
        <v>270</v>
      </c>
      <c r="D93" s="32">
        <v>117</v>
      </c>
      <c r="E93" s="32">
        <v>21</v>
      </c>
      <c r="F93" s="32" t="s">
        <v>168</v>
      </c>
      <c r="G93" s="32">
        <v>17</v>
      </c>
      <c r="H93" s="32">
        <v>10</v>
      </c>
      <c r="I93" s="32" t="s">
        <v>168</v>
      </c>
      <c r="J93" s="32">
        <v>40</v>
      </c>
      <c r="K93" s="32">
        <v>6</v>
      </c>
      <c r="L93" s="32">
        <v>26</v>
      </c>
      <c r="M93" s="32">
        <v>7</v>
      </c>
      <c r="N93" s="32">
        <v>249</v>
      </c>
    </row>
    <row r="94" spans="1:14" ht="12.75" customHeight="1">
      <c r="A94" s="26" t="s">
        <v>675</v>
      </c>
      <c r="B94" s="26"/>
      <c r="C94" s="26" t="s">
        <v>676</v>
      </c>
      <c r="D94" s="32">
        <v>427</v>
      </c>
      <c r="E94" s="32">
        <v>24</v>
      </c>
      <c r="F94" s="32">
        <v>16</v>
      </c>
      <c r="G94" s="32"/>
      <c r="H94" s="32">
        <v>23</v>
      </c>
      <c r="I94" s="32">
        <v>7</v>
      </c>
      <c r="J94" s="32"/>
      <c r="K94" s="32" t="s">
        <v>168</v>
      </c>
      <c r="L94" s="32">
        <v>55</v>
      </c>
      <c r="M94" s="32" t="s">
        <v>168</v>
      </c>
      <c r="N94" s="32">
        <v>555</v>
      </c>
    </row>
    <row r="95" spans="1:14" ht="12.75" customHeight="1">
      <c r="A95" s="26" t="s">
        <v>689</v>
      </c>
      <c r="B95" s="26"/>
      <c r="C95" s="26" t="s">
        <v>690</v>
      </c>
      <c r="D95" s="32">
        <v>225</v>
      </c>
      <c r="E95" s="32">
        <v>22</v>
      </c>
      <c r="F95" s="32"/>
      <c r="G95" s="32"/>
      <c r="H95" s="32">
        <v>9</v>
      </c>
      <c r="I95" s="32" t="s">
        <v>168</v>
      </c>
      <c r="J95" s="32"/>
      <c r="K95" s="32" t="s">
        <v>168</v>
      </c>
      <c r="L95" s="32">
        <v>24</v>
      </c>
      <c r="M95" s="32">
        <v>18</v>
      </c>
      <c r="N95" s="32">
        <v>302</v>
      </c>
    </row>
    <row r="96" spans="1:14" ht="12.75" customHeight="1">
      <c r="A96" s="26" t="s">
        <v>229</v>
      </c>
      <c r="B96" s="26"/>
      <c r="C96" s="26" t="s">
        <v>230</v>
      </c>
      <c r="D96" s="32">
        <v>880</v>
      </c>
      <c r="E96" s="32">
        <v>162</v>
      </c>
      <c r="F96" s="32">
        <v>92</v>
      </c>
      <c r="G96" s="32">
        <v>120</v>
      </c>
      <c r="H96" s="32">
        <v>45</v>
      </c>
      <c r="I96" s="32">
        <v>68</v>
      </c>
      <c r="J96" s="32">
        <v>18</v>
      </c>
      <c r="K96" s="32">
        <v>58</v>
      </c>
      <c r="L96" s="32">
        <v>48</v>
      </c>
      <c r="M96" s="32">
        <v>11</v>
      </c>
      <c r="N96" s="32">
        <v>1502</v>
      </c>
    </row>
    <row r="97" spans="1:14" ht="12.75" customHeight="1">
      <c r="A97" s="26" t="s">
        <v>306</v>
      </c>
      <c r="B97" s="26"/>
      <c r="C97" s="26" t="s">
        <v>307</v>
      </c>
      <c r="D97" s="32">
        <v>212</v>
      </c>
      <c r="E97" s="32">
        <v>27</v>
      </c>
      <c r="F97" s="32">
        <v>12</v>
      </c>
      <c r="G97" s="32">
        <v>18</v>
      </c>
      <c r="H97" s="32">
        <v>18</v>
      </c>
      <c r="I97" s="32">
        <v>13</v>
      </c>
      <c r="J97" s="32" t="s">
        <v>168</v>
      </c>
      <c r="K97" s="32">
        <v>13</v>
      </c>
      <c r="L97" s="32">
        <v>26</v>
      </c>
      <c r="M97" s="32" t="s">
        <v>168</v>
      </c>
      <c r="N97" s="32">
        <v>344</v>
      </c>
    </row>
    <row r="98" spans="1:14" ht="12.75" customHeight="1">
      <c r="A98" s="26" t="s">
        <v>679</v>
      </c>
      <c r="B98" s="26"/>
      <c r="C98" s="26" t="s">
        <v>680</v>
      </c>
      <c r="D98" s="32">
        <v>68</v>
      </c>
      <c r="E98" s="32">
        <v>26</v>
      </c>
      <c r="F98" s="32">
        <v>17</v>
      </c>
      <c r="G98" s="32">
        <v>21</v>
      </c>
      <c r="H98" s="32" t="s">
        <v>168</v>
      </c>
      <c r="I98" s="32">
        <v>21</v>
      </c>
      <c r="J98" s="32" t="s">
        <v>168</v>
      </c>
      <c r="K98" s="32">
        <v>60</v>
      </c>
      <c r="L98" s="32">
        <v>43</v>
      </c>
      <c r="M98" s="32">
        <v>14</v>
      </c>
      <c r="N98" s="32">
        <v>276</v>
      </c>
    </row>
    <row r="99" spans="1:14" ht="12.75" customHeight="1">
      <c r="A99" s="26" t="s">
        <v>667</v>
      </c>
      <c r="B99" s="26"/>
      <c r="C99" s="26" t="s">
        <v>668</v>
      </c>
      <c r="D99" s="32">
        <v>413</v>
      </c>
      <c r="E99" s="32">
        <v>51</v>
      </c>
      <c r="F99" s="32">
        <v>16</v>
      </c>
      <c r="G99" s="32">
        <v>17</v>
      </c>
      <c r="H99" s="32">
        <v>34</v>
      </c>
      <c r="I99" s="32">
        <v>8</v>
      </c>
      <c r="J99" s="32" t="s">
        <v>168</v>
      </c>
      <c r="K99" s="32">
        <v>47</v>
      </c>
      <c r="L99" s="32">
        <v>23</v>
      </c>
      <c r="M99" s="32" t="s">
        <v>168</v>
      </c>
      <c r="N99" s="32">
        <v>612</v>
      </c>
    </row>
    <row r="100" spans="1:14" ht="12.75" customHeight="1">
      <c r="A100" s="26" t="s">
        <v>663</v>
      </c>
      <c r="B100" s="26"/>
      <c r="C100" s="26" t="s">
        <v>664</v>
      </c>
      <c r="D100" s="32">
        <v>237</v>
      </c>
      <c r="E100" s="32">
        <v>41</v>
      </c>
      <c r="F100" s="32">
        <v>25</v>
      </c>
      <c r="G100" s="32">
        <v>29</v>
      </c>
      <c r="H100" s="32">
        <v>15</v>
      </c>
      <c r="I100" s="32">
        <v>33</v>
      </c>
      <c r="J100" s="32">
        <v>45</v>
      </c>
      <c r="K100" s="32" t="s">
        <v>168</v>
      </c>
      <c r="L100" s="32">
        <v>97</v>
      </c>
      <c r="M100" s="32" t="s">
        <v>168</v>
      </c>
      <c r="N100" s="32">
        <v>532</v>
      </c>
    </row>
    <row r="101" spans="1:14" ht="12.75" customHeight="1">
      <c r="A101" s="26" t="s">
        <v>263</v>
      </c>
      <c r="B101" s="26"/>
      <c r="C101" s="26" t="s">
        <v>264</v>
      </c>
      <c r="D101" s="32">
        <v>105</v>
      </c>
      <c r="E101" s="32">
        <v>15</v>
      </c>
      <c r="F101" s="32">
        <v>8</v>
      </c>
      <c r="G101" s="32" t="s">
        <v>168</v>
      </c>
      <c r="H101" s="32" t="s">
        <v>168</v>
      </c>
      <c r="I101" s="32">
        <v>7</v>
      </c>
      <c r="J101" s="32">
        <v>14</v>
      </c>
      <c r="K101" s="32">
        <v>8</v>
      </c>
      <c r="L101" s="32">
        <v>17</v>
      </c>
      <c r="M101" s="32">
        <v>8</v>
      </c>
      <c r="N101" s="32">
        <v>188</v>
      </c>
    </row>
    <row r="102" spans="1:14" ht="12.75" customHeight="1">
      <c r="A102" s="26" t="s">
        <v>484</v>
      </c>
      <c r="B102" s="26"/>
      <c r="C102" s="26" t="s">
        <v>485</v>
      </c>
      <c r="D102" s="32">
        <v>243</v>
      </c>
      <c r="E102" s="32">
        <v>37</v>
      </c>
      <c r="F102" s="32">
        <v>18</v>
      </c>
      <c r="G102" s="32">
        <v>15</v>
      </c>
      <c r="H102" s="32">
        <v>13</v>
      </c>
      <c r="I102" s="32">
        <v>24</v>
      </c>
      <c r="J102" s="32">
        <v>6</v>
      </c>
      <c r="K102" s="32">
        <v>5</v>
      </c>
      <c r="L102" s="32">
        <v>34</v>
      </c>
      <c r="M102" s="32">
        <v>18</v>
      </c>
      <c r="N102" s="32">
        <v>413</v>
      </c>
    </row>
    <row r="103" spans="1:14" s="2" customFormat="1" ht="12.75" customHeight="1">
      <c r="A103" s="26" t="s">
        <v>380</v>
      </c>
      <c r="B103" s="26"/>
      <c r="C103" s="26" t="s">
        <v>381</v>
      </c>
      <c r="D103" s="32">
        <v>663</v>
      </c>
      <c r="E103" s="32">
        <v>114</v>
      </c>
      <c r="F103" s="32">
        <v>55</v>
      </c>
      <c r="G103" s="32" t="s">
        <v>168</v>
      </c>
      <c r="H103" s="32">
        <v>32</v>
      </c>
      <c r="I103" s="32">
        <v>60</v>
      </c>
      <c r="J103" s="32" t="s">
        <v>168</v>
      </c>
      <c r="K103" s="32">
        <v>41</v>
      </c>
      <c r="L103" s="32">
        <v>109</v>
      </c>
      <c r="M103" s="32">
        <v>20</v>
      </c>
      <c r="N103" s="32">
        <v>1096</v>
      </c>
    </row>
    <row r="104" spans="1:14" ht="15.75" customHeight="1">
      <c r="A104" s="28" t="s">
        <v>779</v>
      </c>
      <c r="B104" s="28" t="s">
        <v>780</v>
      </c>
      <c r="C104" s="28"/>
      <c r="D104" s="30">
        <v>549</v>
      </c>
      <c r="E104" s="30">
        <v>147</v>
      </c>
      <c r="F104" s="30">
        <v>65</v>
      </c>
      <c r="G104" s="30">
        <v>110</v>
      </c>
      <c r="H104" s="30">
        <v>26</v>
      </c>
      <c r="I104" s="30">
        <v>51</v>
      </c>
      <c r="J104" s="30">
        <v>14</v>
      </c>
      <c r="K104" s="30">
        <v>79</v>
      </c>
      <c r="L104" s="30">
        <v>348</v>
      </c>
      <c r="M104" s="30">
        <v>16</v>
      </c>
      <c r="N104" s="30">
        <v>1405</v>
      </c>
    </row>
    <row r="105" spans="1:14" s="2" customFormat="1" ht="12.75" customHeight="1">
      <c r="A105" s="26" t="s">
        <v>290</v>
      </c>
      <c r="B105" s="26"/>
      <c r="C105" s="26" t="s">
        <v>291</v>
      </c>
      <c r="D105" s="32">
        <v>549</v>
      </c>
      <c r="E105" s="32">
        <v>147</v>
      </c>
      <c r="F105" s="32">
        <v>65</v>
      </c>
      <c r="G105" s="32">
        <v>110</v>
      </c>
      <c r="H105" s="32">
        <v>26</v>
      </c>
      <c r="I105" s="32">
        <v>51</v>
      </c>
      <c r="J105" s="32">
        <v>14</v>
      </c>
      <c r="K105" s="32">
        <v>79</v>
      </c>
      <c r="L105" s="32">
        <v>348</v>
      </c>
      <c r="M105" s="32">
        <v>16</v>
      </c>
      <c r="N105" s="32">
        <v>1405</v>
      </c>
    </row>
    <row r="106" spans="1:14" ht="15.75" customHeight="1">
      <c r="A106" s="28" t="s">
        <v>781</v>
      </c>
      <c r="B106" s="28" t="s">
        <v>782</v>
      </c>
      <c r="C106" s="28"/>
      <c r="D106" s="30">
        <v>2553</v>
      </c>
      <c r="E106" s="30">
        <v>271</v>
      </c>
      <c r="F106" s="30">
        <v>128</v>
      </c>
      <c r="G106" s="30">
        <v>282</v>
      </c>
      <c r="H106" s="30">
        <v>168</v>
      </c>
      <c r="I106" s="30">
        <v>173</v>
      </c>
      <c r="J106" s="30">
        <v>47</v>
      </c>
      <c r="K106" s="30">
        <v>164</v>
      </c>
      <c r="L106" s="30">
        <v>410</v>
      </c>
      <c r="M106" s="30">
        <v>26</v>
      </c>
      <c r="N106" s="30">
        <v>4222</v>
      </c>
    </row>
    <row r="107" spans="1:14" ht="12.75" customHeight="1">
      <c r="A107" s="26" t="s">
        <v>287</v>
      </c>
      <c r="B107" s="26"/>
      <c r="C107" s="26" t="s">
        <v>288</v>
      </c>
      <c r="D107" s="32">
        <v>431</v>
      </c>
      <c r="E107" s="32">
        <v>60</v>
      </c>
      <c r="F107" s="32">
        <v>21</v>
      </c>
      <c r="G107" s="32">
        <v>96</v>
      </c>
      <c r="H107" s="32">
        <v>29</v>
      </c>
      <c r="I107" s="32">
        <v>34</v>
      </c>
      <c r="J107" s="32">
        <v>24</v>
      </c>
      <c r="K107" s="32">
        <v>83</v>
      </c>
      <c r="L107" s="32">
        <v>19</v>
      </c>
      <c r="M107" s="32">
        <v>8</v>
      </c>
      <c r="N107" s="32">
        <v>805</v>
      </c>
    </row>
    <row r="108" spans="1:14" ht="12.75" customHeight="1">
      <c r="A108" s="26" t="s">
        <v>543</v>
      </c>
      <c r="B108" s="26"/>
      <c r="C108" s="26" t="s">
        <v>544</v>
      </c>
      <c r="D108" s="32">
        <v>1088</v>
      </c>
      <c r="E108" s="32">
        <v>133</v>
      </c>
      <c r="F108" s="32">
        <v>61</v>
      </c>
      <c r="G108" s="32">
        <v>121</v>
      </c>
      <c r="H108" s="32">
        <v>81</v>
      </c>
      <c r="I108" s="32">
        <v>77</v>
      </c>
      <c r="J108" s="32">
        <v>6</v>
      </c>
      <c r="K108" s="32">
        <v>24</v>
      </c>
      <c r="L108" s="32">
        <v>269</v>
      </c>
      <c r="M108" s="32"/>
      <c r="N108" s="32">
        <v>1860</v>
      </c>
    </row>
    <row r="109" spans="1:14" ht="12.75" customHeight="1">
      <c r="A109" s="26" t="s">
        <v>209</v>
      </c>
      <c r="B109" s="26"/>
      <c r="C109" s="26" t="s">
        <v>210</v>
      </c>
      <c r="D109" s="32">
        <v>106</v>
      </c>
      <c r="E109" s="32">
        <v>4</v>
      </c>
      <c r="F109" s="32">
        <v>8</v>
      </c>
      <c r="G109" s="32" t="s">
        <v>168</v>
      </c>
      <c r="H109" s="32">
        <v>6</v>
      </c>
      <c r="I109" s="32" t="s">
        <v>168</v>
      </c>
      <c r="J109" s="32" t="s">
        <v>168</v>
      </c>
      <c r="K109" s="32"/>
      <c r="L109" s="32">
        <v>13</v>
      </c>
      <c r="M109" s="32" t="s">
        <v>168</v>
      </c>
      <c r="N109" s="32">
        <v>147</v>
      </c>
    </row>
    <row r="110" spans="1:14" ht="12.75" customHeight="1">
      <c r="A110" s="26" t="s">
        <v>324</v>
      </c>
      <c r="B110" s="26"/>
      <c r="C110" s="26" t="s">
        <v>325</v>
      </c>
      <c r="D110" s="32">
        <v>688</v>
      </c>
      <c r="E110" s="32">
        <v>45</v>
      </c>
      <c r="F110" s="32">
        <v>25</v>
      </c>
      <c r="G110" s="32">
        <v>45</v>
      </c>
      <c r="H110" s="32">
        <v>47</v>
      </c>
      <c r="I110" s="32">
        <v>43</v>
      </c>
      <c r="J110" s="32">
        <v>16</v>
      </c>
      <c r="K110" s="32">
        <v>49</v>
      </c>
      <c r="L110" s="32">
        <v>82</v>
      </c>
      <c r="M110" s="32">
        <v>12</v>
      </c>
      <c r="N110" s="32">
        <v>1052</v>
      </c>
    </row>
    <row r="111" spans="1:14" s="2" customFormat="1" ht="12.75" customHeight="1">
      <c r="A111" s="26" t="s">
        <v>639</v>
      </c>
      <c r="B111" s="26"/>
      <c r="C111" s="26" t="s">
        <v>640</v>
      </c>
      <c r="D111" s="32">
        <v>254</v>
      </c>
      <c r="E111" s="32">
        <v>29</v>
      </c>
      <c r="F111" s="32">
        <v>13</v>
      </c>
      <c r="G111" s="32" t="s">
        <v>168</v>
      </c>
      <c r="H111" s="32">
        <v>6</v>
      </c>
      <c r="I111" s="32" t="s">
        <v>168</v>
      </c>
      <c r="J111" s="32" t="s">
        <v>168</v>
      </c>
      <c r="K111" s="32">
        <v>12</v>
      </c>
      <c r="L111" s="32">
        <v>32</v>
      </c>
      <c r="M111" s="32" t="s">
        <v>168</v>
      </c>
      <c r="N111" s="32">
        <v>386</v>
      </c>
    </row>
    <row r="112" spans="1:14" ht="15.75" customHeight="1">
      <c r="A112" s="28" t="s">
        <v>783</v>
      </c>
      <c r="B112" s="28" t="s">
        <v>784</v>
      </c>
      <c r="C112" s="28"/>
      <c r="D112" s="30">
        <v>19835</v>
      </c>
      <c r="E112" s="30">
        <v>3179</v>
      </c>
      <c r="F112" s="30">
        <v>1649</v>
      </c>
      <c r="G112" s="30">
        <v>6140</v>
      </c>
      <c r="H112" s="30">
        <v>1431</v>
      </c>
      <c r="I112" s="30">
        <v>1625</v>
      </c>
      <c r="J112" s="30">
        <v>2623</v>
      </c>
      <c r="K112" s="30">
        <v>807</v>
      </c>
      <c r="L112" s="30">
        <v>3211</v>
      </c>
      <c r="M112" s="30">
        <v>387</v>
      </c>
      <c r="N112" s="30">
        <v>40887</v>
      </c>
    </row>
    <row r="113" spans="1:14" ht="12.75" customHeight="1">
      <c r="A113" s="26" t="s">
        <v>235</v>
      </c>
      <c r="B113" s="26"/>
      <c r="C113" s="26" t="s">
        <v>236</v>
      </c>
      <c r="D113" s="32">
        <v>138</v>
      </c>
      <c r="E113" s="32">
        <v>32</v>
      </c>
      <c r="F113" s="32">
        <v>10</v>
      </c>
      <c r="G113" s="32">
        <v>77</v>
      </c>
      <c r="H113" s="32">
        <v>13</v>
      </c>
      <c r="I113" s="32">
        <v>16</v>
      </c>
      <c r="J113" s="32">
        <v>76</v>
      </c>
      <c r="K113" s="32">
        <v>14</v>
      </c>
      <c r="L113" s="32">
        <v>20</v>
      </c>
      <c r="M113" s="32">
        <v>7</v>
      </c>
      <c r="N113" s="32">
        <v>403</v>
      </c>
    </row>
    <row r="114" spans="1:14" ht="12.75" customHeight="1">
      <c r="A114" s="26" t="s">
        <v>322</v>
      </c>
      <c r="B114" s="26"/>
      <c r="C114" s="26" t="s">
        <v>323</v>
      </c>
      <c r="D114" s="32">
        <v>142</v>
      </c>
      <c r="E114" s="32">
        <v>20</v>
      </c>
      <c r="F114" s="32">
        <v>9</v>
      </c>
      <c r="G114" s="32" t="s">
        <v>168</v>
      </c>
      <c r="H114" s="32">
        <v>11</v>
      </c>
      <c r="I114" s="32">
        <v>8</v>
      </c>
      <c r="J114" s="32">
        <v>11</v>
      </c>
      <c r="K114" s="32">
        <v>7</v>
      </c>
      <c r="L114" s="32">
        <v>21</v>
      </c>
      <c r="M114" s="32" t="s">
        <v>168</v>
      </c>
      <c r="N114" s="32">
        <v>233</v>
      </c>
    </row>
    <row r="115" spans="1:14" ht="12.75" customHeight="1">
      <c r="A115" s="26" t="s">
        <v>412</v>
      </c>
      <c r="B115" s="26"/>
      <c r="C115" s="26" t="s">
        <v>413</v>
      </c>
      <c r="D115" s="32">
        <v>287</v>
      </c>
      <c r="E115" s="32">
        <v>53</v>
      </c>
      <c r="F115" s="32">
        <v>34</v>
      </c>
      <c r="G115" s="32">
        <v>36</v>
      </c>
      <c r="H115" s="32">
        <v>15</v>
      </c>
      <c r="I115" s="32">
        <v>32</v>
      </c>
      <c r="J115" s="32"/>
      <c r="K115" s="32">
        <v>27</v>
      </c>
      <c r="L115" s="32">
        <v>30</v>
      </c>
      <c r="M115" s="32">
        <v>4</v>
      </c>
      <c r="N115" s="32">
        <v>518</v>
      </c>
    </row>
    <row r="116" spans="1:14" ht="12.75" customHeight="1">
      <c r="A116" s="26" t="s">
        <v>241</v>
      </c>
      <c r="B116" s="26"/>
      <c r="C116" s="26" t="s">
        <v>242</v>
      </c>
      <c r="D116" s="32">
        <v>103</v>
      </c>
      <c r="E116" s="32">
        <v>16</v>
      </c>
      <c r="F116" s="32">
        <v>8</v>
      </c>
      <c r="G116" s="32">
        <v>23</v>
      </c>
      <c r="H116" s="32" t="s">
        <v>168</v>
      </c>
      <c r="I116" s="32">
        <v>12</v>
      </c>
      <c r="J116" s="32">
        <v>38</v>
      </c>
      <c r="K116" s="32">
        <v>16</v>
      </c>
      <c r="L116" s="32">
        <v>15</v>
      </c>
      <c r="M116" s="32" t="s">
        <v>168</v>
      </c>
      <c r="N116" s="32">
        <v>244</v>
      </c>
    </row>
    <row r="117" spans="1:14" ht="12.75" customHeight="1">
      <c r="A117" s="26" t="s">
        <v>527</v>
      </c>
      <c r="B117" s="26"/>
      <c r="C117" s="26" t="s">
        <v>528</v>
      </c>
      <c r="D117" s="32">
        <v>458</v>
      </c>
      <c r="E117" s="32">
        <v>98</v>
      </c>
      <c r="F117" s="32">
        <v>45</v>
      </c>
      <c r="G117" s="32">
        <v>109</v>
      </c>
      <c r="H117" s="32">
        <v>33</v>
      </c>
      <c r="I117" s="32">
        <v>68</v>
      </c>
      <c r="J117" s="32"/>
      <c r="K117" s="32">
        <v>29</v>
      </c>
      <c r="L117" s="32">
        <v>92</v>
      </c>
      <c r="M117" s="32">
        <v>34</v>
      </c>
      <c r="N117" s="32">
        <v>966</v>
      </c>
    </row>
    <row r="118" spans="1:14" ht="12.75" customHeight="1">
      <c r="A118" s="26" t="s">
        <v>573</v>
      </c>
      <c r="B118" s="26"/>
      <c r="C118" s="26" t="s">
        <v>574</v>
      </c>
      <c r="D118" s="32">
        <v>2244</v>
      </c>
      <c r="E118" s="32">
        <v>193</v>
      </c>
      <c r="F118" s="32">
        <v>164</v>
      </c>
      <c r="G118" s="32">
        <v>1332</v>
      </c>
      <c r="H118" s="32">
        <v>174</v>
      </c>
      <c r="I118" s="32">
        <v>178</v>
      </c>
      <c r="J118" s="32">
        <v>402</v>
      </c>
      <c r="K118" s="32" t="s">
        <v>168</v>
      </c>
      <c r="L118" s="32">
        <v>253</v>
      </c>
      <c r="M118" s="32" t="s">
        <v>168</v>
      </c>
      <c r="N118" s="32">
        <v>4943</v>
      </c>
    </row>
    <row r="119" spans="1:14" ht="12.75" customHeight="1">
      <c r="A119" s="26" t="s">
        <v>762</v>
      </c>
      <c r="B119" s="26"/>
      <c r="C119" s="26" t="s">
        <v>763</v>
      </c>
      <c r="D119" s="32">
        <v>694</v>
      </c>
      <c r="E119" s="32">
        <v>78</v>
      </c>
      <c r="F119" s="32">
        <v>57</v>
      </c>
      <c r="G119" s="32">
        <v>100</v>
      </c>
      <c r="H119" s="32">
        <v>36</v>
      </c>
      <c r="I119" s="32">
        <v>34</v>
      </c>
      <c r="J119" s="32" t="s">
        <v>168</v>
      </c>
      <c r="K119" s="32" t="s">
        <v>168</v>
      </c>
      <c r="L119" s="32">
        <v>197</v>
      </c>
      <c r="M119" s="32" t="s">
        <v>168</v>
      </c>
      <c r="N119" s="32">
        <v>1203</v>
      </c>
    </row>
    <row r="120" spans="1:14" ht="12.75" customHeight="1">
      <c r="A120" s="26" t="s">
        <v>567</v>
      </c>
      <c r="B120" s="26"/>
      <c r="C120" s="26" t="s">
        <v>568</v>
      </c>
      <c r="D120" s="32">
        <v>159</v>
      </c>
      <c r="E120" s="32">
        <v>25</v>
      </c>
      <c r="F120" s="32">
        <v>17</v>
      </c>
      <c r="G120" s="32">
        <v>35</v>
      </c>
      <c r="H120" s="32">
        <v>10</v>
      </c>
      <c r="I120" s="32">
        <v>16</v>
      </c>
      <c r="J120" s="32" t="s">
        <v>168</v>
      </c>
      <c r="K120" s="32">
        <v>15</v>
      </c>
      <c r="L120" s="32">
        <v>35</v>
      </c>
      <c r="M120" s="32" t="s">
        <v>168</v>
      </c>
      <c r="N120" s="32">
        <v>322</v>
      </c>
    </row>
    <row r="121" spans="1:14" ht="12.75" customHeight="1">
      <c r="A121" s="26" t="s">
        <v>418</v>
      </c>
      <c r="B121" s="26"/>
      <c r="C121" s="26" t="s">
        <v>419</v>
      </c>
      <c r="D121" s="32">
        <v>184</v>
      </c>
      <c r="E121" s="32">
        <v>35</v>
      </c>
      <c r="F121" s="32">
        <v>19</v>
      </c>
      <c r="G121" s="32">
        <v>35</v>
      </c>
      <c r="H121" s="32">
        <v>21</v>
      </c>
      <c r="I121" s="32">
        <v>13</v>
      </c>
      <c r="J121" s="32" t="s">
        <v>168</v>
      </c>
      <c r="K121" s="32">
        <v>12</v>
      </c>
      <c r="L121" s="32">
        <v>14</v>
      </c>
      <c r="M121" s="32" t="s">
        <v>168</v>
      </c>
      <c r="N121" s="32">
        <v>344</v>
      </c>
    </row>
    <row r="122" spans="1:14" ht="12.75" customHeight="1">
      <c r="A122" s="26" t="s">
        <v>384</v>
      </c>
      <c r="B122" s="26"/>
      <c r="C122" s="26" t="s">
        <v>385</v>
      </c>
      <c r="D122" s="32">
        <v>173</v>
      </c>
      <c r="E122" s="32">
        <v>34</v>
      </c>
      <c r="F122" s="32">
        <v>21</v>
      </c>
      <c r="G122" s="32">
        <v>45</v>
      </c>
      <c r="H122" s="32">
        <v>10</v>
      </c>
      <c r="I122" s="32">
        <v>21</v>
      </c>
      <c r="J122" s="32" t="s">
        <v>168</v>
      </c>
      <c r="K122" s="32" t="s">
        <v>168</v>
      </c>
      <c r="L122" s="32">
        <v>20</v>
      </c>
      <c r="M122" s="32">
        <v>15</v>
      </c>
      <c r="N122" s="32">
        <v>343</v>
      </c>
    </row>
    <row r="123" spans="1:14" ht="12.75" customHeight="1">
      <c r="A123" s="26" t="s">
        <v>394</v>
      </c>
      <c r="B123" s="26"/>
      <c r="C123" s="26" t="s">
        <v>395</v>
      </c>
      <c r="D123" s="32">
        <v>173</v>
      </c>
      <c r="E123" s="32">
        <v>71</v>
      </c>
      <c r="F123" s="32">
        <v>10</v>
      </c>
      <c r="G123" s="32" t="s">
        <v>168</v>
      </c>
      <c r="H123" s="32">
        <v>6</v>
      </c>
      <c r="I123" s="32">
        <v>10</v>
      </c>
      <c r="J123" s="32">
        <v>8</v>
      </c>
      <c r="K123" s="32" t="s">
        <v>168</v>
      </c>
      <c r="L123" s="32">
        <v>17</v>
      </c>
      <c r="M123" s="32" t="s">
        <v>168</v>
      </c>
      <c r="N123" s="32">
        <v>298</v>
      </c>
    </row>
    <row r="124" spans="1:14" ht="12.75" customHeight="1">
      <c r="A124" s="26" t="s">
        <v>551</v>
      </c>
      <c r="B124" s="26"/>
      <c r="C124" s="26" t="s">
        <v>552</v>
      </c>
      <c r="D124" s="32">
        <v>1321</v>
      </c>
      <c r="E124" s="32">
        <v>255</v>
      </c>
      <c r="F124" s="32">
        <v>81</v>
      </c>
      <c r="G124" s="32">
        <v>255</v>
      </c>
      <c r="H124" s="32">
        <v>91</v>
      </c>
      <c r="I124" s="32">
        <v>101</v>
      </c>
      <c r="J124" s="32">
        <v>11</v>
      </c>
      <c r="K124" s="32">
        <v>24</v>
      </c>
      <c r="L124" s="32">
        <v>275</v>
      </c>
      <c r="M124" s="32">
        <v>21</v>
      </c>
      <c r="N124" s="32">
        <v>2435</v>
      </c>
    </row>
    <row r="125" spans="1:14" ht="12.75" customHeight="1">
      <c r="A125" s="26" t="s">
        <v>261</v>
      </c>
      <c r="B125" s="26"/>
      <c r="C125" s="26" t="s">
        <v>262</v>
      </c>
      <c r="D125" s="32">
        <v>153</v>
      </c>
      <c r="E125" s="32">
        <v>52</v>
      </c>
      <c r="F125" s="32">
        <v>15</v>
      </c>
      <c r="G125" s="32">
        <v>22</v>
      </c>
      <c r="H125" s="32" t="s">
        <v>168</v>
      </c>
      <c r="I125" s="32">
        <v>21</v>
      </c>
      <c r="J125" s="32">
        <v>37</v>
      </c>
      <c r="K125" s="32">
        <v>27</v>
      </c>
      <c r="L125" s="32">
        <v>9</v>
      </c>
      <c r="M125" s="32" t="s">
        <v>168</v>
      </c>
      <c r="N125" s="32">
        <v>344</v>
      </c>
    </row>
    <row r="126" spans="1:14" ht="12.75" customHeight="1">
      <c r="A126" s="26" t="s">
        <v>340</v>
      </c>
      <c r="B126" s="26"/>
      <c r="C126" s="26" t="s">
        <v>341</v>
      </c>
      <c r="D126" s="32">
        <v>770</v>
      </c>
      <c r="E126" s="32">
        <v>100</v>
      </c>
      <c r="F126" s="32">
        <v>84</v>
      </c>
      <c r="G126" s="32">
        <v>223</v>
      </c>
      <c r="H126" s="32">
        <v>48</v>
      </c>
      <c r="I126" s="32">
        <v>68</v>
      </c>
      <c r="J126" s="32">
        <v>69</v>
      </c>
      <c r="K126" s="32">
        <v>5</v>
      </c>
      <c r="L126" s="32">
        <v>320</v>
      </c>
      <c r="M126" s="32">
        <v>17</v>
      </c>
      <c r="N126" s="32">
        <v>1704</v>
      </c>
    </row>
    <row r="127" spans="1:14" ht="12.75" customHeight="1">
      <c r="A127" s="26" t="s">
        <v>617</v>
      </c>
      <c r="B127" s="26"/>
      <c r="C127" s="26" t="s">
        <v>618</v>
      </c>
      <c r="D127" s="32">
        <v>78</v>
      </c>
      <c r="E127" s="32">
        <v>15</v>
      </c>
      <c r="F127" s="32">
        <v>29</v>
      </c>
      <c r="G127" s="32">
        <v>6</v>
      </c>
      <c r="H127" s="32">
        <v>5</v>
      </c>
      <c r="I127" s="32">
        <v>6</v>
      </c>
      <c r="J127" s="32" t="s">
        <v>168</v>
      </c>
      <c r="K127" s="32">
        <v>13</v>
      </c>
      <c r="L127" s="32">
        <v>12</v>
      </c>
      <c r="M127" s="32" t="s">
        <v>168</v>
      </c>
      <c r="N127" s="32">
        <v>168</v>
      </c>
    </row>
    <row r="128" spans="1:14" ht="12.75" customHeight="1">
      <c r="A128" s="26" t="s">
        <v>577</v>
      </c>
      <c r="B128" s="26"/>
      <c r="C128" s="26" t="s">
        <v>578</v>
      </c>
      <c r="D128" s="32">
        <v>1102</v>
      </c>
      <c r="E128" s="32">
        <v>272</v>
      </c>
      <c r="F128" s="32">
        <v>86</v>
      </c>
      <c r="G128" s="32">
        <v>306</v>
      </c>
      <c r="H128" s="32">
        <v>69</v>
      </c>
      <c r="I128" s="32">
        <v>121</v>
      </c>
      <c r="J128" s="32">
        <v>138</v>
      </c>
      <c r="K128" s="32">
        <v>188</v>
      </c>
      <c r="L128" s="32">
        <v>82</v>
      </c>
      <c r="M128" s="32">
        <v>12</v>
      </c>
      <c r="N128" s="32">
        <v>2376</v>
      </c>
    </row>
    <row r="129" spans="1:14" ht="12.75" customHeight="1">
      <c r="A129" s="26" t="s">
        <v>289</v>
      </c>
      <c r="B129" s="26"/>
      <c r="C129" s="26" t="s">
        <v>176</v>
      </c>
      <c r="D129" s="32">
        <v>8936</v>
      </c>
      <c r="E129" s="32">
        <v>1260</v>
      </c>
      <c r="F129" s="32">
        <v>696</v>
      </c>
      <c r="G129" s="32">
        <v>3309</v>
      </c>
      <c r="H129" s="32">
        <v>671</v>
      </c>
      <c r="I129" s="32">
        <v>663</v>
      </c>
      <c r="J129" s="32">
        <v>1653</v>
      </c>
      <c r="K129" s="32">
        <v>240</v>
      </c>
      <c r="L129" s="32">
        <v>1288</v>
      </c>
      <c r="M129" s="32">
        <v>124</v>
      </c>
      <c r="N129" s="32">
        <v>18840</v>
      </c>
    </row>
    <row r="130" spans="1:14" ht="12.75" customHeight="1">
      <c r="A130" s="26" t="s">
        <v>597</v>
      </c>
      <c r="B130" s="26"/>
      <c r="C130" s="26" t="s">
        <v>598</v>
      </c>
      <c r="D130" s="32">
        <v>161</v>
      </c>
      <c r="E130" s="32">
        <v>30</v>
      </c>
      <c r="F130" s="32">
        <v>11</v>
      </c>
      <c r="G130" s="32">
        <v>53</v>
      </c>
      <c r="H130" s="32">
        <v>11</v>
      </c>
      <c r="I130" s="32">
        <v>8</v>
      </c>
      <c r="J130" s="32"/>
      <c r="K130" s="32">
        <v>6</v>
      </c>
      <c r="L130" s="32">
        <v>22</v>
      </c>
      <c r="M130" s="32">
        <v>5</v>
      </c>
      <c r="N130" s="32">
        <v>307</v>
      </c>
    </row>
    <row r="131" spans="1:14" ht="12.75" customHeight="1">
      <c r="A131" s="26" t="s">
        <v>591</v>
      </c>
      <c r="B131" s="26"/>
      <c r="C131" s="26" t="s">
        <v>592</v>
      </c>
      <c r="D131" s="32">
        <v>153</v>
      </c>
      <c r="E131" s="32">
        <v>28</v>
      </c>
      <c r="F131" s="32" t="s">
        <v>168</v>
      </c>
      <c r="G131" s="32">
        <v>19</v>
      </c>
      <c r="H131" s="32">
        <v>9</v>
      </c>
      <c r="I131" s="32">
        <v>6</v>
      </c>
      <c r="J131" s="32" t="s">
        <v>168</v>
      </c>
      <c r="K131" s="32">
        <v>21</v>
      </c>
      <c r="L131" s="32">
        <v>13</v>
      </c>
      <c r="M131" s="32">
        <v>8</v>
      </c>
      <c r="N131" s="32">
        <v>260</v>
      </c>
    </row>
    <row r="132" spans="1:14" ht="12.75" customHeight="1">
      <c r="A132" s="26" t="s">
        <v>559</v>
      </c>
      <c r="B132" s="26"/>
      <c r="C132" s="26" t="s">
        <v>560</v>
      </c>
      <c r="D132" s="32">
        <v>164</v>
      </c>
      <c r="E132" s="32">
        <v>39</v>
      </c>
      <c r="F132" s="32">
        <v>22</v>
      </c>
      <c r="G132" s="32">
        <v>26</v>
      </c>
      <c r="H132" s="32">
        <v>8</v>
      </c>
      <c r="I132" s="32">
        <v>15</v>
      </c>
      <c r="J132" s="32"/>
      <c r="K132" s="32">
        <v>4</v>
      </c>
      <c r="L132" s="32">
        <v>47</v>
      </c>
      <c r="M132" s="32">
        <v>15</v>
      </c>
      <c r="N132" s="32">
        <v>340</v>
      </c>
    </row>
    <row r="133" spans="1:14" ht="12.75" customHeight="1">
      <c r="A133" s="26" t="s">
        <v>366</v>
      </c>
      <c r="B133" s="26"/>
      <c r="C133" s="26" t="s">
        <v>1169</v>
      </c>
      <c r="D133" s="32">
        <v>153</v>
      </c>
      <c r="E133" s="32">
        <v>59</v>
      </c>
      <c r="F133" s="32">
        <v>18</v>
      </c>
      <c r="G133" s="32">
        <v>18</v>
      </c>
      <c r="H133" s="32">
        <v>13</v>
      </c>
      <c r="I133" s="32">
        <v>16</v>
      </c>
      <c r="J133" s="32">
        <v>30</v>
      </c>
      <c r="K133" s="32">
        <v>9</v>
      </c>
      <c r="L133" s="32">
        <v>7</v>
      </c>
      <c r="M133" s="32"/>
      <c r="N133" s="32">
        <v>323</v>
      </c>
    </row>
    <row r="134" spans="1:14" ht="12.75" customHeight="1">
      <c r="A134" s="26" t="s">
        <v>448</v>
      </c>
      <c r="B134" s="26"/>
      <c r="C134" s="26" t="s">
        <v>449</v>
      </c>
      <c r="D134" s="32">
        <v>71</v>
      </c>
      <c r="E134" s="32">
        <v>39</v>
      </c>
      <c r="F134" s="32">
        <v>8</v>
      </c>
      <c r="G134" s="32">
        <v>13</v>
      </c>
      <c r="H134" s="32">
        <v>11</v>
      </c>
      <c r="I134" s="32">
        <v>14</v>
      </c>
      <c r="J134" s="32"/>
      <c r="K134" s="32">
        <v>7</v>
      </c>
      <c r="L134" s="32">
        <v>11</v>
      </c>
      <c r="M134" s="32">
        <v>38</v>
      </c>
      <c r="N134" s="32">
        <v>212</v>
      </c>
    </row>
    <row r="135" spans="1:14" ht="12.75" customHeight="1">
      <c r="A135" s="26" t="s">
        <v>362</v>
      </c>
      <c r="B135" s="26"/>
      <c r="C135" s="26" t="s">
        <v>363</v>
      </c>
      <c r="D135" s="32">
        <v>119</v>
      </c>
      <c r="E135" s="32">
        <v>35</v>
      </c>
      <c r="F135" s="32">
        <v>22</v>
      </c>
      <c r="G135" s="32">
        <v>9</v>
      </c>
      <c r="H135" s="32">
        <v>7</v>
      </c>
      <c r="I135" s="32">
        <v>24</v>
      </c>
      <c r="J135" s="32" t="s">
        <v>168</v>
      </c>
      <c r="K135" s="32">
        <v>24</v>
      </c>
      <c r="L135" s="32"/>
      <c r="M135" s="32" t="s">
        <v>168</v>
      </c>
      <c r="N135" s="32">
        <v>243</v>
      </c>
    </row>
    <row r="136" spans="1:14" ht="12.75" customHeight="1">
      <c r="A136" s="26" t="s">
        <v>217</v>
      </c>
      <c r="B136" s="26"/>
      <c r="C136" s="26" t="s">
        <v>218</v>
      </c>
      <c r="D136" s="32">
        <v>109</v>
      </c>
      <c r="E136" s="32">
        <v>19</v>
      </c>
      <c r="F136" s="32" t="s">
        <v>168</v>
      </c>
      <c r="G136" s="32">
        <v>21</v>
      </c>
      <c r="H136" s="32">
        <v>9</v>
      </c>
      <c r="I136" s="32">
        <v>11</v>
      </c>
      <c r="J136" s="32" t="s">
        <v>168</v>
      </c>
      <c r="K136" s="32">
        <v>4</v>
      </c>
      <c r="L136" s="32">
        <v>103</v>
      </c>
      <c r="M136" s="32">
        <v>17</v>
      </c>
      <c r="N136" s="32">
        <v>308</v>
      </c>
    </row>
    <row r="137" spans="1:14" ht="12.75" customHeight="1">
      <c r="A137" s="26" t="s">
        <v>611</v>
      </c>
      <c r="B137" s="26"/>
      <c r="C137" s="26" t="s">
        <v>612</v>
      </c>
      <c r="D137" s="32">
        <v>136</v>
      </c>
      <c r="E137" s="32">
        <v>21</v>
      </c>
      <c r="F137" s="32">
        <v>7</v>
      </c>
      <c r="G137" s="32">
        <v>5</v>
      </c>
      <c r="H137" s="32">
        <v>11</v>
      </c>
      <c r="I137" s="32">
        <v>14</v>
      </c>
      <c r="J137" s="32">
        <v>4</v>
      </c>
      <c r="K137" s="32" t="s">
        <v>168</v>
      </c>
      <c r="L137" s="32">
        <v>34</v>
      </c>
      <c r="M137" s="32" t="s">
        <v>168</v>
      </c>
      <c r="N137" s="32">
        <v>234</v>
      </c>
    </row>
    <row r="138" spans="1:14" ht="12.75" customHeight="1">
      <c r="A138" s="26" t="s">
        <v>400</v>
      </c>
      <c r="B138" s="26"/>
      <c r="C138" s="26" t="s">
        <v>401</v>
      </c>
      <c r="D138" s="32">
        <v>136</v>
      </c>
      <c r="E138" s="32">
        <v>38</v>
      </c>
      <c r="F138" s="32">
        <v>31</v>
      </c>
      <c r="G138" s="32">
        <v>14</v>
      </c>
      <c r="H138" s="32">
        <v>11</v>
      </c>
      <c r="I138" s="32">
        <v>11</v>
      </c>
      <c r="J138" s="32">
        <v>11</v>
      </c>
      <c r="K138" s="32" t="s">
        <v>168</v>
      </c>
      <c r="L138" s="32">
        <v>30</v>
      </c>
      <c r="M138" s="32" t="s">
        <v>168</v>
      </c>
      <c r="N138" s="32">
        <v>291</v>
      </c>
    </row>
    <row r="139" spans="1:14" ht="12.75" customHeight="1">
      <c r="A139" s="26" t="s">
        <v>314</v>
      </c>
      <c r="B139" s="26"/>
      <c r="C139" s="26" t="s">
        <v>315</v>
      </c>
      <c r="D139" s="32">
        <v>601</v>
      </c>
      <c r="E139" s="32">
        <v>118</v>
      </c>
      <c r="F139" s="32">
        <v>71</v>
      </c>
      <c r="G139" s="32"/>
      <c r="H139" s="32">
        <v>51</v>
      </c>
      <c r="I139" s="32">
        <v>48</v>
      </c>
      <c r="J139" s="32"/>
      <c r="K139" s="32"/>
      <c r="L139" s="32">
        <v>111</v>
      </c>
      <c r="M139" s="32">
        <v>16</v>
      </c>
      <c r="N139" s="32">
        <v>1016</v>
      </c>
    </row>
    <row r="140" spans="1:14" ht="12.75" customHeight="1">
      <c r="A140" s="26" t="s">
        <v>629</v>
      </c>
      <c r="B140" s="26"/>
      <c r="C140" s="26" t="s">
        <v>630</v>
      </c>
      <c r="D140" s="32">
        <v>77</v>
      </c>
      <c r="E140" s="32">
        <v>19</v>
      </c>
      <c r="F140" s="32">
        <v>11</v>
      </c>
      <c r="G140" s="32">
        <v>12</v>
      </c>
      <c r="H140" s="32" t="s">
        <v>168</v>
      </c>
      <c r="I140" s="32">
        <v>13</v>
      </c>
      <c r="J140" s="32" t="s">
        <v>168</v>
      </c>
      <c r="K140" s="32"/>
      <c r="L140" s="32">
        <v>19</v>
      </c>
      <c r="M140" s="32" t="s">
        <v>168</v>
      </c>
      <c r="N140" s="32">
        <v>156</v>
      </c>
    </row>
    <row r="141" spans="1:14" ht="12.75" customHeight="1">
      <c r="A141" s="26" t="s">
        <v>444</v>
      </c>
      <c r="B141" s="26"/>
      <c r="C141" s="26" t="s">
        <v>445</v>
      </c>
      <c r="D141" s="32">
        <v>201</v>
      </c>
      <c r="E141" s="32">
        <v>43</v>
      </c>
      <c r="F141" s="32">
        <v>20</v>
      </c>
      <c r="G141" s="32">
        <v>51</v>
      </c>
      <c r="H141" s="32">
        <v>5</v>
      </c>
      <c r="I141" s="32">
        <v>27</v>
      </c>
      <c r="J141" s="32">
        <v>12</v>
      </c>
      <c r="K141" s="32">
        <v>38</v>
      </c>
      <c r="L141" s="32">
        <v>34</v>
      </c>
      <c r="M141" s="32"/>
      <c r="N141" s="32">
        <v>431</v>
      </c>
    </row>
    <row r="142" spans="1:14" ht="12.75" customHeight="1">
      <c r="A142" s="26" t="s">
        <v>510</v>
      </c>
      <c r="B142" s="26"/>
      <c r="C142" s="26" t="s">
        <v>588</v>
      </c>
      <c r="D142" s="32">
        <v>262</v>
      </c>
      <c r="E142" s="32">
        <v>24</v>
      </c>
      <c r="F142" s="32">
        <v>11</v>
      </c>
      <c r="G142" s="32">
        <v>48</v>
      </c>
      <c r="H142" s="32">
        <v>17</v>
      </c>
      <c r="I142" s="32">
        <v>23</v>
      </c>
      <c r="J142" s="32">
        <v>8</v>
      </c>
      <c r="K142" s="32">
        <v>58</v>
      </c>
      <c r="L142" s="32">
        <v>17</v>
      </c>
      <c r="M142" s="32">
        <v>13</v>
      </c>
      <c r="N142" s="32">
        <v>481</v>
      </c>
    </row>
    <row r="143" spans="1:14" ht="12.75" customHeight="1">
      <c r="A143" s="26" t="s">
        <v>587</v>
      </c>
      <c r="B143" s="26"/>
      <c r="C143" s="26" t="s">
        <v>511</v>
      </c>
      <c r="D143" s="32">
        <v>237</v>
      </c>
      <c r="E143" s="32">
        <v>82</v>
      </c>
      <c r="F143" s="32">
        <v>15</v>
      </c>
      <c r="G143" s="32">
        <v>16</v>
      </c>
      <c r="H143" s="32">
        <v>18</v>
      </c>
      <c r="I143" s="32">
        <v>36</v>
      </c>
      <c r="J143" s="32">
        <v>114</v>
      </c>
      <c r="K143" s="32">
        <v>7</v>
      </c>
      <c r="L143" s="32">
        <v>49</v>
      </c>
      <c r="M143" s="32">
        <v>12</v>
      </c>
      <c r="N143" s="32">
        <v>586</v>
      </c>
    </row>
    <row r="144" spans="1:14" ht="12.75" customHeight="1">
      <c r="A144" s="26" t="s">
        <v>452</v>
      </c>
      <c r="B144" s="26"/>
      <c r="C144" s="26" t="s">
        <v>453</v>
      </c>
      <c r="D144" s="32">
        <v>112</v>
      </c>
      <c r="E144" s="32">
        <v>20</v>
      </c>
      <c r="F144" s="32">
        <v>11</v>
      </c>
      <c r="G144" s="32" t="s">
        <v>168</v>
      </c>
      <c r="H144" s="32">
        <v>5</v>
      </c>
      <c r="I144" s="32">
        <v>9</v>
      </c>
      <c r="J144" s="32"/>
      <c r="K144" s="32">
        <v>5</v>
      </c>
      <c r="L144" s="32">
        <v>43</v>
      </c>
      <c r="M144" s="32" t="s">
        <v>168</v>
      </c>
      <c r="N144" s="32">
        <v>209</v>
      </c>
    </row>
    <row r="145" spans="1:14" s="2" customFormat="1" ht="12.75" customHeight="1">
      <c r="A145" s="26" t="s">
        <v>316</v>
      </c>
      <c r="B145" s="26"/>
      <c r="C145" s="26" t="s">
        <v>317</v>
      </c>
      <c r="D145" s="32">
        <v>372</v>
      </c>
      <c r="E145" s="32">
        <v>28</v>
      </c>
      <c r="F145" s="32">
        <v>10</v>
      </c>
      <c r="G145" s="32" t="s">
        <v>168</v>
      </c>
      <c r="H145" s="32">
        <v>37</v>
      </c>
      <c r="I145" s="32">
        <v>5</v>
      </c>
      <c r="J145" s="32" t="s">
        <v>168</v>
      </c>
      <c r="K145" s="32">
        <v>17</v>
      </c>
      <c r="L145" s="32">
        <v>25</v>
      </c>
      <c r="M145" s="32">
        <v>23</v>
      </c>
      <c r="N145" s="32">
        <v>554</v>
      </c>
    </row>
    <row r="146" spans="1:14" ht="15.75" customHeight="1">
      <c r="A146" s="28" t="s">
        <v>785</v>
      </c>
      <c r="B146" s="28" t="s">
        <v>786</v>
      </c>
      <c r="C146" s="28"/>
      <c r="D146" s="30">
        <v>2711</v>
      </c>
      <c r="E146" s="30">
        <v>514</v>
      </c>
      <c r="F146" s="30">
        <v>271</v>
      </c>
      <c r="G146" s="30">
        <v>484</v>
      </c>
      <c r="H146" s="30">
        <v>144</v>
      </c>
      <c r="I146" s="30">
        <v>203</v>
      </c>
      <c r="J146" s="30">
        <v>254</v>
      </c>
      <c r="K146" s="30">
        <v>139</v>
      </c>
      <c r="L146" s="30">
        <v>714</v>
      </c>
      <c r="M146" s="30">
        <v>50</v>
      </c>
      <c r="N146" s="30">
        <v>5484</v>
      </c>
    </row>
    <row r="147" spans="1:14" ht="12.75" customHeight="1">
      <c r="A147" s="26" t="s">
        <v>408</v>
      </c>
      <c r="B147" s="26"/>
      <c r="C147" s="26" t="s">
        <v>409</v>
      </c>
      <c r="D147" s="32">
        <v>322</v>
      </c>
      <c r="E147" s="32">
        <v>81</v>
      </c>
      <c r="F147" s="32">
        <v>65</v>
      </c>
      <c r="G147" s="32">
        <v>92</v>
      </c>
      <c r="H147" s="32">
        <v>29</v>
      </c>
      <c r="I147" s="32">
        <v>34</v>
      </c>
      <c r="J147" s="32">
        <v>13</v>
      </c>
      <c r="K147" s="32" t="s">
        <v>168</v>
      </c>
      <c r="L147" s="32">
        <v>361</v>
      </c>
      <c r="M147" s="32" t="s">
        <v>168</v>
      </c>
      <c r="N147" s="32">
        <v>1004</v>
      </c>
    </row>
    <row r="148" spans="1:14" ht="12.75" customHeight="1">
      <c r="A148" s="26" t="s">
        <v>243</v>
      </c>
      <c r="B148" s="26"/>
      <c r="C148" s="26" t="s">
        <v>244</v>
      </c>
      <c r="D148" s="32">
        <v>1066</v>
      </c>
      <c r="E148" s="32">
        <v>183</v>
      </c>
      <c r="F148" s="32">
        <v>107</v>
      </c>
      <c r="G148" s="32">
        <v>98</v>
      </c>
      <c r="H148" s="32">
        <v>61</v>
      </c>
      <c r="I148" s="32">
        <v>62</v>
      </c>
      <c r="J148" s="32">
        <v>78</v>
      </c>
      <c r="K148" s="32"/>
      <c r="L148" s="32">
        <v>200</v>
      </c>
      <c r="M148" s="32">
        <v>9</v>
      </c>
      <c r="N148" s="32">
        <v>1864</v>
      </c>
    </row>
    <row r="149" spans="1:14" ht="12.75" customHeight="1">
      <c r="A149" s="26" t="s">
        <v>468</v>
      </c>
      <c r="B149" s="26"/>
      <c r="C149" s="26" t="s">
        <v>469</v>
      </c>
      <c r="D149" s="32">
        <v>383</v>
      </c>
      <c r="E149" s="32">
        <v>5</v>
      </c>
      <c r="F149" s="32" t="s">
        <v>168</v>
      </c>
      <c r="G149" s="32"/>
      <c r="H149" s="32" t="s">
        <v>168</v>
      </c>
      <c r="I149" s="32">
        <v>6</v>
      </c>
      <c r="J149" s="32"/>
      <c r="K149" s="32">
        <v>30</v>
      </c>
      <c r="L149" s="32">
        <v>7</v>
      </c>
      <c r="M149" s="32" t="s">
        <v>168</v>
      </c>
      <c r="N149" s="32">
        <v>436</v>
      </c>
    </row>
    <row r="150" spans="1:14" ht="12.75" customHeight="1">
      <c r="A150" s="26" t="s">
        <v>734</v>
      </c>
      <c r="B150" s="26"/>
      <c r="C150" s="26" t="s">
        <v>735</v>
      </c>
      <c r="D150" s="32">
        <v>406</v>
      </c>
      <c r="E150" s="32">
        <v>104</v>
      </c>
      <c r="F150" s="32">
        <v>36</v>
      </c>
      <c r="G150" s="32">
        <v>73</v>
      </c>
      <c r="H150" s="32">
        <v>22</v>
      </c>
      <c r="I150" s="32">
        <v>37</v>
      </c>
      <c r="J150" s="32">
        <v>17</v>
      </c>
      <c r="K150" s="32">
        <v>19</v>
      </c>
      <c r="L150" s="32">
        <v>76</v>
      </c>
      <c r="M150" s="32"/>
      <c r="N150" s="32">
        <v>790</v>
      </c>
    </row>
    <row r="151" spans="1:14" ht="12.75" customHeight="1">
      <c r="A151" s="26" t="s">
        <v>504</v>
      </c>
      <c r="B151" s="26"/>
      <c r="C151" s="26" t="s">
        <v>505</v>
      </c>
      <c r="D151" s="32">
        <v>339</v>
      </c>
      <c r="E151" s="32">
        <v>50</v>
      </c>
      <c r="F151" s="32">
        <v>18</v>
      </c>
      <c r="G151" s="32">
        <v>94</v>
      </c>
      <c r="H151" s="32">
        <v>21</v>
      </c>
      <c r="I151" s="32">
        <v>35</v>
      </c>
      <c r="J151" s="32"/>
      <c r="K151" s="32">
        <v>23</v>
      </c>
      <c r="L151" s="32"/>
      <c r="M151" s="32">
        <v>37</v>
      </c>
      <c r="N151" s="32">
        <v>617</v>
      </c>
    </row>
    <row r="152" spans="1:14" s="2" customFormat="1" ht="12.75" customHeight="1">
      <c r="A152" s="26" t="s">
        <v>738</v>
      </c>
      <c r="B152" s="26"/>
      <c r="C152" s="26" t="s">
        <v>739</v>
      </c>
      <c r="D152" s="32">
        <v>214</v>
      </c>
      <c r="E152" s="32">
        <v>94</v>
      </c>
      <c r="F152" s="32">
        <v>44</v>
      </c>
      <c r="G152" s="32">
        <v>132</v>
      </c>
      <c r="H152" s="32">
        <v>12</v>
      </c>
      <c r="I152" s="32">
        <v>32</v>
      </c>
      <c r="J152" s="32">
        <v>148</v>
      </c>
      <c r="K152" s="32">
        <v>68</v>
      </c>
      <c r="L152" s="32">
        <v>76</v>
      </c>
      <c r="M152" s="32"/>
      <c r="N152" s="32">
        <v>820</v>
      </c>
    </row>
    <row r="153" spans="1:14" ht="15.75" customHeight="1">
      <c r="A153" s="28" t="s">
        <v>787</v>
      </c>
      <c r="B153" s="28" t="s">
        <v>788</v>
      </c>
      <c r="C153" s="28"/>
      <c r="D153" s="30">
        <v>23909</v>
      </c>
      <c r="E153" s="30">
        <v>5049</v>
      </c>
      <c r="F153" s="30">
        <v>2118</v>
      </c>
      <c r="G153" s="30">
        <v>5229</v>
      </c>
      <c r="H153" s="30">
        <v>1568</v>
      </c>
      <c r="I153" s="30">
        <v>1961</v>
      </c>
      <c r="J153" s="30">
        <v>1064</v>
      </c>
      <c r="K153" s="30">
        <v>1438</v>
      </c>
      <c r="L153" s="30">
        <v>2831</v>
      </c>
      <c r="M153" s="30">
        <v>473</v>
      </c>
      <c r="N153" s="30">
        <v>45640</v>
      </c>
    </row>
    <row r="154" spans="1:14" ht="12.75" customHeight="1">
      <c r="A154" s="26" t="s">
        <v>454</v>
      </c>
      <c r="B154" s="26"/>
      <c r="C154" s="26" t="s">
        <v>455</v>
      </c>
      <c r="D154" s="32">
        <v>195</v>
      </c>
      <c r="E154" s="32">
        <v>119</v>
      </c>
      <c r="F154" s="32">
        <v>38</v>
      </c>
      <c r="G154" s="32">
        <v>31</v>
      </c>
      <c r="H154" s="32" t="s">
        <v>168</v>
      </c>
      <c r="I154" s="32">
        <v>30</v>
      </c>
      <c r="J154" s="32"/>
      <c r="K154" s="32" t="s">
        <v>168</v>
      </c>
      <c r="L154" s="32">
        <v>51</v>
      </c>
      <c r="M154" s="32">
        <v>70</v>
      </c>
      <c r="N154" s="32">
        <v>546</v>
      </c>
    </row>
    <row r="155" spans="1:14" ht="12.75" customHeight="1">
      <c r="A155" s="26" t="s">
        <v>374</v>
      </c>
      <c r="B155" s="26"/>
      <c r="C155" s="26" t="s">
        <v>375</v>
      </c>
      <c r="D155" s="32">
        <v>294</v>
      </c>
      <c r="E155" s="32">
        <v>73</v>
      </c>
      <c r="F155" s="32">
        <v>20</v>
      </c>
      <c r="G155" s="32">
        <v>49</v>
      </c>
      <c r="H155" s="32">
        <v>16</v>
      </c>
      <c r="I155" s="32">
        <v>14</v>
      </c>
      <c r="J155" s="32">
        <v>14</v>
      </c>
      <c r="K155" s="32">
        <v>53</v>
      </c>
      <c r="L155" s="32">
        <v>27</v>
      </c>
      <c r="M155" s="32">
        <v>4</v>
      </c>
      <c r="N155" s="32">
        <v>564</v>
      </c>
    </row>
    <row r="156" spans="1:14" ht="12.75" customHeight="1">
      <c r="A156" s="26" t="s">
        <v>693</v>
      </c>
      <c r="B156" s="26"/>
      <c r="C156" s="26" t="s">
        <v>694</v>
      </c>
      <c r="D156" s="32">
        <v>330</v>
      </c>
      <c r="E156" s="32">
        <v>9</v>
      </c>
      <c r="F156" s="32">
        <v>17</v>
      </c>
      <c r="G156" s="32">
        <v>23</v>
      </c>
      <c r="H156" s="32">
        <v>18</v>
      </c>
      <c r="I156" s="32">
        <v>13</v>
      </c>
      <c r="J156" s="32">
        <v>7</v>
      </c>
      <c r="K156" s="32">
        <v>16</v>
      </c>
      <c r="L156" s="32">
        <v>28</v>
      </c>
      <c r="M156" s="32">
        <v>40</v>
      </c>
      <c r="N156" s="32">
        <v>501</v>
      </c>
    </row>
    <row r="157" spans="1:14" ht="12.75" customHeight="1">
      <c r="A157" s="26" t="s">
        <v>239</v>
      </c>
      <c r="B157" s="26"/>
      <c r="C157" s="26" t="s">
        <v>240</v>
      </c>
      <c r="D157" s="32">
        <v>66</v>
      </c>
      <c r="E157" s="32">
        <v>18</v>
      </c>
      <c r="F157" s="32" t="s">
        <v>168</v>
      </c>
      <c r="G157" s="32">
        <v>4</v>
      </c>
      <c r="H157" s="32" t="s">
        <v>168</v>
      </c>
      <c r="I157" s="32">
        <v>9</v>
      </c>
      <c r="J157" s="32">
        <v>18</v>
      </c>
      <c r="K157" s="32"/>
      <c r="L157" s="32">
        <v>10</v>
      </c>
      <c r="M157" s="32" t="s">
        <v>168</v>
      </c>
      <c r="N157" s="32">
        <v>133</v>
      </c>
    </row>
    <row r="158" spans="1:14" ht="12.75" customHeight="1">
      <c r="A158" s="26" t="s">
        <v>470</v>
      </c>
      <c r="B158" s="26"/>
      <c r="C158" s="26" t="s">
        <v>471</v>
      </c>
      <c r="D158" s="32">
        <v>1435</v>
      </c>
      <c r="E158" s="32">
        <v>222</v>
      </c>
      <c r="F158" s="32">
        <v>113</v>
      </c>
      <c r="G158" s="32">
        <v>159</v>
      </c>
      <c r="H158" s="32">
        <v>75</v>
      </c>
      <c r="I158" s="32">
        <v>113</v>
      </c>
      <c r="J158" s="32">
        <v>86</v>
      </c>
      <c r="K158" s="32">
        <v>5</v>
      </c>
      <c r="L158" s="32">
        <v>230</v>
      </c>
      <c r="M158" s="32">
        <v>6</v>
      </c>
      <c r="N158" s="32">
        <v>2444</v>
      </c>
    </row>
    <row r="159" spans="1:14" ht="12.75" customHeight="1">
      <c r="A159" s="26" t="s">
        <v>285</v>
      </c>
      <c r="B159" s="26"/>
      <c r="C159" s="26" t="s">
        <v>286</v>
      </c>
      <c r="D159" s="32">
        <v>59</v>
      </c>
      <c r="E159" s="32">
        <v>6</v>
      </c>
      <c r="F159" s="32">
        <v>5</v>
      </c>
      <c r="G159" s="32" t="s">
        <v>168</v>
      </c>
      <c r="H159" s="32">
        <v>8</v>
      </c>
      <c r="I159" s="32">
        <v>8</v>
      </c>
      <c r="J159" s="32" t="s">
        <v>168</v>
      </c>
      <c r="K159" s="32"/>
      <c r="L159" s="32">
        <v>28</v>
      </c>
      <c r="M159" s="32">
        <v>4</v>
      </c>
      <c r="N159" s="32">
        <v>120</v>
      </c>
    </row>
    <row r="160" spans="1:14" ht="12.75" customHeight="1">
      <c r="A160" s="26" t="s">
        <v>275</v>
      </c>
      <c r="B160" s="26"/>
      <c r="C160" s="26" t="s">
        <v>276</v>
      </c>
      <c r="D160" s="32">
        <v>41</v>
      </c>
      <c r="E160" s="32">
        <v>9</v>
      </c>
      <c r="F160" s="32" t="s">
        <v>168</v>
      </c>
      <c r="G160" s="32">
        <v>8</v>
      </c>
      <c r="H160" s="32" t="s">
        <v>168</v>
      </c>
      <c r="I160" s="32" t="s">
        <v>168</v>
      </c>
      <c r="J160" s="32"/>
      <c r="K160" s="32">
        <v>11</v>
      </c>
      <c r="L160" s="32" t="s">
        <v>168</v>
      </c>
      <c r="M160" s="32">
        <v>9</v>
      </c>
      <c r="N160" s="32">
        <v>84</v>
      </c>
    </row>
    <row r="161" spans="1:14" ht="12.75" customHeight="1">
      <c r="A161" s="26" t="s">
        <v>649</v>
      </c>
      <c r="B161" s="26"/>
      <c r="C161" s="26" t="s">
        <v>650</v>
      </c>
      <c r="D161" s="32">
        <v>715</v>
      </c>
      <c r="E161" s="32">
        <v>82</v>
      </c>
      <c r="F161" s="32">
        <v>26</v>
      </c>
      <c r="G161" s="32">
        <v>85</v>
      </c>
      <c r="H161" s="32">
        <v>49</v>
      </c>
      <c r="I161" s="32">
        <v>49</v>
      </c>
      <c r="J161" s="32">
        <v>13</v>
      </c>
      <c r="K161" s="32">
        <v>31</v>
      </c>
      <c r="L161" s="32">
        <v>27</v>
      </c>
      <c r="M161" s="32">
        <v>9</v>
      </c>
      <c r="N161" s="32">
        <v>1086</v>
      </c>
    </row>
    <row r="162" spans="1:14" ht="12.75" customHeight="1">
      <c r="A162" s="26" t="s">
        <v>219</v>
      </c>
      <c r="B162" s="26"/>
      <c r="C162" s="26" t="s">
        <v>220</v>
      </c>
      <c r="D162" s="32">
        <v>197</v>
      </c>
      <c r="E162" s="32">
        <v>16</v>
      </c>
      <c r="F162" s="32">
        <v>10</v>
      </c>
      <c r="G162" s="32" t="s">
        <v>168</v>
      </c>
      <c r="H162" s="32" t="s">
        <v>168</v>
      </c>
      <c r="I162" s="32">
        <v>6</v>
      </c>
      <c r="J162" s="32"/>
      <c r="K162" s="32">
        <v>5</v>
      </c>
      <c r="L162" s="32">
        <v>8</v>
      </c>
      <c r="M162" s="32" t="s">
        <v>168</v>
      </c>
      <c r="N162" s="32">
        <v>251</v>
      </c>
    </row>
    <row r="163" spans="1:14" ht="12.75" customHeight="1">
      <c r="A163" s="26" t="s">
        <v>346</v>
      </c>
      <c r="B163" s="26"/>
      <c r="C163" s="26" t="s">
        <v>347</v>
      </c>
      <c r="D163" s="32">
        <v>45</v>
      </c>
      <c r="E163" s="32">
        <v>10</v>
      </c>
      <c r="F163" s="32">
        <v>4</v>
      </c>
      <c r="G163" s="32"/>
      <c r="H163" s="32">
        <v>4</v>
      </c>
      <c r="I163" s="32" t="s">
        <v>168</v>
      </c>
      <c r="J163" s="32"/>
      <c r="K163" s="32" t="s">
        <v>168</v>
      </c>
      <c r="L163" s="32">
        <v>4</v>
      </c>
      <c r="M163" s="32" t="s">
        <v>168</v>
      </c>
      <c r="N163" s="32">
        <v>74</v>
      </c>
    </row>
    <row r="164" spans="1:14" ht="12.75" customHeight="1">
      <c r="A164" s="26" t="s">
        <v>396</v>
      </c>
      <c r="B164" s="26"/>
      <c r="C164" s="26" t="s">
        <v>397</v>
      </c>
      <c r="D164" s="32">
        <v>125</v>
      </c>
      <c r="E164" s="32">
        <v>16</v>
      </c>
      <c r="F164" s="32" t="s">
        <v>168</v>
      </c>
      <c r="G164" s="32">
        <v>5</v>
      </c>
      <c r="H164" s="32">
        <v>5</v>
      </c>
      <c r="I164" s="32">
        <v>9</v>
      </c>
      <c r="J164" s="32"/>
      <c r="K164" s="32">
        <v>5</v>
      </c>
      <c r="L164" s="32">
        <v>14</v>
      </c>
      <c r="M164" s="32" t="s">
        <v>168</v>
      </c>
      <c r="N164" s="32">
        <v>187</v>
      </c>
    </row>
    <row r="165" spans="1:14" ht="12.75" customHeight="1">
      <c r="A165" s="26" t="s">
        <v>516</v>
      </c>
      <c r="B165" s="26"/>
      <c r="C165" s="26" t="s">
        <v>179</v>
      </c>
      <c r="D165" s="32">
        <v>10961</v>
      </c>
      <c r="E165" s="32">
        <v>2466</v>
      </c>
      <c r="F165" s="32">
        <v>1065</v>
      </c>
      <c r="G165" s="32">
        <v>3243</v>
      </c>
      <c r="H165" s="32">
        <v>776</v>
      </c>
      <c r="I165" s="32">
        <v>865</v>
      </c>
      <c r="J165" s="32">
        <v>4</v>
      </c>
      <c r="K165" s="32">
        <v>778</v>
      </c>
      <c r="L165" s="32">
        <v>1091</v>
      </c>
      <c r="M165" s="32">
        <v>79</v>
      </c>
      <c r="N165" s="32">
        <v>21328</v>
      </c>
    </row>
    <row r="166" spans="1:14" ht="12.75" customHeight="1">
      <c r="A166" s="26" t="s">
        <v>677</v>
      </c>
      <c r="B166" s="26"/>
      <c r="C166" s="26" t="s">
        <v>678</v>
      </c>
      <c r="D166" s="32">
        <v>194</v>
      </c>
      <c r="E166" s="32">
        <v>30</v>
      </c>
      <c r="F166" s="32">
        <v>8</v>
      </c>
      <c r="G166" s="32">
        <v>13</v>
      </c>
      <c r="H166" s="32" t="s">
        <v>168</v>
      </c>
      <c r="I166" s="32">
        <v>10</v>
      </c>
      <c r="J166" s="32">
        <v>8</v>
      </c>
      <c r="K166" s="32">
        <v>5</v>
      </c>
      <c r="L166" s="32">
        <v>20</v>
      </c>
      <c r="M166" s="32" t="s">
        <v>168</v>
      </c>
      <c r="N166" s="32">
        <v>299</v>
      </c>
    </row>
    <row r="167" spans="1:14" ht="12.75" customHeight="1">
      <c r="A167" s="26" t="s">
        <v>464</v>
      </c>
      <c r="B167" s="26"/>
      <c r="C167" s="26" t="s">
        <v>465</v>
      </c>
      <c r="D167" s="32">
        <v>93</v>
      </c>
      <c r="E167" s="32">
        <v>21</v>
      </c>
      <c r="F167" s="32">
        <v>14</v>
      </c>
      <c r="G167" s="32" t="s">
        <v>168</v>
      </c>
      <c r="H167" s="32">
        <v>12</v>
      </c>
      <c r="I167" s="32">
        <v>20</v>
      </c>
      <c r="J167" s="32">
        <v>8</v>
      </c>
      <c r="K167" s="32" t="s">
        <v>168</v>
      </c>
      <c r="L167" s="32">
        <v>16</v>
      </c>
      <c r="M167" s="32" t="s">
        <v>168</v>
      </c>
      <c r="N167" s="32">
        <v>187</v>
      </c>
    </row>
    <row r="168" spans="1:14" ht="12.75" customHeight="1">
      <c r="A168" s="26" t="s">
        <v>348</v>
      </c>
      <c r="B168" s="26"/>
      <c r="C168" s="26" t="s">
        <v>349</v>
      </c>
      <c r="D168" s="32">
        <v>85</v>
      </c>
      <c r="E168" s="32">
        <v>31</v>
      </c>
      <c r="F168" s="32">
        <v>18</v>
      </c>
      <c r="G168" s="32">
        <v>5</v>
      </c>
      <c r="H168" s="32" t="s">
        <v>168</v>
      </c>
      <c r="I168" s="32">
        <v>18</v>
      </c>
      <c r="J168" s="32">
        <v>17</v>
      </c>
      <c r="K168" s="32">
        <v>17</v>
      </c>
      <c r="L168" s="32">
        <v>33</v>
      </c>
      <c r="M168" s="32" t="s">
        <v>168</v>
      </c>
      <c r="N168" s="32">
        <v>233</v>
      </c>
    </row>
    <row r="169" spans="1:14" ht="12.75" customHeight="1">
      <c r="A169" s="26" t="s">
        <v>422</v>
      </c>
      <c r="B169" s="26"/>
      <c r="C169" s="26" t="s">
        <v>423</v>
      </c>
      <c r="D169" s="32">
        <v>228</v>
      </c>
      <c r="E169" s="32">
        <v>45</v>
      </c>
      <c r="F169" s="32">
        <v>25</v>
      </c>
      <c r="G169" s="32">
        <v>90</v>
      </c>
      <c r="H169" s="32">
        <v>14</v>
      </c>
      <c r="I169" s="32">
        <v>31</v>
      </c>
      <c r="J169" s="32">
        <v>14</v>
      </c>
      <c r="K169" s="32" t="s">
        <v>168</v>
      </c>
      <c r="L169" s="32">
        <v>29</v>
      </c>
      <c r="M169" s="32" t="s">
        <v>168</v>
      </c>
      <c r="N169" s="32">
        <v>484</v>
      </c>
    </row>
    <row r="170" spans="1:14" ht="12.75" customHeight="1">
      <c r="A170" s="26" t="s">
        <v>253</v>
      </c>
      <c r="B170" s="26"/>
      <c r="C170" s="26" t="s">
        <v>254</v>
      </c>
      <c r="D170" s="32">
        <v>133</v>
      </c>
      <c r="E170" s="32">
        <v>18</v>
      </c>
      <c r="F170" s="32">
        <v>5</v>
      </c>
      <c r="G170" s="32" t="s">
        <v>168</v>
      </c>
      <c r="H170" s="32"/>
      <c r="I170" s="32">
        <v>10</v>
      </c>
      <c r="J170" s="32"/>
      <c r="K170" s="32" t="s">
        <v>168</v>
      </c>
      <c r="L170" s="32">
        <v>8</v>
      </c>
      <c r="M170" s="32" t="s">
        <v>168</v>
      </c>
      <c r="N170" s="32">
        <v>180</v>
      </c>
    </row>
    <row r="171" spans="1:14" ht="12.75" customHeight="1">
      <c r="A171" s="26" t="s">
        <v>476</v>
      </c>
      <c r="B171" s="26"/>
      <c r="C171" s="26" t="s">
        <v>477</v>
      </c>
      <c r="D171" s="32">
        <v>127</v>
      </c>
      <c r="E171" s="32">
        <v>70</v>
      </c>
      <c r="F171" s="32">
        <v>40</v>
      </c>
      <c r="G171" s="32">
        <v>165</v>
      </c>
      <c r="H171" s="32">
        <v>15</v>
      </c>
      <c r="I171" s="32">
        <v>27</v>
      </c>
      <c r="J171" s="32">
        <v>15</v>
      </c>
      <c r="K171" s="32">
        <v>29</v>
      </c>
      <c r="L171" s="32">
        <v>38</v>
      </c>
      <c r="M171" s="32">
        <v>6</v>
      </c>
      <c r="N171" s="32">
        <v>532</v>
      </c>
    </row>
    <row r="172" spans="1:14" ht="12.75" customHeight="1">
      <c r="A172" s="26" t="s">
        <v>474</v>
      </c>
      <c r="B172" s="26"/>
      <c r="C172" s="26" t="s">
        <v>475</v>
      </c>
      <c r="D172" s="32">
        <v>140</v>
      </c>
      <c r="E172" s="32">
        <v>91</v>
      </c>
      <c r="F172" s="32" t="s">
        <v>168</v>
      </c>
      <c r="G172" s="32">
        <v>56</v>
      </c>
      <c r="H172" s="32">
        <v>15</v>
      </c>
      <c r="I172" s="32">
        <v>46</v>
      </c>
      <c r="J172" s="32">
        <v>70</v>
      </c>
      <c r="K172" s="32">
        <v>25</v>
      </c>
      <c r="L172" s="32">
        <v>81</v>
      </c>
      <c r="M172" s="32" t="s">
        <v>168</v>
      </c>
      <c r="N172" s="32">
        <v>542</v>
      </c>
    </row>
    <row r="173" spans="1:14" ht="12.75" customHeight="1">
      <c r="A173" s="26" t="s">
        <v>386</v>
      </c>
      <c r="B173" s="26"/>
      <c r="C173" s="26" t="s">
        <v>387</v>
      </c>
      <c r="D173" s="32">
        <v>369</v>
      </c>
      <c r="E173" s="32">
        <v>88</v>
      </c>
      <c r="F173" s="32">
        <v>24</v>
      </c>
      <c r="G173" s="32">
        <v>39</v>
      </c>
      <c r="H173" s="32">
        <v>18</v>
      </c>
      <c r="I173" s="32">
        <v>27</v>
      </c>
      <c r="J173" s="32">
        <v>11</v>
      </c>
      <c r="K173" s="32">
        <v>19</v>
      </c>
      <c r="L173" s="32">
        <v>32</v>
      </c>
      <c r="M173" s="32">
        <v>5</v>
      </c>
      <c r="N173" s="32">
        <v>632</v>
      </c>
    </row>
    <row r="174" spans="1:14" ht="12.75" customHeight="1">
      <c r="A174" s="26" t="s">
        <v>685</v>
      </c>
      <c r="B174" s="26"/>
      <c r="C174" s="26" t="s">
        <v>686</v>
      </c>
      <c r="D174" s="32">
        <v>151</v>
      </c>
      <c r="E174" s="32">
        <v>32</v>
      </c>
      <c r="F174" s="32">
        <v>7</v>
      </c>
      <c r="G174" s="32">
        <v>84</v>
      </c>
      <c r="H174" s="32">
        <v>10</v>
      </c>
      <c r="I174" s="32">
        <v>27</v>
      </c>
      <c r="J174" s="32"/>
      <c r="K174" s="32" t="s">
        <v>168</v>
      </c>
      <c r="L174" s="32">
        <v>23</v>
      </c>
      <c r="M174" s="32" t="s">
        <v>168</v>
      </c>
      <c r="N174" s="32">
        <v>345</v>
      </c>
    </row>
    <row r="175" spans="1:14" ht="12.75" customHeight="1">
      <c r="A175" s="26" t="s">
        <v>494</v>
      </c>
      <c r="B175" s="26"/>
      <c r="C175" s="26" t="s">
        <v>495</v>
      </c>
      <c r="D175" s="32">
        <v>271</v>
      </c>
      <c r="E175" s="32">
        <v>48</v>
      </c>
      <c r="F175" s="32">
        <v>35</v>
      </c>
      <c r="G175" s="32">
        <v>21</v>
      </c>
      <c r="H175" s="32">
        <v>33</v>
      </c>
      <c r="I175" s="32">
        <v>16</v>
      </c>
      <c r="J175" s="32">
        <v>6</v>
      </c>
      <c r="K175" s="32">
        <v>28</v>
      </c>
      <c r="L175" s="32">
        <v>34</v>
      </c>
      <c r="M175" s="32"/>
      <c r="N175" s="32">
        <v>492</v>
      </c>
    </row>
    <row r="176" spans="1:14" ht="12.75" customHeight="1">
      <c r="A176" s="26" t="s">
        <v>657</v>
      </c>
      <c r="B176" s="26"/>
      <c r="C176" s="26" t="s">
        <v>658</v>
      </c>
      <c r="D176" s="32">
        <v>227</v>
      </c>
      <c r="E176" s="32">
        <v>77</v>
      </c>
      <c r="F176" s="32">
        <v>17</v>
      </c>
      <c r="G176" s="32">
        <v>28</v>
      </c>
      <c r="H176" s="32">
        <v>12</v>
      </c>
      <c r="I176" s="32">
        <v>18</v>
      </c>
      <c r="J176" s="32"/>
      <c r="K176" s="32" t="s">
        <v>168</v>
      </c>
      <c r="L176" s="32">
        <v>32</v>
      </c>
      <c r="M176" s="32" t="s">
        <v>168</v>
      </c>
      <c r="N176" s="32">
        <v>418</v>
      </c>
    </row>
    <row r="177" spans="1:14" ht="12.75" customHeight="1">
      <c r="A177" s="26" t="s">
        <v>683</v>
      </c>
      <c r="B177" s="26"/>
      <c r="C177" s="26" t="s">
        <v>684</v>
      </c>
      <c r="D177" s="32">
        <v>236</v>
      </c>
      <c r="E177" s="32">
        <v>144</v>
      </c>
      <c r="F177" s="32">
        <v>31</v>
      </c>
      <c r="G177" s="32">
        <v>74</v>
      </c>
      <c r="H177" s="32">
        <v>32</v>
      </c>
      <c r="I177" s="32">
        <v>28</v>
      </c>
      <c r="J177" s="32">
        <v>70</v>
      </c>
      <c r="K177" s="32">
        <v>63</v>
      </c>
      <c r="L177" s="32">
        <v>35</v>
      </c>
      <c r="M177" s="32"/>
      <c r="N177" s="32">
        <v>713</v>
      </c>
    </row>
    <row r="178" spans="1:14" ht="12.75" customHeight="1">
      <c r="A178" s="26" t="s">
        <v>691</v>
      </c>
      <c r="B178" s="26"/>
      <c r="C178" s="26" t="s">
        <v>692</v>
      </c>
      <c r="D178" s="32">
        <v>230</v>
      </c>
      <c r="E178" s="32">
        <v>17</v>
      </c>
      <c r="F178" s="32">
        <v>17</v>
      </c>
      <c r="G178" s="32">
        <v>12</v>
      </c>
      <c r="H178" s="32">
        <v>6</v>
      </c>
      <c r="I178" s="32">
        <v>23</v>
      </c>
      <c r="J178" s="32">
        <v>25</v>
      </c>
      <c r="K178" s="32">
        <v>27</v>
      </c>
      <c r="L178" s="32" t="s">
        <v>168</v>
      </c>
      <c r="M178" s="32" t="s">
        <v>168</v>
      </c>
      <c r="N178" s="32">
        <v>371</v>
      </c>
    </row>
    <row r="179" spans="1:14" ht="12.75" customHeight="1">
      <c r="A179" s="26" t="s">
        <v>432</v>
      </c>
      <c r="B179" s="26"/>
      <c r="C179" s="26" t="s">
        <v>433</v>
      </c>
      <c r="D179" s="32">
        <v>121</v>
      </c>
      <c r="E179" s="32">
        <v>25</v>
      </c>
      <c r="F179" s="32">
        <v>13</v>
      </c>
      <c r="G179" s="32">
        <v>46</v>
      </c>
      <c r="H179" s="32">
        <v>6</v>
      </c>
      <c r="I179" s="32">
        <v>7</v>
      </c>
      <c r="J179" s="32">
        <v>11</v>
      </c>
      <c r="K179" s="32">
        <v>19</v>
      </c>
      <c r="L179" s="32" t="s">
        <v>168</v>
      </c>
      <c r="M179" s="32" t="s">
        <v>168</v>
      </c>
      <c r="N179" s="32">
        <v>265</v>
      </c>
    </row>
    <row r="180" spans="1:14" ht="12.75" customHeight="1">
      <c r="A180" s="26" t="s">
        <v>533</v>
      </c>
      <c r="B180" s="26"/>
      <c r="C180" s="26" t="s">
        <v>534</v>
      </c>
      <c r="D180" s="32">
        <v>459</v>
      </c>
      <c r="E180" s="32">
        <v>168</v>
      </c>
      <c r="F180" s="32">
        <v>73</v>
      </c>
      <c r="G180" s="32">
        <v>176</v>
      </c>
      <c r="H180" s="32">
        <v>16</v>
      </c>
      <c r="I180" s="32">
        <v>59</v>
      </c>
      <c r="J180" s="32">
        <v>120</v>
      </c>
      <c r="K180" s="32">
        <v>10</v>
      </c>
      <c r="L180" s="32">
        <v>76</v>
      </c>
      <c r="M180" s="32"/>
      <c r="N180" s="32">
        <v>1157</v>
      </c>
    </row>
    <row r="181" spans="1:14" ht="12.75" customHeight="1">
      <c r="A181" s="26" t="s">
        <v>717</v>
      </c>
      <c r="B181" s="26"/>
      <c r="C181" s="26" t="s">
        <v>718</v>
      </c>
      <c r="D181" s="32">
        <v>79</v>
      </c>
      <c r="E181" s="32">
        <v>51</v>
      </c>
      <c r="F181" s="32">
        <v>28</v>
      </c>
      <c r="G181" s="32">
        <v>41</v>
      </c>
      <c r="H181" s="32">
        <v>9</v>
      </c>
      <c r="I181" s="32">
        <v>28</v>
      </c>
      <c r="J181" s="32">
        <v>58</v>
      </c>
      <c r="K181" s="32">
        <v>7</v>
      </c>
      <c r="L181" s="32">
        <v>31</v>
      </c>
      <c r="M181" s="32"/>
      <c r="N181" s="32">
        <v>332</v>
      </c>
    </row>
    <row r="182" spans="1:14" ht="12.75" customHeight="1">
      <c r="A182" s="26" t="s">
        <v>414</v>
      </c>
      <c r="B182" s="26"/>
      <c r="C182" s="26" t="s">
        <v>415</v>
      </c>
      <c r="D182" s="32">
        <v>272</v>
      </c>
      <c r="E182" s="32">
        <v>82</v>
      </c>
      <c r="F182" s="32">
        <v>30</v>
      </c>
      <c r="G182" s="32">
        <v>112</v>
      </c>
      <c r="H182" s="32" t="s">
        <v>168</v>
      </c>
      <c r="I182" s="32">
        <v>27</v>
      </c>
      <c r="J182" s="32">
        <v>34</v>
      </c>
      <c r="K182" s="32">
        <v>5</v>
      </c>
      <c r="L182" s="32">
        <v>29</v>
      </c>
      <c r="M182" s="32" t="s">
        <v>168</v>
      </c>
      <c r="N182" s="32">
        <v>602</v>
      </c>
    </row>
    <row r="183" spans="1:14" ht="12.75" customHeight="1">
      <c r="A183" s="26" t="s">
        <v>496</v>
      </c>
      <c r="B183" s="26"/>
      <c r="C183" s="26" t="s">
        <v>497</v>
      </c>
      <c r="D183" s="32">
        <v>318</v>
      </c>
      <c r="E183" s="32">
        <v>66</v>
      </c>
      <c r="F183" s="32">
        <v>21</v>
      </c>
      <c r="G183" s="32">
        <v>44</v>
      </c>
      <c r="H183" s="32">
        <v>22</v>
      </c>
      <c r="I183" s="32">
        <v>25</v>
      </c>
      <c r="J183" s="32">
        <v>7</v>
      </c>
      <c r="K183" s="32">
        <v>59</v>
      </c>
      <c r="L183" s="32">
        <v>52</v>
      </c>
      <c r="M183" s="32">
        <v>20</v>
      </c>
      <c r="N183" s="32">
        <v>634</v>
      </c>
    </row>
    <row r="184" spans="1:14" ht="12.75" customHeight="1">
      <c r="A184" s="26" t="s">
        <v>653</v>
      </c>
      <c r="B184" s="26"/>
      <c r="C184" s="26" t="s">
        <v>654</v>
      </c>
      <c r="D184" s="32">
        <v>463</v>
      </c>
      <c r="E184" s="32">
        <v>92</v>
      </c>
      <c r="F184" s="32">
        <v>18</v>
      </c>
      <c r="G184" s="32">
        <v>56</v>
      </c>
      <c r="H184" s="32">
        <v>14</v>
      </c>
      <c r="I184" s="32">
        <v>13</v>
      </c>
      <c r="J184" s="32">
        <v>4</v>
      </c>
      <c r="K184" s="32">
        <v>25</v>
      </c>
      <c r="L184" s="32">
        <v>102</v>
      </c>
      <c r="M184" s="32"/>
      <c r="N184" s="32">
        <v>787</v>
      </c>
    </row>
    <row r="185" spans="1:14" ht="12.75" customHeight="1">
      <c r="A185" s="26" t="s">
        <v>711</v>
      </c>
      <c r="B185" s="26"/>
      <c r="C185" s="26" t="s">
        <v>712</v>
      </c>
      <c r="D185" s="32">
        <v>107</v>
      </c>
      <c r="E185" s="32">
        <v>15</v>
      </c>
      <c r="F185" s="32"/>
      <c r="G185" s="32" t="s">
        <v>168</v>
      </c>
      <c r="H185" s="32">
        <v>8</v>
      </c>
      <c r="I185" s="32">
        <v>10</v>
      </c>
      <c r="J185" s="32"/>
      <c r="K185" s="32">
        <v>21</v>
      </c>
      <c r="L185" s="32">
        <v>8</v>
      </c>
      <c r="M185" s="32" t="s">
        <v>168</v>
      </c>
      <c r="N185" s="32">
        <v>170</v>
      </c>
    </row>
    <row r="186" spans="1:14" ht="12.75" customHeight="1">
      <c r="A186" s="26" t="s">
        <v>320</v>
      </c>
      <c r="B186" s="26"/>
      <c r="C186" s="26" t="s">
        <v>321</v>
      </c>
      <c r="D186" s="32">
        <v>187</v>
      </c>
      <c r="E186" s="32">
        <v>55</v>
      </c>
      <c r="F186" s="32">
        <v>14</v>
      </c>
      <c r="G186" s="32">
        <v>74</v>
      </c>
      <c r="H186" s="32">
        <v>11</v>
      </c>
      <c r="I186" s="32">
        <v>26</v>
      </c>
      <c r="J186" s="32">
        <v>19</v>
      </c>
      <c r="K186" s="32">
        <v>4</v>
      </c>
      <c r="L186" s="32">
        <v>24</v>
      </c>
      <c r="M186" s="32">
        <v>33</v>
      </c>
      <c r="N186" s="32">
        <v>447</v>
      </c>
    </row>
    <row r="187" spans="1:14" ht="12.75" customHeight="1">
      <c r="A187" s="26" t="s">
        <v>669</v>
      </c>
      <c r="B187" s="26"/>
      <c r="C187" s="26" t="s">
        <v>670</v>
      </c>
      <c r="D187" s="32">
        <v>85</v>
      </c>
      <c r="E187" s="32">
        <v>22</v>
      </c>
      <c r="F187" s="32">
        <v>9</v>
      </c>
      <c r="G187" s="32"/>
      <c r="H187" s="32">
        <v>18</v>
      </c>
      <c r="I187" s="32">
        <v>24</v>
      </c>
      <c r="J187" s="32" t="s">
        <v>168</v>
      </c>
      <c r="K187" s="32"/>
      <c r="L187" s="32">
        <v>34</v>
      </c>
      <c r="M187" s="32" t="s">
        <v>168</v>
      </c>
      <c r="N187" s="32">
        <v>194</v>
      </c>
    </row>
    <row r="188" spans="1:14" ht="12.75" customHeight="1">
      <c r="A188" s="26" t="s">
        <v>203</v>
      </c>
      <c r="B188" s="26"/>
      <c r="C188" s="26" t="s">
        <v>204</v>
      </c>
      <c r="D188" s="32">
        <v>180</v>
      </c>
      <c r="E188" s="32">
        <v>29</v>
      </c>
      <c r="F188" s="32">
        <v>16</v>
      </c>
      <c r="G188" s="32">
        <v>6</v>
      </c>
      <c r="H188" s="32">
        <v>4</v>
      </c>
      <c r="I188" s="32">
        <v>13</v>
      </c>
      <c r="J188" s="32">
        <v>17</v>
      </c>
      <c r="K188" s="32">
        <v>4</v>
      </c>
      <c r="L188" s="32">
        <v>21</v>
      </c>
      <c r="M188" s="32">
        <v>4</v>
      </c>
      <c r="N188" s="32">
        <v>294</v>
      </c>
    </row>
    <row r="189" spans="1:14" ht="12.75" customHeight="1">
      <c r="A189" s="26" t="s">
        <v>707</v>
      </c>
      <c r="B189" s="26"/>
      <c r="C189" s="26" t="s">
        <v>708</v>
      </c>
      <c r="D189" s="32">
        <v>150</v>
      </c>
      <c r="E189" s="32">
        <v>16</v>
      </c>
      <c r="F189" s="32">
        <v>12</v>
      </c>
      <c r="G189" s="32" t="s">
        <v>168</v>
      </c>
      <c r="H189" s="32">
        <v>18</v>
      </c>
      <c r="I189" s="32">
        <v>21</v>
      </c>
      <c r="J189" s="32">
        <v>14</v>
      </c>
      <c r="K189" s="32">
        <v>9</v>
      </c>
      <c r="L189" s="32">
        <v>58</v>
      </c>
      <c r="M189" s="32" t="s">
        <v>168</v>
      </c>
      <c r="N189" s="32">
        <v>301</v>
      </c>
    </row>
    <row r="190" spans="1:14" ht="12.75" customHeight="1">
      <c r="A190" s="26" t="s">
        <v>273</v>
      </c>
      <c r="B190" s="26"/>
      <c r="C190" s="26" t="s">
        <v>274</v>
      </c>
      <c r="D190" s="32">
        <v>290</v>
      </c>
      <c r="E190" s="32">
        <v>30</v>
      </c>
      <c r="F190" s="32">
        <v>9</v>
      </c>
      <c r="G190" s="32">
        <v>25</v>
      </c>
      <c r="H190" s="32">
        <v>14</v>
      </c>
      <c r="I190" s="32">
        <v>9</v>
      </c>
      <c r="J190" s="32"/>
      <c r="K190" s="32">
        <v>16</v>
      </c>
      <c r="L190" s="32">
        <v>32</v>
      </c>
      <c r="M190" s="32">
        <v>12</v>
      </c>
      <c r="N190" s="32">
        <v>437</v>
      </c>
    </row>
    <row r="191" spans="1:14" ht="12.75" customHeight="1">
      <c r="A191" s="26" t="s">
        <v>332</v>
      </c>
      <c r="B191" s="26"/>
      <c r="C191" s="26" t="s">
        <v>333</v>
      </c>
      <c r="D191" s="32">
        <v>214</v>
      </c>
      <c r="E191" s="32">
        <v>24</v>
      </c>
      <c r="F191" s="32">
        <v>17</v>
      </c>
      <c r="G191" s="32">
        <v>10</v>
      </c>
      <c r="H191" s="32">
        <v>4</v>
      </c>
      <c r="I191" s="32">
        <v>10</v>
      </c>
      <c r="J191" s="32">
        <v>6</v>
      </c>
      <c r="K191" s="32"/>
      <c r="L191" s="32">
        <v>27</v>
      </c>
      <c r="M191" s="32">
        <v>4</v>
      </c>
      <c r="N191" s="32">
        <v>316</v>
      </c>
    </row>
    <row r="192" spans="1:14" ht="12.75" customHeight="1">
      <c r="A192" s="26" t="s">
        <v>438</v>
      </c>
      <c r="B192" s="26"/>
      <c r="C192" s="26" t="s">
        <v>439</v>
      </c>
      <c r="D192" s="32">
        <v>97</v>
      </c>
      <c r="E192" s="32">
        <v>39</v>
      </c>
      <c r="F192" s="32">
        <v>21</v>
      </c>
      <c r="G192" s="32">
        <v>14</v>
      </c>
      <c r="H192" s="32">
        <v>6</v>
      </c>
      <c r="I192" s="32">
        <v>13</v>
      </c>
      <c r="J192" s="32">
        <v>4</v>
      </c>
      <c r="K192" s="32" t="s">
        <v>168</v>
      </c>
      <c r="L192" s="32">
        <v>26</v>
      </c>
      <c r="M192" s="32" t="s">
        <v>168</v>
      </c>
      <c r="N192" s="32">
        <v>223</v>
      </c>
    </row>
    <row r="193" spans="1:14" ht="12.75" customHeight="1">
      <c r="A193" s="26" t="s">
        <v>699</v>
      </c>
      <c r="B193" s="26"/>
      <c r="C193" s="26" t="s">
        <v>700</v>
      </c>
      <c r="D193" s="32">
        <v>111</v>
      </c>
      <c r="E193" s="32">
        <v>34</v>
      </c>
      <c r="F193" s="32">
        <v>8</v>
      </c>
      <c r="G193" s="32" t="s">
        <v>168</v>
      </c>
      <c r="H193" s="32">
        <v>9</v>
      </c>
      <c r="I193" s="32">
        <v>13</v>
      </c>
      <c r="J193" s="32">
        <v>18</v>
      </c>
      <c r="K193" s="32">
        <v>11</v>
      </c>
      <c r="L193" s="32">
        <v>62</v>
      </c>
      <c r="M193" s="32" t="s">
        <v>168</v>
      </c>
      <c r="N193" s="32">
        <v>274</v>
      </c>
    </row>
    <row r="194" spans="1:14" ht="12.75" customHeight="1">
      <c r="A194" s="26" t="s">
        <v>535</v>
      </c>
      <c r="B194" s="26"/>
      <c r="C194" s="26" t="s">
        <v>536</v>
      </c>
      <c r="D194" s="32">
        <v>1348</v>
      </c>
      <c r="E194" s="32">
        <v>173</v>
      </c>
      <c r="F194" s="32">
        <v>82</v>
      </c>
      <c r="G194" s="32">
        <v>226</v>
      </c>
      <c r="H194" s="32">
        <v>113</v>
      </c>
      <c r="I194" s="32">
        <v>70</v>
      </c>
      <c r="J194" s="32">
        <v>166</v>
      </c>
      <c r="K194" s="32">
        <v>39</v>
      </c>
      <c r="L194" s="32">
        <v>136</v>
      </c>
      <c r="M194" s="32"/>
      <c r="N194" s="32">
        <v>2353</v>
      </c>
    </row>
    <row r="195" spans="1:14" ht="12.75" customHeight="1">
      <c r="A195" s="26" t="s">
        <v>458</v>
      </c>
      <c r="B195" s="26"/>
      <c r="C195" s="26" t="s">
        <v>459</v>
      </c>
      <c r="D195" s="32">
        <v>269</v>
      </c>
      <c r="E195" s="32">
        <v>40</v>
      </c>
      <c r="F195" s="32">
        <v>11</v>
      </c>
      <c r="G195" s="32">
        <v>35</v>
      </c>
      <c r="H195" s="32">
        <v>16</v>
      </c>
      <c r="I195" s="32">
        <v>11</v>
      </c>
      <c r="J195" s="32"/>
      <c r="K195" s="32" t="s">
        <v>168</v>
      </c>
      <c r="L195" s="32">
        <v>21</v>
      </c>
      <c r="M195" s="32" t="s">
        <v>168</v>
      </c>
      <c r="N195" s="32">
        <v>413</v>
      </c>
    </row>
    <row r="196" spans="1:14" ht="12.75" customHeight="1">
      <c r="A196" s="26" t="s">
        <v>671</v>
      </c>
      <c r="B196" s="26"/>
      <c r="C196" s="26" t="s">
        <v>672</v>
      </c>
      <c r="D196" s="32">
        <v>958</v>
      </c>
      <c r="E196" s="32">
        <v>172</v>
      </c>
      <c r="F196" s="32">
        <v>59</v>
      </c>
      <c r="G196" s="32">
        <v>79</v>
      </c>
      <c r="H196" s="32">
        <v>58</v>
      </c>
      <c r="I196" s="32">
        <v>66</v>
      </c>
      <c r="J196" s="32">
        <v>108</v>
      </c>
      <c r="K196" s="32">
        <v>39</v>
      </c>
      <c r="L196" s="32">
        <v>113</v>
      </c>
      <c r="M196" s="32">
        <v>14</v>
      </c>
      <c r="N196" s="32">
        <v>1666</v>
      </c>
    </row>
    <row r="197" spans="1:14" ht="12.75" customHeight="1">
      <c r="A197" s="26" t="s">
        <v>424</v>
      </c>
      <c r="B197" s="26"/>
      <c r="C197" s="26" t="s">
        <v>425</v>
      </c>
      <c r="D197" s="32">
        <v>203</v>
      </c>
      <c r="E197" s="32">
        <v>29</v>
      </c>
      <c r="F197" s="32">
        <v>18</v>
      </c>
      <c r="G197" s="32">
        <v>19</v>
      </c>
      <c r="H197" s="32">
        <v>9</v>
      </c>
      <c r="I197" s="32">
        <v>32</v>
      </c>
      <c r="J197" s="32">
        <v>41</v>
      </c>
      <c r="K197" s="32">
        <v>21</v>
      </c>
      <c r="L197" s="32">
        <v>13</v>
      </c>
      <c r="M197" s="32">
        <v>98</v>
      </c>
      <c r="N197" s="32">
        <v>483</v>
      </c>
    </row>
    <row r="198" spans="1:14" ht="12.75" customHeight="1">
      <c r="A198" s="26" t="s">
        <v>681</v>
      </c>
      <c r="B198" s="26"/>
      <c r="C198" s="26" t="s">
        <v>682</v>
      </c>
      <c r="D198" s="32">
        <v>208</v>
      </c>
      <c r="E198" s="32">
        <v>29</v>
      </c>
      <c r="F198" s="32">
        <v>20</v>
      </c>
      <c r="G198" s="32">
        <v>12</v>
      </c>
      <c r="H198" s="32">
        <v>17</v>
      </c>
      <c r="I198" s="32">
        <v>21</v>
      </c>
      <c r="J198" s="32">
        <v>11</v>
      </c>
      <c r="K198" s="32">
        <v>5</v>
      </c>
      <c r="L198" s="32">
        <v>7</v>
      </c>
      <c r="M198" s="32">
        <v>4</v>
      </c>
      <c r="N198" s="32">
        <v>334</v>
      </c>
    </row>
    <row r="199" spans="1:14" ht="12.75" customHeight="1">
      <c r="A199" s="26" t="s">
        <v>482</v>
      </c>
      <c r="B199" s="26"/>
      <c r="C199" s="26" t="s">
        <v>200</v>
      </c>
      <c r="D199" s="32">
        <v>142</v>
      </c>
      <c r="E199" s="32">
        <v>25</v>
      </c>
      <c r="F199" s="32">
        <v>29</v>
      </c>
      <c r="G199" s="32">
        <v>13</v>
      </c>
      <c r="H199" s="32">
        <v>9</v>
      </c>
      <c r="I199" s="32">
        <v>30</v>
      </c>
      <c r="J199" s="32" t="s">
        <v>168</v>
      </c>
      <c r="K199" s="32"/>
      <c r="L199" s="32">
        <v>22</v>
      </c>
      <c r="M199" s="32" t="s">
        <v>168</v>
      </c>
      <c r="N199" s="32">
        <v>274</v>
      </c>
    </row>
    <row r="200" spans="1:14" ht="12.75" customHeight="1">
      <c r="A200" s="26" t="s">
        <v>199</v>
      </c>
      <c r="B200" s="26"/>
      <c r="C200" s="26" t="s">
        <v>483</v>
      </c>
      <c r="D200" s="32">
        <v>738</v>
      </c>
      <c r="E200" s="32">
        <v>97</v>
      </c>
      <c r="F200" s="32">
        <v>30</v>
      </c>
      <c r="G200" s="32">
        <v>80</v>
      </c>
      <c r="H200" s="32">
        <v>36</v>
      </c>
      <c r="I200" s="32">
        <v>24</v>
      </c>
      <c r="J200" s="32">
        <v>43</v>
      </c>
      <c r="K200" s="32">
        <v>21</v>
      </c>
      <c r="L200" s="32">
        <v>43</v>
      </c>
      <c r="M200" s="32">
        <v>5</v>
      </c>
      <c r="N200" s="32">
        <v>1117</v>
      </c>
    </row>
    <row r="201" spans="1:14" ht="12.75" customHeight="1">
      <c r="A201" s="26" t="s">
        <v>402</v>
      </c>
      <c r="B201" s="26"/>
      <c r="C201" s="26" t="s">
        <v>403</v>
      </c>
      <c r="D201" s="32">
        <v>394</v>
      </c>
      <c r="E201" s="32">
        <v>35</v>
      </c>
      <c r="F201" s="32">
        <v>15</v>
      </c>
      <c r="G201" s="32">
        <v>33</v>
      </c>
      <c r="H201" s="32">
        <v>16</v>
      </c>
      <c r="I201" s="32">
        <v>9</v>
      </c>
      <c r="J201" s="32">
        <v>6</v>
      </c>
      <c r="K201" s="32">
        <v>23</v>
      </c>
      <c r="L201" s="32">
        <v>19</v>
      </c>
      <c r="M201" s="32">
        <v>4</v>
      </c>
      <c r="N201" s="32">
        <v>554</v>
      </c>
    </row>
    <row r="202" spans="1:14" s="2" customFormat="1" ht="12.75" customHeight="1">
      <c r="A202" s="26" t="s">
        <v>338</v>
      </c>
      <c r="B202" s="26"/>
      <c r="C202" s="26" t="s">
        <v>339</v>
      </c>
      <c r="D202" s="32">
        <v>61</v>
      </c>
      <c r="E202" s="32">
        <v>26</v>
      </c>
      <c r="F202" s="32">
        <v>16</v>
      </c>
      <c r="G202" s="32">
        <v>25</v>
      </c>
      <c r="H202" s="32">
        <v>4</v>
      </c>
      <c r="I202" s="32">
        <v>12</v>
      </c>
      <c r="J202" s="32" t="s">
        <v>168</v>
      </c>
      <c r="K202" s="32" t="s">
        <v>168</v>
      </c>
      <c r="L202" s="32">
        <v>10</v>
      </c>
      <c r="M202" s="32" t="s">
        <v>168</v>
      </c>
      <c r="N202" s="32">
        <v>161</v>
      </c>
    </row>
    <row r="203" spans="1:14" ht="15.75" customHeight="1">
      <c r="A203" s="28" t="s">
        <v>789</v>
      </c>
      <c r="B203" s="28" t="s">
        <v>790</v>
      </c>
      <c r="C203" s="28"/>
      <c r="D203" s="30">
        <v>4017</v>
      </c>
      <c r="E203" s="30">
        <v>615</v>
      </c>
      <c r="F203" s="30">
        <v>307</v>
      </c>
      <c r="G203" s="30">
        <v>997</v>
      </c>
      <c r="H203" s="30">
        <v>240</v>
      </c>
      <c r="I203" s="30">
        <v>419</v>
      </c>
      <c r="J203" s="30">
        <v>337</v>
      </c>
      <c r="K203" s="30">
        <v>331</v>
      </c>
      <c r="L203" s="30">
        <v>1022</v>
      </c>
      <c r="M203" s="30">
        <v>117</v>
      </c>
      <c r="N203" s="30">
        <v>8402</v>
      </c>
    </row>
    <row r="204" spans="1:14" ht="12.75" customHeight="1">
      <c r="A204" s="26" t="s">
        <v>450</v>
      </c>
      <c r="B204" s="26"/>
      <c r="C204" s="26" t="s">
        <v>451</v>
      </c>
      <c r="D204" s="32">
        <v>478</v>
      </c>
      <c r="E204" s="32">
        <v>74</v>
      </c>
      <c r="F204" s="32">
        <v>39</v>
      </c>
      <c r="G204" s="32">
        <v>76</v>
      </c>
      <c r="H204" s="32">
        <v>34</v>
      </c>
      <c r="I204" s="32">
        <v>49</v>
      </c>
      <c r="J204" s="32">
        <v>27</v>
      </c>
      <c r="K204" s="32">
        <v>45</v>
      </c>
      <c r="L204" s="32">
        <v>83</v>
      </c>
      <c r="M204" s="32">
        <v>8</v>
      </c>
      <c r="N204" s="32">
        <v>913</v>
      </c>
    </row>
    <row r="205" spans="1:14" ht="12.75" customHeight="1">
      <c r="A205" s="26" t="s">
        <v>257</v>
      </c>
      <c r="B205" s="26"/>
      <c r="C205" s="26" t="s">
        <v>258</v>
      </c>
      <c r="D205" s="32">
        <v>94</v>
      </c>
      <c r="E205" s="32">
        <v>41</v>
      </c>
      <c r="F205" s="32">
        <v>7</v>
      </c>
      <c r="G205" s="32">
        <v>4</v>
      </c>
      <c r="H205" s="32">
        <v>7</v>
      </c>
      <c r="I205" s="32">
        <v>11</v>
      </c>
      <c r="J205" s="32">
        <v>10</v>
      </c>
      <c r="K205" s="32">
        <v>24</v>
      </c>
      <c r="L205" s="32">
        <v>36</v>
      </c>
      <c r="M205" s="32">
        <v>5</v>
      </c>
      <c r="N205" s="32">
        <v>239</v>
      </c>
    </row>
    <row r="206" spans="1:14" ht="12.75" customHeight="1">
      <c r="A206" s="26" t="s">
        <v>312</v>
      </c>
      <c r="B206" s="26"/>
      <c r="C206" s="26" t="s">
        <v>313</v>
      </c>
      <c r="D206" s="32">
        <v>342</v>
      </c>
      <c r="E206" s="32">
        <v>25</v>
      </c>
      <c r="F206" s="32">
        <v>24</v>
      </c>
      <c r="G206" s="32">
        <v>67</v>
      </c>
      <c r="H206" s="32">
        <v>29</v>
      </c>
      <c r="I206" s="32">
        <v>19</v>
      </c>
      <c r="J206" s="32" t="s">
        <v>168</v>
      </c>
      <c r="K206" s="32">
        <v>31</v>
      </c>
      <c r="L206" s="32">
        <v>47</v>
      </c>
      <c r="M206" s="32" t="s">
        <v>168</v>
      </c>
      <c r="N206" s="32">
        <v>608</v>
      </c>
    </row>
    <row r="207" spans="1:14" ht="12.75" customHeight="1">
      <c r="A207" s="26" t="s">
        <v>281</v>
      </c>
      <c r="B207" s="26"/>
      <c r="C207" s="26" t="s">
        <v>282</v>
      </c>
      <c r="D207" s="32">
        <v>104</v>
      </c>
      <c r="E207" s="32">
        <v>27</v>
      </c>
      <c r="F207" s="32">
        <v>7</v>
      </c>
      <c r="G207" s="32">
        <v>20</v>
      </c>
      <c r="H207" s="32" t="s">
        <v>168</v>
      </c>
      <c r="I207" s="32">
        <v>15</v>
      </c>
      <c r="J207" s="32" t="s">
        <v>168</v>
      </c>
      <c r="K207" s="32">
        <v>6</v>
      </c>
      <c r="L207" s="32">
        <v>59</v>
      </c>
      <c r="M207" s="32" t="s">
        <v>168</v>
      </c>
      <c r="N207" s="32">
        <v>246</v>
      </c>
    </row>
    <row r="208" spans="1:14" ht="12.75" customHeight="1">
      <c r="A208" s="26" t="s">
        <v>641</v>
      </c>
      <c r="B208" s="26"/>
      <c r="C208" s="26" t="s">
        <v>642</v>
      </c>
      <c r="D208" s="32">
        <v>186</v>
      </c>
      <c r="E208" s="32">
        <v>17</v>
      </c>
      <c r="F208" s="32">
        <v>6</v>
      </c>
      <c r="G208" s="32"/>
      <c r="H208" s="32">
        <v>7</v>
      </c>
      <c r="I208" s="32">
        <v>17</v>
      </c>
      <c r="J208" s="32">
        <v>54</v>
      </c>
      <c r="K208" s="32">
        <v>11</v>
      </c>
      <c r="L208" s="32">
        <v>30</v>
      </c>
      <c r="M208" s="32">
        <v>11</v>
      </c>
      <c r="N208" s="32">
        <v>339</v>
      </c>
    </row>
    <row r="209" spans="1:14" ht="12.75" customHeight="1">
      <c r="A209" s="26" t="s">
        <v>416</v>
      </c>
      <c r="B209" s="26"/>
      <c r="C209" s="26" t="s">
        <v>417</v>
      </c>
      <c r="D209" s="32">
        <v>187</v>
      </c>
      <c r="E209" s="32">
        <v>43</v>
      </c>
      <c r="F209" s="32">
        <v>14</v>
      </c>
      <c r="G209" s="32">
        <v>29</v>
      </c>
      <c r="H209" s="32">
        <v>13</v>
      </c>
      <c r="I209" s="32">
        <v>8</v>
      </c>
      <c r="J209" s="32" t="s">
        <v>168</v>
      </c>
      <c r="K209" s="32">
        <v>37</v>
      </c>
      <c r="L209" s="32">
        <v>47</v>
      </c>
      <c r="M209" s="32" t="s">
        <v>168</v>
      </c>
      <c r="N209" s="32">
        <v>386</v>
      </c>
    </row>
    <row r="210" spans="1:14" ht="12.75" customHeight="1">
      <c r="A210" s="26" t="s">
        <v>460</v>
      </c>
      <c r="B210" s="26"/>
      <c r="C210" s="26" t="s">
        <v>461</v>
      </c>
      <c r="D210" s="32">
        <v>110</v>
      </c>
      <c r="E210" s="32">
        <v>21</v>
      </c>
      <c r="F210" s="32">
        <v>4</v>
      </c>
      <c r="G210" s="32">
        <v>17</v>
      </c>
      <c r="H210" s="32">
        <v>5</v>
      </c>
      <c r="I210" s="32">
        <v>13</v>
      </c>
      <c r="J210" s="32"/>
      <c r="K210" s="32">
        <v>14</v>
      </c>
      <c r="L210" s="32">
        <v>28</v>
      </c>
      <c r="M210" s="32">
        <v>12</v>
      </c>
      <c r="N210" s="32">
        <v>224</v>
      </c>
    </row>
    <row r="211" spans="1:14" ht="12.75" customHeight="1">
      <c r="A211" s="26" t="s">
        <v>549</v>
      </c>
      <c r="B211" s="26"/>
      <c r="C211" s="26" t="s">
        <v>550</v>
      </c>
      <c r="D211" s="32">
        <v>1194</v>
      </c>
      <c r="E211" s="32">
        <v>160</v>
      </c>
      <c r="F211" s="32">
        <v>132</v>
      </c>
      <c r="G211" s="32">
        <v>564</v>
      </c>
      <c r="H211" s="32">
        <v>69</v>
      </c>
      <c r="I211" s="32">
        <v>145</v>
      </c>
      <c r="J211" s="32">
        <v>102</v>
      </c>
      <c r="K211" s="32">
        <v>73</v>
      </c>
      <c r="L211" s="32">
        <v>190</v>
      </c>
      <c r="M211" s="32"/>
      <c r="N211" s="32">
        <v>2629</v>
      </c>
    </row>
    <row r="212" spans="1:14" ht="12.75" customHeight="1">
      <c r="A212" s="26" t="s">
        <v>645</v>
      </c>
      <c r="B212" s="26"/>
      <c r="C212" s="26" t="s">
        <v>646</v>
      </c>
      <c r="D212" s="32">
        <v>134</v>
      </c>
      <c r="E212" s="32">
        <v>37</v>
      </c>
      <c r="F212" s="32" t="s">
        <v>168</v>
      </c>
      <c r="G212" s="32">
        <v>64</v>
      </c>
      <c r="H212" s="32">
        <v>4</v>
      </c>
      <c r="I212" s="32">
        <v>32</v>
      </c>
      <c r="J212" s="32">
        <v>7</v>
      </c>
      <c r="K212" s="32">
        <v>15</v>
      </c>
      <c r="L212" s="32">
        <v>21</v>
      </c>
      <c r="M212" s="32" t="s">
        <v>168</v>
      </c>
      <c r="N212" s="32">
        <v>317</v>
      </c>
    </row>
    <row r="213" spans="1:14" ht="12.75" customHeight="1">
      <c r="A213" s="26" t="s">
        <v>631</v>
      </c>
      <c r="B213" s="26"/>
      <c r="C213" s="26" t="s">
        <v>632</v>
      </c>
      <c r="D213" s="32">
        <v>570</v>
      </c>
      <c r="E213" s="32">
        <v>73</v>
      </c>
      <c r="F213" s="32">
        <v>25</v>
      </c>
      <c r="G213" s="32">
        <v>53</v>
      </c>
      <c r="H213" s="32">
        <v>21</v>
      </c>
      <c r="I213" s="32">
        <v>25</v>
      </c>
      <c r="J213" s="32" t="s">
        <v>168</v>
      </c>
      <c r="K213" s="32">
        <v>11</v>
      </c>
      <c r="L213" s="32">
        <v>57</v>
      </c>
      <c r="M213" s="32" t="s">
        <v>168</v>
      </c>
      <c r="N213" s="32">
        <v>841</v>
      </c>
    </row>
    <row r="214" spans="1:14" ht="12.75" customHeight="1">
      <c r="A214" s="26" t="s">
        <v>189</v>
      </c>
      <c r="B214" s="26"/>
      <c r="C214" s="26" t="s">
        <v>190</v>
      </c>
      <c r="D214" s="32">
        <v>62</v>
      </c>
      <c r="E214" s="32">
        <v>4</v>
      </c>
      <c r="F214" s="32">
        <v>8</v>
      </c>
      <c r="G214" s="32"/>
      <c r="H214" s="32">
        <v>9</v>
      </c>
      <c r="I214" s="32">
        <v>10</v>
      </c>
      <c r="J214" s="32"/>
      <c r="K214" s="32">
        <v>5</v>
      </c>
      <c r="L214" s="32">
        <v>105</v>
      </c>
      <c r="M214" s="32">
        <v>7</v>
      </c>
      <c r="N214" s="32">
        <v>210</v>
      </c>
    </row>
    <row r="215" spans="1:14" ht="12.75" customHeight="1">
      <c r="A215" s="26" t="s">
        <v>296</v>
      </c>
      <c r="B215" s="26"/>
      <c r="C215" s="26" t="s">
        <v>297</v>
      </c>
      <c r="D215" s="32"/>
      <c r="E215" s="32"/>
      <c r="F215" s="32"/>
      <c r="G215" s="32"/>
      <c r="H215" s="32"/>
      <c r="I215" s="32"/>
      <c r="J215" s="32"/>
      <c r="K215" s="32"/>
      <c r="L215" s="32"/>
      <c r="M215" s="32"/>
      <c r="N215" s="32">
        <v>0</v>
      </c>
    </row>
    <row r="216" spans="1:14" ht="12.75" customHeight="1">
      <c r="A216" s="26" t="s">
        <v>633</v>
      </c>
      <c r="B216" s="26"/>
      <c r="C216" s="26" t="s">
        <v>634</v>
      </c>
      <c r="D216" s="32">
        <v>101</v>
      </c>
      <c r="E216" s="32">
        <v>5</v>
      </c>
      <c r="F216" s="32">
        <v>8</v>
      </c>
      <c r="G216" s="32">
        <v>98</v>
      </c>
      <c r="H216" s="32" t="s">
        <v>168</v>
      </c>
      <c r="I216" s="32">
        <v>26</v>
      </c>
      <c r="J216" s="32" t="s">
        <v>168</v>
      </c>
      <c r="K216" s="32"/>
      <c r="L216" s="32">
        <v>28</v>
      </c>
      <c r="M216" s="32">
        <v>8</v>
      </c>
      <c r="N216" s="32">
        <v>283</v>
      </c>
    </row>
    <row r="217" spans="1:14" ht="12.75" customHeight="1">
      <c r="A217" s="26" t="s">
        <v>388</v>
      </c>
      <c r="B217" s="26"/>
      <c r="C217" s="26" t="s">
        <v>389</v>
      </c>
      <c r="D217" s="32">
        <v>263</v>
      </c>
      <c r="E217" s="32">
        <v>51</v>
      </c>
      <c r="F217" s="32">
        <v>21</v>
      </c>
      <c r="G217" s="32" t="s">
        <v>168</v>
      </c>
      <c r="H217" s="32">
        <v>21</v>
      </c>
      <c r="I217" s="32">
        <v>9</v>
      </c>
      <c r="J217" s="32">
        <v>53</v>
      </c>
      <c r="K217" s="32">
        <v>48</v>
      </c>
      <c r="L217" s="32">
        <v>71</v>
      </c>
      <c r="M217" s="32" t="s">
        <v>168</v>
      </c>
      <c r="N217" s="32">
        <v>544</v>
      </c>
    </row>
    <row r="218" spans="1:14" ht="12.75" customHeight="1">
      <c r="A218" s="26" t="s">
        <v>249</v>
      </c>
      <c r="B218" s="26"/>
      <c r="C218" s="26" t="s">
        <v>250</v>
      </c>
      <c r="D218" s="32">
        <v>134</v>
      </c>
      <c r="E218" s="32">
        <v>27</v>
      </c>
      <c r="F218" s="32">
        <v>14</v>
      </c>
      <c r="G218" s="32">
        <v>15</v>
      </c>
      <c r="H218" s="32" t="s">
        <v>168</v>
      </c>
      <c r="I218" s="32">
        <v>20</v>
      </c>
      <c r="J218" s="32">
        <v>75</v>
      </c>
      <c r="K218" s="32" t="s">
        <v>168</v>
      </c>
      <c r="L218" s="32">
        <v>75</v>
      </c>
      <c r="M218" s="32">
        <v>22</v>
      </c>
      <c r="N218" s="32">
        <v>390</v>
      </c>
    </row>
    <row r="219" spans="1:14" s="2" customFormat="1" ht="12.75" customHeight="1">
      <c r="A219" s="26" t="s">
        <v>372</v>
      </c>
      <c r="B219" s="26"/>
      <c r="C219" s="26" t="s">
        <v>373</v>
      </c>
      <c r="D219" s="32">
        <v>132</v>
      </c>
      <c r="E219" s="32">
        <v>24</v>
      </c>
      <c r="F219" s="32" t="s">
        <v>168</v>
      </c>
      <c r="G219" s="32" t="s">
        <v>168</v>
      </c>
      <c r="H219" s="32">
        <v>6</v>
      </c>
      <c r="I219" s="32">
        <v>25</v>
      </c>
      <c r="J219" s="32"/>
      <c r="K219" s="32">
        <v>20</v>
      </c>
      <c r="L219" s="32">
        <v>19</v>
      </c>
      <c r="M219" s="32" t="s">
        <v>168</v>
      </c>
      <c r="N219" s="32">
        <v>234</v>
      </c>
    </row>
    <row r="220" spans="1:14" ht="15.75" customHeight="1">
      <c r="A220" s="28" t="s">
        <v>791</v>
      </c>
      <c r="B220" s="28" t="s">
        <v>792</v>
      </c>
      <c r="C220" s="28"/>
      <c r="D220" s="30">
        <v>4700</v>
      </c>
      <c r="E220" s="30">
        <v>972</v>
      </c>
      <c r="F220" s="30">
        <v>298</v>
      </c>
      <c r="G220" s="30">
        <v>888</v>
      </c>
      <c r="H220" s="30">
        <v>315</v>
      </c>
      <c r="I220" s="30">
        <v>331</v>
      </c>
      <c r="J220" s="30">
        <v>256</v>
      </c>
      <c r="K220" s="30">
        <v>321</v>
      </c>
      <c r="L220" s="30">
        <v>606</v>
      </c>
      <c r="M220" s="30">
        <v>97</v>
      </c>
      <c r="N220" s="30">
        <v>8784</v>
      </c>
    </row>
    <row r="221" spans="1:14" ht="12.75" customHeight="1">
      <c r="A221" s="26" t="s">
        <v>619</v>
      </c>
      <c r="B221" s="26"/>
      <c r="C221" s="26" t="s">
        <v>620</v>
      </c>
      <c r="D221" s="32">
        <v>81</v>
      </c>
      <c r="E221" s="32">
        <v>16</v>
      </c>
      <c r="F221" s="32" t="s">
        <v>168</v>
      </c>
      <c r="G221" s="32">
        <v>13</v>
      </c>
      <c r="H221" s="32" t="s">
        <v>168</v>
      </c>
      <c r="I221" s="32">
        <v>4</v>
      </c>
      <c r="J221" s="32"/>
      <c r="K221" s="32">
        <v>21</v>
      </c>
      <c r="L221" s="32">
        <v>67</v>
      </c>
      <c r="M221" s="32">
        <v>6</v>
      </c>
      <c r="N221" s="32">
        <v>221</v>
      </c>
    </row>
    <row r="222" spans="1:14" ht="12.75" customHeight="1">
      <c r="A222" s="26" t="s">
        <v>326</v>
      </c>
      <c r="B222" s="26"/>
      <c r="C222" s="26" t="s">
        <v>327</v>
      </c>
      <c r="D222" s="32">
        <v>272</v>
      </c>
      <c r="E222" s="32">
        <v>34</v>
      </c>
      <c r="F222" s="32">
        <v>11</v>
      </c>
      <c r="G222" s="32">
        <v>56</v>
      </c>
      <c r="H222" s="32">
        <v>18</v>
      </c>
      <c r="I222" s="32">
        <v>6</v>
      </c>
      <c r="J222" s="32"/>
      <c r="K222" s="32">
        <v>11</v>
      </c>
      <c r="L222" s="32"/>
      <c r="M222" s="32">
        <v>25</v>
      </c>
      <c r="N222" s="32">
        <v>433</v>
      </c>
    </row>
    <row r="223" spans="1:14" ht="12.75" customHeight="1">
      <c r="A223" s="26" t="s">
        <v>265</v>
      </c>
      <c r="B223" s="26"/>
      <c r="C223" s="26" t="s">
        <v>266</v>
      </c>
      <c r="D223" s="32">
        <v>101</v>
      </c>
      <c r="E223" s="32">
        <v>46</v>
      </c>
      <c r="F223" s="32">
        <v>9</v>
      </c>
      <c r="G223" s="32">
        <v>11</v>
      </c>
      <c r="H223" s="32">
        <v>7</v>
      </c>
      <c r="I223" s="32">
        <v>6</v>
      </c>
      <c r="J223" s="32" t="s">
        <v>168</v>
      </c>
      <c r="K223" s="32">
        <v>11</v>
      </c>
      <c r="L223" s="32">
        <v>20</v>
      </c>
      <c r="M223" s="32" t="s">
        <v>168</v>
      </c>
      <c r="N223" s="32">
        <v>214</v>
      </c>
    </row>
    <row r="224" spans="1:14" ht="12.75" customHeight="1">
      <c r="A224" s="26" t="s">
        <v>440</v>
      </c>
      <c r="B224" s="26"/>
      <c r="C224" s="26" t="s">
        <v>441</v>
      </c>
      <c r="D224" s="32">
        <v>208</v>
      </c>
      <c r="E224" s="32">
        <v>13</v>
      </c>
      <c r="F224" s="32">
        <v>6</v>
      </c>
      <c r="G224" s="32">
        <v>9</v>
      </c>
      <c r="H224" s="32">
        <v>14</v>
      </c>
      <c r="I224" s="32">
        <v>14</v>
      </c>
      <c r="J224" s="32">
        <v>5</v>
      </c>
      <c r="K224" s="32">
        <v>33</v>
      </c>
      <c r="L224" s="32">
        <v>29</v>
      </c>
      <c r="M224" s="32"/>
      <c r="N224" s="32">
        <v>331</v>
      </c>
    </row>
    <row r="225" spans="1:14" ht="12.75" customHeight="1">
      <c r="A225" s="26" t="s">
        <v>201</v>
      </c>
      <c r="B225" s="26"/>
      <c r="C225" s="26" t="s">
        <v>202</v>
      </c>
      <c r="D225" s="32">
        <v>724</v>
      </c>
      <c r="E225" s="32">
        <v>87</v>
      </c>
      <c r="F225" s="32">
        <v>34</v>
      </c>
      <c r="G225" s="32">
        <v>187</v>
      </c>
      <c r="H225" s="32">
        <v>61</v>
      </c>
      <c r="I225" s="32">
        <v>43</v>
      </c>
      <c r="J225" s="32">
        <v>97</v>
      </c>
      <c r="K225" s="32">
        <v>38</v>
      </c>
      <c r="L225" s="32" t="s">
        <v>168</v>
      </c>
      <c r="M225" s="32" t="s">
        <v>168</v>
      </c>
      <c r="N225" s="32">
        <v>1315</v>
      </c>
    </row>
    <row r="226" spans="1:14" ht="12.75" customHeight="1">
      <c r="A226" s="26" t="s">
        <v>292</v>
      </c>
      <c r="B226" s="26"/>
      <c r="C226" s="26" t="s">
        <v>293</v>
      </c>
      <c r="D226" s="32">
        <v>248</v>
      </c>
      <c r="E226" s="32">
        <v>77</v>
      </c>
      <c r="F226" s="32">
        <v>29</v>
      </c>
      <c r="G226" s="32">
        <v>18</v>
      </c>
      <c r="H226" s="32">
        <v>23</v>
      </c>
      <c r="I226" s="32">
        <v>24</v>
      </c>
      <c r="J226" s="32">
        <v>8</v>
      </c>
      <c r="K226" s="32">
        <v>22</v>
      </c>
      <c r="L226" s="32">
        <v>21</v>
      </c>
      <c r="M226" s="32">
        <v>5</v>
      </c>
      <c r="N226" s="32">
        <v>475</v>
      </c>
    </row>
    <row r="227" spans="1:14" ht="12.75" customHeight="1">
      <c r="A227" s="26" t="s">
        <v>623</v>
      </c>
      <c r="B227" s="26"/>
      <c r="C227" s="26" t="s">
        <v>624</v>
      </c>
      <c r="D227" s="32">
        <v>51</v>
      </c>
      <c r="E227" s="32">
        <v>6</v>
      </c>
      <c r="F227" s="32">
        <v>8</v>
      </c>
      <c r="G227" s="32" t="s">
        <v>168</v>
      </c>
      <c r="H227" s="32" t="s">
        <v>168</v>
      </c>
      <c r="I227" s="32">
        <v>5</v>
      </c>
      <c r="J227" s="32" t="s">
        <v>168</v>
      </c>
      <c r="K227" s="32">
        <v>5</v>
      </c>
      <c r="L227" s="32"/>
      <c r="M227" s="32" t="s">
        <v>168</v>
      </c>
      <c r="N227" s="32">
        <v>79</v>
      </c>
    </row>
    <row r="228" spans="1:14" ht="12.75" customHeight="1">
      <c r="A228" s="26" t="s">
        <v>625</v>
      </c>
      <c r="B228" s="26"/>
      <c r="C228" s="26" t="s">
        <v>626</v>
      </c>
      <c r="D228" s="32">
        <v>47</v>
      </c>
      <c r="E228" s="32">
        <v>20</v>
      </c>
      <c r="F228" s="32" t="s">
        <v>168</v>
      </c>
      <c r="G228" s="32">
        <v>23</v>
      </c>
      <c r="H228" s="32">
        <v>5</v>
      </c>
      <c r="I228" s="32" t="s">
        <v>168</v>
      </c>
      <c r="J228" s="32">
        <v>6</v>
      </c>
      <c r="K228" s="32">
        <v>7</v>
      </c>
      <c r="L228" s="32">
        <v>4</v>
      </c>
      <c r="M228" s="32"/>
      <c r="N228" s="32">
        <v>123</v>
      </c>
    </row>
    <row r="229" spans="1:14" ht="12.75" customHeight="1">
      <c r="A229" s="26" t="s">
        <v>523</v>
      </c>
      <c r="B229" s="26"/>
      <c r="C229" s="26" t="s">
        <v>524</v>
      </c>
      <c r="D229" s="32">
        <v>503</v>
      </c>
      <c r="E229" s="32">
        <v>80</v>
      </c>
      <c r="F229" s="32">
        <v>17</v>
      </c>
      <c r="G229" s="32">
        <v>123</v>
      </c>
      <c r="H229" s="32">
        <v>43</v>
      </c>
      <c r="I229" s="32">
        <v>50</v>
      </c>
      <c r="J229" s="32">
        <v>23</v>
      </c>
      <c r="K229" s="32" t="s">
        <v>168</v>
      </c>
      <c r="L229" s="32">
        <v>61</v>
      </c>
      <c r="M229" s="32" t="s">
        <v>168</v>
      </c>
      <c r="N229" s="32">
        <v>915</v>
      </c>
    </row>
    <row r="230" spans="1:14" ht="12.75" customHeight="1">
      <c r="A230" s="26" t="s">
        <v>621</v>
      </c>
      <c r="B230" s="26"/>
      <c r="C230" s="26" t="s">
        <v>622</v>
      </c>
      <c r="D230" s="32">
        <v>149</v>
      </c>
      <c r="E230" s="32">
        <v>25</v>
      </c>
      <c r="F230" s="32">
        <v>4</v>
      </c>
      <c r="G230" s="32" t="s">
        <v>168</v>
      </c>
      <c r="H230" s="32">
        <v>10</v>
      </c>
      <c r="I230" s="32" t="s">
        <v>168</v>
      </c>
      <c r="J230" s="32">
        <v>11</v>
      </c>
      <c r="K230" s="32">
        <v>17</v>
      </c>
      <c r="L230" s="32">
        <v>11</v>
      </c>
      <c r="M230" s="32"/>
      <c r="N230" s="32">
        <v>230</v>
      </c>
    </row>
    <row r="231" spans="1:14" ht="12.75" customHeight="1">
      <c r="A231" s="26" t="s">
        <v>478</v>
      </c>
      <c r="B231" s="26"/>
      <c r="C231" s="26" t="s">
        <v>479</v>
      </c>
      <c r="D231" s="32">
        <v>196</v>
      </c>
      <c r="E231" s="32">
        <v>30</v>
      </c>
      <c r="F231" s="32">
        <v>11</v>
      </c>
      <c r="G231" s="32">
        <v>34</v>
      </c>
      <c r="H231" s="32">
        <v>9</v>
      </c>
      <c r="I231" s="32">
        <v>18</v>
      </c>
      <c r="J231" s="32">
        <v>7</v>
      </c>
      <c r="K231" s="32" t="s">
        <v>168</v>
      </c>
      <c r="L231" s="32" t="s">
        <v>168</v>
      </c>
      <c r="M231" s="32"/>
      <c r="N231" s="32">
        <v>330</v>
      </c>
    </row>
    <row r="232" spans="1:14" s="2" customFormat="1" ht="12.75" customHeight="1">
      <c r="A232" s="26" t="s">
        <v>490</v>
      </c>
      <c r="B232" s="26"/>
      <c r="C232" s="26" t="s">
        <v>491</v>
      </c>
      <c r="D232" s="32">
        <v>2179</v>
      </c>
      <c r="E232" s="32">
        <v>546</v>
      </c>
      <c r="F232" s="32">
        <v>159</v>
      </c>
      <c r="G232" s="32">
        <v>427</v>
      </c>
      <c r="H232" s="32">
        <v>124</v>
      </c>
      <c r="I232" s="32">
        <v>158</v>
      </c>
      <c r="J232" s="32">
        <v>100</v>
      </c>
      <c r="K232" s="32">
        <v>147</v>
      </c>
      <c r="L232" s="32">
        <v>376</v>
      </c>
      <c r="M232" s="32">
        <v>16</v>
      </c>
      <c r="N232" s="32">
        <v>4232</v>
      </c>
    </row>
    <row r="233" spans="1:14" ht="15.75" customHeight="1">
      <c r="A233" s="28" t="s">
        <v>793</v>
      </c>
      <c r="B233" s="28" t="s">
        <v>794</v>
      </c>
      <c r="C233" s="28"/>
      <c r="D233" s="30">
        <v>4017</v>
      </c>
      <c r="E233" s="30">
        <v>585</v>
      </c>
      <c r="F233" s="30">
        <v>213</v>
      </c>
      <c r="G233" s="30">
        <v>1217</v>
      </c>
      <c r="H233" s="30">
        <v>270</v>
      </c>
      <c r="I233" s="30">
        <v>376</v>
      </c>
      <c r="J233" s="30">
        <v>629</v>
      </c>
      <c r="K233" s="30">
        <v>144</v>
      </c>
      <c r="L233" s="30">
        <v>788</v>
      </c>
      <c r="M233" s="30">
        <v>61</v>
      </c>
      <c r="N233" s="30">
        <v>8300</v>
      </c>
    </row>
    <row r="234" spans="1:14" ht="12.75" customHeight="1">
      <c r="A234" s="26" t="s">
        <v>502</v>
      </c>
      <c r="B234" s="26"/>
      <c r="C234" s="26" t="s">
        <v>503</v>
      </c>
      <c r="D234" s="32">
        <v>282</v>
      </c>
      <c r="E234" s="32">
        <v>42</v>
      </c>
      <c r="F234" s="32">
        <v>9</v>
      </c>
      <c r="G234" s="32">
        <v>45</v>
      </c>
      <c r="H234" s="32">
        <v>26</v>
      </c>
      <c r="I234" s="32">
        <v>22</v>
      </c>
      <c r="J234" s="32">
        <v>16</v>
      </c>
      <c r="K234" s="32">
        <v>15</v>
      </c>
      <c r="L234" s="32">
        <v>33</v>
      </c>
      <c r="M234" s="32">
        <v>4</v>
      </c>
      <c r="N234" s="32">
        <v>494</v>
      </c>
    </row>
    <row r="235" spans="1:14" ht="12.75" customHeight="1">
      <c r="A235" s="26" t="s">
        <v>406</v>
      </c>
      <c r="B235" s="26"/>
      <c r="C235" s="26" t="s">
        <v>407</v>
      </c>
      <c r="D235" s="32">
        <v>262</v>
      </c>
      <c r="E235" s="32">
        <v>28</v>
      </c>
      <c r="F235" s="32">
        <v>12</v>
      </c>
      <c r="G235" s="32"/>
      <c r="H235" s="32">
        <v>15</v>
      </c>
      <c r="I235" s="32">
        <v>21</v>
      </c>
      <c r="J235" s="32"/>
      <c r="K235" s="32">
        <v>23</v>
      </c>
      <c r="L235" s="32">
        <v>6</v>
      </c>
      <c r="M235" s="32">
        <v>8</v>
      </c>
      <c r="N235" s="32">
        <v>375</v>
      </c>
    </row>
    <row r="236" spans="1:14" ht="12.75" customHeight="1">
      <c r="A236" s="26" t="s">
        <v>609</v>
      </c>
      <c r="B236" s="26"/>
      <c r="C236" s="26" t="s">
        <v>610</v>
      </c>
      <c r="D236" s="32">
        <v>208</v>
      </c>
      <c r="E236" s="32">
        <v>40</v>
      </c>
      <c r="F236" s="32">
        <v>7</v>
      </c>
      <c r="G236" s="32">
        <v>71</v>
      </c>
      <c r="H236" s="32">
        <v>14</v>
      </c>
      <c r="I236" s="32">
        <v>19</v>
      </c>
      <c r="J236" s="32">
        <v>29</v>
      </c>
      <c r="K236" s="32"/>
      <c r="L236" s="32">
        <v>30</v>
      </c>
      <c r="M236" s="32"/>
      <c r="N236" s="32">
        <v>418</v>
      </c>
    </row>
    <row r="237" spans="1:14" ht="12.75" customHeight="1">
      <c r="A237" s="26" t="s">
        <v>227</v>
      </c>
      <c r="B237" s="26"/>
      <c r="C237" s="26" t="s">
        <v>228</v>
      </c>
      <c r="D237" s="32">
        <v>120</v>
      </c>
      <c r="E237" s="32">
        <v>19</v>
      </c>
      <c r="F237" s="32">
        <v>6</v>
      </c>
      <c r="G237" s="32">
        <v>21</v>
      </c>
      <c r="H237" s="32">
        <v>12</v>
      </c>
      <c r="I237" s="32" t="s">
        <v>168</v>
      </c>
      <c r="J237" s="32">
        <v>8</v>
      </c>
      <c r="K237" s="32">
        <v>6</v>
      </c>
      <c r="L237" s="32">
        <v>11</v>
      </c>
      <c r="M237" s="32" t="s">
        <v>168</v>
      </c>
      <c r="N237" s="32">
        <v>206</v>
      </c>
    </row>
    <row r="238" spans="1:14" ht="12.75" customHeight="1">
      <c r="A238" s="26" t="s">
        <v>605</v>
      </c>
      <c r="B238" s="26"/>
      <c r="C238" s="26" t="s">
        <v>606</v>
      </c>
      <c r="D238" s="32">
        <v>539</v>
      </c>
      <c r="E238" s="32">
        <v>45</v>
      </c>
      <c r="F238" s="32">
        <v>19</v>
      </c>
      <c r="G238" s="32">
        <v>75</v>
      </c>
      <c r="H238" s="32">
        <v>42</v>
      </c>
      <c r="I238" s="32">
        <v>19</v>
      </c>
      <c r="J238" s="32">
        <v>96</v>
      </c>
      <c r="K238" s="32">
        <v>31</v>
      </c>
      <c r="L238" s="32">
        <v>55</v>
      </c>
      <c r="M238" s="32">
        <v>16</v>
      </c>
      <c r="N238" s="32">
        <v>937</v>
      </c>
    </row>
    <row r="239" spans="1:14" ht="12.75" customHeight="1">
      <c r="A239" s="26" t="s">
        <v>245</v>
      </c>
      <c r="B239" s="26"/>
      <c r="C239" s="26" t="s">
        <v>246</v>
      </c>
      <c r="D239" s="32">
        <v>73</v>
      </c>
      <c r="E239" s="32">
        <v>18</v>
      </c>
      <c r="F239" s="32">
        <v>8</v>
      </c>
      <c r="G239" s="32">
        <v>8</v>
      </c>
      <c r="H239" s="32">
        <v>4</v>
      </c>
      <c r="I239" s="32">
        <v>12</v>
      </c>
      <c r="J239" s="32">
        <v>51</v>
      </c>
      <c r="K239" s="32"/>
      <c r="L239" s="32">
        <v>24</v>
      </c>
      <c r="M239" s="32">
        <v>8</v>
      </c>
      <c r="N239" s="32">
        <v>206</v>
      </c>
    </row>
    <row r="240" spans="1:14" ht="12.75" customHeight="1">
      <c r="A240" s="26" t="s">
        <v>488</v>
      </c>
      <c r="B240" s="26"/>
      <c r="C240" s="26" t="s">
        <v>489</v>
      </c>
      <c r="D240" s="32">
        <v>238</v>
      </c>
      <c r="E240" s="32">
        <v>47</v>
      </c>
      <c r="F240" s="32">
        <v>25</v>
      </c>
      <c r="G240" s="32">
        <v>29</v>
      </c>
      <c r="H240" s="32">
        <v>13</v>
      </c>
      <c r="I240" s="32">
        <v>38</v>
      </c>
      <c r="J240" s="32">
        <v>17</v>
      </c>
      <c r="K240" s="32">
        <v>11</v>
      </c>
      <c r="L240" s="32">
        <v>123</v>
      </c>
      <c r="M240" s="32">
        <v>11</v>
      </c>
      <c r="N240" s="32">
        <v>552</v>
      </c>
    </row>
    <row r="241" spans="1:14" ht="12.75" customHeight="1">
      <c r="A241" s="26" t="s">
        <v>358</v>
      </c>
      <c r="B241" s="26"/>
      <c r="C241" s="26" t="s">
        <v>359</v>
      </c>
      <c r="D241" s="32"/>
      <c r="E241" s="32"/>
      <c r="F241" s="32"/>
      <c r="G241" s="32"/>
      <c r="H241" s="32"/>
      <c r="I241" s="32"/>
      <c r="J241" s="32"/>
      <c r="K241" s="32"/>
      <c r="L241" s="32"/>
      <c r="M241" s="32"/>
      <c r="N241" s="32">
        <v>0</v>
      </c>
    </row>
    <row r="242" spans="1:14" ht="12.75" customHeight="1">
      <c r="A242" s="26" t="s">
        <v>378</v>
      </c>
      <c r="B242" s="26"/>
      <c r="C242" s="26" t="s">
        <v>379</v>
      </c>
      <c r="D242" s="32">
        <v>154</v>
      </c>
      <c r="E242" s="32">
        <v>31</v>
      </c>
      <c r="F242" s="32">
        <v>4</v>
      </c>
      <c r="G242" s="32">
        <v>31</v>
      </c>
      <c r="H242" s="32">
        <v>8</v>
      </c>
      <c r="I242" s="32" t="s">
        <v>168</v>
      </c>
      <c r="J242" s="32"/>
      <c r="K242" s="32">
        <v>9</v>
      </c>
      <c r="L242" s="32">
        <v>23</v>
      </c>
      <c r="M242" s="32" t="s">
        <v>168</v>
      </c>
      <c r="N242" s="32">
        <v>270</v>
      </c>
    </row>
    <row r="243" spans="1:14" s="2" customFormat="1" ht="12.75" customHeight="1">
      <c r="A243" s="26" t="s">
        <v>537</v>
      </c>
      <c r="B243" s="26"/>
      <c r="C243" s="26" t="s">
        <v>538</v>
      </c>
      <c r="D243" s="32">
        <v>2098</v>
      </c>
      <c r="E243" s="32">
        <v>305</v>
      </c>
      <c r="F243" s="32">
        <v>120</v>
      </c>
      <c r="G243" s="32">
        <v>921</v>
      </c>
      <c r="H243" s="32">
        <v>130</v>
      </c>
      <c r="I243" s="32">
        <v>229</v>
      </c>
      <c r="J243" s="32">
        <v>414</v>
      </c>
      <c r="K243" s="32">
        <v>35</v>
      </c>
      <c r="L243" s="32">
        <v>477</v>
      </c>
      <c r="M243" s="32">
        <v>10</v>
      </c>
      <c r="N243" s="32">
        <v>4739</v>
      </c>
    </row>
    <row r="244" spans="1:14" ht="15.75" customHeight="1">
      <c r="A244" s="28" t="s">
        <v>795</v>
      </c>
      <c r="B244" s="28" t="s">
        <v>796</v>
      </c>
      <c r="C244" s="28"/>
      <c r="D244" s="30">
        <v>4128</v>
      </c>
      <c r="E244" s="30">
        <v>863</v>
      </c>
      <c r="F244" s="30">
        <v>324</v>
      </c>
      <c r="G244" s="30">
        <v>832</v>
      </c>
      <c r="H244" s="30">
        <v>324</v>
      </c>
      <c r="I244" s="30">
        <v>500</v>
      </c>
      <c r="J244" s="30">
        <v>566</v>
      </c>
      <c r="K244" s="30">
        <v>327</v>
      </c>
      <c r="L244" s="30">
        <v>646</v>
      </c>
      <c r="M244" s="30">
        <v>36</v>
      </c>
      <c r="N244" s="30">
        <v>8546</v>
      </c>
    </row>
    <row r="245" spans="1:14" ht="12.75" customHeight="1">
      <c r="A245" s="26" t="s">
        <v>581</v>
      </c>
      <c r="B245" s="26"/>
      <c r="C245" s="26" t="s">
        <v>582</v>
      </c>
      <c r="D245" s="32">
        <v>423</v>
      </c>
      <c r="E245" s="32">
        <v>117</v>
      </c>
      <c r="F245" s="32">
        <v>36</v>
      </c>
      <c r="G245" s="32"/>
      <c r="H245" s="32">
        <v>26</v>
      </c>
      <c r="I245" s="32">
        <v>28</v>
      </c>
      <c r="J245" s="32">
        <v>14</v>
      </c>
      <c r="K245" s="32">
        <v>98</v>
      </c>
      <c r="L245" s="32">
        <v>47</v>
      </c>
      <c r="M245" s="32">
        <v>8</v>
      </c>
      <c r="N245" s="32">
        <v>797</v>
      </c>
    </row>
    <row r="246" spans="1:14" ht="12.75" customHeight="1">
      <c r="A246" s="26" t="s">
        <v>545</v>
      </c>
      <c r="B246" s="26"/>
      <c r="C246" s="26" t="s">
        <v>546</v>
      </c>
      <c r="D246" s="32">
        <v>1121</v>
      </c>
      <c r="E246" s="32">
        <v>160</v>
      </c>
      <c r="F246" s="32">
        <v>76</v>
      </c>
      <c r="G246" s="32">
        <v>317</v>
      </c>
      <c r="H246" s="32" t="s">
        <v>168</v>
      </c>
      <c r="I246" s="32">
        <v>133</v>
      </c>
      <c r="J246" s="32">
        <v>239</v>
      </c>
      <c r="K246" s="32">
        <v>51</v>
      </c>
      <c r="L246" s="32">
        <v>100</v>
      </c>
      <c r="M246" s="32" t="s">
        <v>168</v>
      </c>
      <c r="N246" s="32">
        <v>2299</v>
      </c>
    </row>
    <row r="247" spans="1:14" ht="12.75" customHeight="1">
      <c r="A247" s="26" t="s">
        <v>589</v>
      </c>
      <c r="B247" s="26"/>
      <c r="C247" s="26" t="s">
        <v>590</v>
      </c>
      <c r="D247" s="32">
        <v>936</v>
      </c>
      <c r="E247" s="32">
        <v>208</v>
      </c>
      <c r="F247" s="32">
        <v>56</v>
      </c>
      <c r="G247" s="32">
        <v>147</v>
      </c>
      <c r="H247" s="32">
        <v>74</v>
      </c>
      <c r="I247" s="32">
        <v>94</v>
      </c>
      <c r="J247" s="32">
        <v>33</v>
      </c>
      <c r="K247" s="32">
        <v>33</v>
      </c>
      <c r="L247" s="32">
        <v>206</v>
      </c>
      <c r="M247" s="32"/>
      <c r="N247" s="32">
        <v>1787</v>
      </c>
    </row>
    <row r="248" spans="1:14" ht="12.75" customHeight="1">
      <c r="A248" s="26" t="s">
        <v>599</v>
      </c>
      <c r="B248" s="26"/>
      <c r="C248" s="26" t="s">
        <v>600</v>
      </c>
      <c r="D248" s="32">
        <v>89</v>
      </c>
      <c r="E248" s="32">
        <v>15</v>
      </c>
      <c r="F248" s="32">
        <v>6</v>
      </c>
      <c r="G248" s="32"/>
      <c r="H248" s="32">
        <v>7</v>
      </c>
      <c r="I248" s="32">
        <v>9</v>
      </c>
      <c r="J248" s="32">
        <v>22</v>
      </c>
      <c r="K248" s="32" t="s">
        <v>168</v>
      </c>
      <c r="L248" s="32">
        <v>11</v>
      </c>
      <c r="M248" s="32" t="s">
        <v>168</v>
      </c>
      <c r="N248" s="32">
        <v>163</v>
      </c>
    </row>
    <row r="249" spans="1:14" ht="12.75" customHeight="1">
      <c r="A249" s="26" t="s">
        <v>583</v>
      </c>
      <c r="B249" s="26"/>
      <c r="C249" s="26" t="s">
        <v>584</v>
      </c>
      <c r="D249" s="32">
        <v>319</v>
      </c>
      <c r="E249" s="32">
        <v>39</v>
      </c>
      <c r="F249" s="32">
        <v>27</v>
      </c>
      <c r="G249" s="32">
        <v>29</v>
      </c>
      <c r="H249" s="32">
        <v>27</v>
      </c>
      <c r="I249" s="32">
        <v>30</v>
      </c>
      <c r="J249" s="32" t="s">
        <v>168</v>
      </c>
      <c r="K249" s="32">
        <v>20</v>
      </c>
      <c r="L249" s="32">
        <v>22</v>
      </c>
      <c r="M249" s="32" t="s">
        <v>168</v>
      </c>
      <c r="N249" s="32">
        <v>518</v>
      </c>
    </row>
    <row r="250" spans="1:14" ht="12.75" customHeight="1">
      <c r="A250" s="26" t="s">
        <v>308</v>
      </c>
      <c r="B250" s="26"/>
      <c r="C250" s="26" t="s">
        <v>309</v>
      </c>
      <c r="D250" s="32"/>
      <c r="E250" s="32"/>
      <c r="F250" s="32"/>
      <c r="G250" s="32"/>
      <c r="H250" s="32"/>
      <c r="I250" s="32"/>
      <c r="J250" s="32"/>
      <c r="K250" s="32"/>
      <c r="L250" s="32"/>
      <c r="M250" s="32"/>
      <c r="N250" s="32">
        <v>0</v>
      </c>
    </row>
    <row r="251" spans="1:14" ht="12.75" customHeight="1">
      <c r="A251" s="26" t="s">
        <v>579</v>
      </c>
      <c r="B251" s="26"/>
      <c r="C251" s="26" t="s">
        <v>580</v>
      </c>
      <c r="D251" s="32">
        <v>565</v>
      </c>
      <c r="E251" s="32">
        <v>94</v>
      </c>
      <c r="F251" s="32">
        <v>27</v>
      </c>
      <c r="G251" s="32">
        <v>211</v>
      </c>
      <c r="H251" s="32">
        <v>42</v>
      </c>
      <c r="I251" s="32">
        <v>52</v>
      </c>
      <c r="J251" s="32">
        <v>208</v>
      </c>
      <c r="K251" s="32">
        <v>17</v>
      </c>
      <c r="L251" s="32">
        <v>55</v>
      </c>
      <c r="M251" s="32">
        <v>8</v>
      </c>
      <c r="N251" s="32">
        <v>1279</v>
      </c>
    </row>
    <row r="252" spans="1:14" ht="12.75" customHeight="1">
      <c r="A252" s="26" t="s">
        <v>601</v>
      </c>
      <c r="B252" s="26"/>
      <c r="C252" s="26" t="s">
        <v>602</v>
      </c>
      <c r="D252" s="32">
        <v>68</v>
      </c>
      <c r="E252" s="32">
        <v>15</v>
      </c>
      <c r="F252" s="32" t="s">
        <v>168</v>
      </c>
      <c r="G252" s="32">
        <v>15</v>
      </c>
      <c r="H252" s="32">
        <v>9</v>
      </c>
      <c r="I252" s="32">
        <v>23</v>
      </c>
      <c r="J252" s="32">
        <v>5</v>
      </c>
      <c r="K252" s="32">
        <v>30</v>
      </c>
      <c r="L252" s="32">
        <v>18</v>
      </c>
      <c r="M252" s="32" t="s">
        <v>168</v>
      </c>
      <c r="N252" s="32">
        <v>192</v>
      </c>
    </row>
    <row r="253" spans="1:14" ht="12.75" customHeight="1">
      <c r="A253" s="26" t="s">
        <v>330</v>
      </c>
      <c r="B253" s="26"/>
      <c r="C253" s="26" t="s">
        <v>331</v>
      </c>
      <c r="D253" s="32">
        <v>84</v>
      </c>
      <c r="E253" s="32">
        <v>56</v>
      </c>
      <c r="F253" s="32">
        <v>29</v>
      </c>
      <c r="G253" s="32">
        <v>54</v>
      </c>
      <c r="H253" s="32" t="s">
        <v>168</v>
      </c>
      <c r="I253" s="32">
        <v>30</v>
      </c>
      <c r="J253" s="32">
        <v>5</v>
      </c>
      <c r="K253" s="32">
        <v>34</v>
      </c>
      <c r="L253" s="32">
        <v>14</v>
      </c>
      <c r="M253" s="32" t="s">
        <v>168</v>
      </c>
      <c r="N253" s="32">
        <v>320</v>
      </c>
    </row>
    <row r="254" spans="1:14" ht="12.75" customHeight="1">
      <c r="A254" s="26" t="s">
        <v>279</v>
      </c>
      <c r="B254" s="26"/>
      <c r="C254" s="26" t="s">
        <v>280</v>
      </c>
      <c r="D254" s="32">
        <v>86</v>
      </c>
      <c r="E254" s="32">
        <v>39</v>
      </c>
      <c r="F254" s="32">
        <v>12</v>
      </c>
      <c r="G254" s="32">
        <v>12</v>
      </c>
      <c r="H254" s="32">
        <v>8</v>
      </c>
      <c r="I254" s="32">
        <v>17</v>
      </c>
      <c r="J254" s="32" t="s">
        <v>168</v>
      </c>
      <c r="K254" s="32" t="s">
        <v>168</v>
      </c>
      <c r="L254" s="32">
        <v>20</v>
      </c>
      <c r="M254" s="32" t="s">
        <v>168</v>
      </c>
      <c r="N254" s="32">
        <v>199</v>
      </c>
    </row>
    <row r="255" spans="1:14" ht="12.75" customHeight="1">
      <c r="A255" s="26" t="s">
        <v>593</v>
      </c>
      <c r="B255" s="26"/>
      <c r="C255" s="26" t="s">
        <v>594</v>
      </c>
      <c r="D255" s="32">
        <v>82</v>
      </c>
      <c r="E255" s="32">
        <v>28</v>
      </c>
      <c r="F255" s="32">
        <v>13</v>
      </c>
      <c r="G255" s="32" t="s">
        <v>168</v>
      </c>
      <c r="H255" s="32" t="s">
        <v>168</v>
      </c>
      <c r="I255" s="32">
        <v>18</v>
      </c>
      <c r="J255" s="32">
        <v>29</v>
      </c>
      <c r="K255" s="32">
        <v>5</v>
      </c>
      <c r="L255" s="32">
        <v>64</v>
      </c>
      <c r="M255" s="32"/>
      <c r="N255" s="32">
        <v>250</v>
      </c>
    </row>
    <row r="256" spans="1:14" ht="12.75" customHeight="1">
      <c r="A256" s="26" t="s">
        <v>364</v>
      </c>
      <c r="B256" s="26"/>
      <c r="C256" s="26" t="s">
        <v>365</v>
      </c>
      <c r="D256" s="32">
        <v>147</v>
      </c>
      <c r="E256" s="32">
        <v>25</v>
      </c>
      <c r="F256" s="32">
        <v>11</v>
      </c>
      <c r="G256" s="32">
        <v>20</v>
      </c>
      <c r="H256" s="32">
        <v>12</v>
      </c>
      <c r="I256" s="32">
        <v>21</v>
      </c>
      <c r="J256" s="32"/>
      <c r="K256" s="32">
        <v>6</v>
      </c>
      <c r="L256" s="32">
        <v>25</v>
      </c>
      <c r="M256" s="32">
        <v>4</v>
      </c>
      <c r="N256" s="32">
        <v>271</v>
      </c>
    </row>
    <row r="257" spans="1:14" ht="12.75" customHeight="1">
      <c r="A257" s="26" t="s">
        <v>585</v>
      </c>
      <c r="B257" s="26"/>
      <c r="C257" s="26" t="s">
        <v>586</v>
      </c>
      <c r="D257" s="32">
        <v>86</v>
      </c>
      <c r="E257" s="32">
        <v>23</v>
      </c>
      <c r="F257" s="32" t="s">
        <v>168</v>
      </c>
      <c r="G257" s="32">
        <v>7</v>
      </c>
      <c r="H257" s="32" t="s">
        <v>168</v>
      </c>
      <c r="I257" s="32" t="s">
        <v>168</v>
      </c>
      <c r="J257" s="32" t="s">
        <v>168</v>
      </c>
      <c r="K257" s="32" t="s">
        <v>168</v>
      </c>
      <c r="L257" s="32" t="s">
        <v>168</v>
      </c>
      <c r="M257" s="32"/>
      <c r="N257" s="32">
        <v>131</v>
      </c>
    </row>
    <row r="258" spans="1:14" ht="12.75" customHeight="1">
      <c r="A258" s="26" t="s">
        <v>211</v>
      </c>
      <c r="B258" s="26"/>
      <c r="C258" s="26" t="s">
        <v>212</v>
      </c>
      <c r="D258" s="32">
        <v>24</v>
      </c>
      <c r="E258" s="32">
        <v>7</v>
      </c>
      <c r="F258" s="32">
        <v>4</v>
      </c>
      <c r="G258" s="32">
        <v>10</v>
      </c>
      <c r="H258" s="32" t="s">
        <v>168</v>
      </c>
      <c r="I258" s="32">
        <v>6</v>
      </c>
      <c r="J258" s="32"/>
      <c r="K258" s="32">
        <v>6</v>
      </c>
      <c r="L258" s="32">
        <v>6</v>
      </c>
      <c r="M258" s="32" t="s">
        <v>168</v>
      </c>
      <c r="N258" s="32">
        <v>65</v>
      </c>
    </row>
    <row r="259" spans="1:14" s="2" customFormat="1" ht="12.75" customHeight="1">
      <c r="A259" s="26" t="s">
        <v>213</v>
      </c>
      <c r="B259" s="26"/>
      <c r="C259" s="26" t="s">
        <v>214</v>
      </c>
      <c r="D259" s="32">
        <v>49</v>
      </c>
      <c r="E259" s="32">
        <v>13</v>
      </c>
      <c r="F259" s="32">
        <v>5</v>
      </c>
      <c r="G259" s="32" t="s">
        <v>168</v>
      </c>
      <c r="H259" s="32"/>
      <c r="I259" s="32" t="s">
        <v>168</v>
      </c>
      <c r="J259" s="32" t="s">
        <v>168</v>
      </c>
      <c r="K259" s="32">
        <v>9</v>
      </c>
      <c r="L259" s="32">
        <v>10</v>
      </c>
      <c r="M259" s="32" t="s">
        <v>168</v>
      </c>
      <c r="N259" s="32">
        <v>95</v>
      </c>
    </row>
    <row r="260" spans="1:14" ht="15.75" customHeight="1">
      <c r="A260" s="28" t="s">
        <v>797</v>
      </c>
      <c r="B260" s="28" t="s">
        <v>798</v>
      </c>
      <c r="C260" s="28"/>
      <c r="D260" s="30">
        <v>5364</v>
      </c>
      <c r="E260" s="30">
        <v>874</v>
      </c>
      <c r="F260" s="30">
        <v>215</v>
      </c>
      <c r="G260" s="30">
        <v>590</v>
      </c>
      <c r="H260" s="30">
        <v>288</v>
      </c>
      <c r="I260" s="30">
        <v>512</v>
      </c>
      <c r="J260" s="30">
        <v>85</v>
      </c>
      <c r="K260" s="30">
        <v>525</v>
      </c>
      <c r="L260" s="30">
        <v>814</v>
      </c>
      <c r="M260" s="30">
        <v>675</v>
      </c>
      <c r="N260" s="30">
        <v>9942</v>
      </c>
    </row>
    <row r="261" spans="1:14" ht="12.75" customHeight="1">
      <c r="A261" s="26" t="s">
        <v>563</v>
      </c>
      <c r="B261" s="26"/>
      <c r="C261" s="26" t="s">
        <v>564</v>
      </c>
      <c r="D261" s="32">
        <v>796</v>
      </c>
      <c r="E261" s="32">
        <v>78</v>
      </c>
      <c r="F261" s="32">
        <v>14</v>
      </c>
      <c r="G261" s="32">
        <v>75</v>
      </c>
      <c r="H261" s="32">
        <v>38</v>
      </c>
      <c r="I261" s="32">
        <v>30</v>
      </c>
      <c r="J261" s="32"/>
      <c r="K261" s="32">
        <v>120</v>
      </c>
      <c r="L261" s="32">
        <v>71</v>
      </c>
      <c r="M261" s="32">
        <v>16</v>
      </c>
      <c r="N261" s="32">
        <v>1238</v>
      </c>
    </row>
    <row r="262" spans="1:14" ht="12.75" customHeight="1">
      <c r="A262" s="26" t="s">
        <v>539</v>
      </c>
      <c r="B262" s="26"/>
      <c r="C262" s="26" t="s">
        <v>540</v>
      </c>
      <c r="D262" s="32">
        <v>1461</v>
      </c>
      <c r="E262" s="32">
        <v>316</v>
      </c>
      <c r="F262" s="32">
        <v>64</v>
      </c>
      <c r="G262" s="32">
        <v>335</v>
      </c>
      <c r="H262" s="32">
        <v>70</v>
      </c>
      <c r="I262" s="32">
        <v>181</v>
      </c>
      <c r="J262" s="32"/>
      <c r="K262" s="32">
        <v>278</v>
      </c>
      <c r="L262" s="32"/>
      <c r="M262" s="32">
        <v>590</v>
      </c>
      <c r="N262" s="32">
        <v>3295</v>
      </c>
    </row>
    <row r="263" spans="1:14" ht="12.75" customHeight="1">
      <c r="A263" s="26" t="s">
        <v>382</v>
      </c>
      <c r="B263" s="26"/>
      <c r="C263" s="26" t="s">
        <v>383</v>
      </c>
      <c r="D263" s="32">
        <v>301</v>
      </c>
      <c r="E263" s="32">
        <v>23</v>
      </c>
      <c r="F263" s="32" t="s">
        <v>168</v>
      </c>
      <c r="G263" s="32" t="s">
        <v>168</v>
      </c>
      <c r="H263" s="32">
        <v>7</v>
      </c>
      <c r="I263" s="32">
        <v>24</v>
      </c>
      <c r="J263" s="32"/>
      <c r="K263" s="32">
        <v>9</v>
      </c>
      <c r="L263" s="32">
        <v>76</v>
      </c>
      <c r="M263" s="32">
        <v>6</v>
      </c>
      <c r="N263" s="32">
        <v>448</v>
      </c>
    </row>
    <row r="264" spans="1:14" ht="12.75" customHeight="1">
      <c r="A264" s="26" t="s">
        <v>404</v>
      </c>
      <c r="B264" s="26"/>
      <c r="C264" s="26" t="s">
        <v>405</v>
      </c>
      <c r="D264" s="32">
        <v>592</v>
      </c>
      <c r="E264" s="32">
        <v>164</v>
      </c>
      <c r="F264" s="32">
        <v>46</v>
      </c>
      <c r="G264" s="32">
        <v>80</v>
      </c>
      <c r="H264" s="32">
        <v>29</v>
      </c>
      <c r="I264" s="32">
        <v>92</v>
      </c>
      <c r="J264" s="32"/>
      <c r="K264" s="32">
        <v>33</v>
      </c>
      <c r="L264" s="32">
        <v>138</v>
      </c>
      <c r="M264" s="32">
        <v>28</v>
      </c>
      <c r="N264" s="32">
        <v>1202</v>
      </c>
    </row>
    <row r="265" spans="1:14" ht="12.75" customHeight="1">
      <c r="A265" s="26" t="s">
        <v>569</v>
      </c>
      <c r="B265" s="26"/>
      <c r="C265" s="26" t="s">
        <v>570</v>
      </c>
      <c r="D265" s="32">
        <v>295</v>
      </c>
      <c r="E265" s="32">
        <v>54</v>
      </c>
      <c r="F265" s="32">
        <v>20</v>
      </c>
      <c r="G265" s="32"/>
      <c r="H265" s="32">
        <v>16</v>
      </c>
      <c r="I265" s="32">
        <v>38</v>
      </c>
      <c r="J265" s="32" t="s">
        <v>168</v>
      </c>
      <c r="K265" s="32">
        <v>6</v>
      </c>
      <c r="L265" s="32">
        <v>68</v>
      </c>
      <c r="M265" s="32" t="s">
        <v>168</v>
      </c>
      <c r="N265" s="32">
        <v>516</v>
      </c>
    </row>
    <row r="266" spans="1:14" ht="12.75" customHeight="1">
      <c r="A266" s="26" t="s">
        <v>575</v>
      </c>
      <c r="B266" s="26"/>
      <c r="C266" s="26" t="s">
        <v>576</v>
      </c>
      <c r="D266" s="32">
        <v>117</v>
      </c>
      <c r="E266" s="32">
        <v>37</v>
      </c>
      <c r="F266" s="32">
        <v>14</v>
      </c>
      <c r="G266" s="32" t="s">
        <v>168</v>
      </c>
      <c r="H266" s="32">
        <v>6</v>
      </c>
      <c r="I266" s="32">
        <v>18</v>
      </c>
      <c r="J266" s="32">
        <v>20</v>
      </c>
      <c r="K266" s="32">
        <v>10</v>
      </c>
      <c r="L266" s="32">
        <v>43</v>
      </c>
      <c r="M266" s="32" t="s">
        <v>168</v>
      </c>
      <c r="N266" s="32">
        <v>273</v>
      </c>
    </row>
    <row r="267" spans="1:14" ht="12.75" customHeight="1">
      <c r="A267" s="26" t="s">
        <v>277</v>
      </c>
      <c r="B267" s="26"/>
      <c r="C267" s="26" t="s">
        <v>278</v>
      </c>
      <c r="D267" s="32">
        <v>146</v>
      </c>
      <c r="E267" s="32">
        <v>15</v>
      </c>
      <c r="F267" s="32" t="s">
        <v>168</v>
      </c>
      <c r="G267" s="32">
        <v>13</v>
      </c>
      <c r="H267" s="32">
        <v>11</v>
      </c>
      <c r="I267" s="32">
        <v>24</v>
      </c>
      <c r="J267" s="32">
        <v>17</v>
      </c>
      <c r="K267" s="32">
        <v>18</v>
      </c>
      <c r="L267" s="32">
        <v>36</v>
      </c>
      <c r="M267" s="32" t="s">
        <v>168</v>
      </c>
      <c r="N267" s="32">
        <v>292</v>
      </c>
    </row>
    <row r="268" spans="1:14" ht="12.75" customHeight="1">
      <c r="A268" s="26" t="s">
        <v>480</v>
      </c>
      <c r="B268" s="26"/>
      <c r="C268" s="26" t="s">
        <v>481</v>
      </c>
      <c r="D268" s="32">
        <v>243</v>
      </c>
      <c r="E268" s="32">
        <v>20</v>
      </c>
      <c r="F268" s="32">
        <v>11</v>
      </c>
      <c r="G268" s="32" t="s">
        <v>168</v>
      </c>
      <c r="H268" s="32">
        <v>12</v>
      </c>
      <c r="I268" s="32">
        <v>21</v>
      </c>
      <c r="J268" s="32" t="s">
        <v>168</v>
      </c>
      <c r="K268" s="32">
        <v>22</v>
      </c>
      <c r="L268" s="32">
        <v>74</v>
      </c>
      <c r="M268" s="32"/>
      <c r="N268" s="32">
        <v>405</v>
      </c>
    </row>
    <row r="269" spans="1:14" ht="12.75" customHeight="1">
      <c r="A269" s="26" t="s">
        <v>300</v>
      </c>
      <c r="B269" s="26"/>
      <c r="C269" s="26" t="s">
        <v>301</v>
      </c>
      <c r="D269" s="32">
        <v>779</v>
      </c>
      <c r="E269" s="32">
        <v>100</v>
      </c>
      <c r="F269" s="32">
        <v>17</v>
      </c>
      <c r="G269" s="32">
        <v>42</v>
      </c>
      <c r="H269" s="32">
        <v>52</v>
      </c>
      <c r="I269" s="32">
        <v>44</v>
      </c>
      <c r="J269" s="32">
        <v>30</v>
      </c>
      <c r="K269" s="32">
        <v>6</v>
      </c>
      <c r="L269" s="32">
        <v>166</v>
      </c>
      <c r="M269" s="32">
        <v>19</v>
      </c>
      <c r="N269" s="32">
        <v>1255</v>
      </c>
    </row>
    <row r="270" spans="1:14" s="2" customFormat="1" ht="12.75" customHeight="1">
      <c r="A270" s="26" t="s">
        <v>565</v>
      </c>
      <c r="B270" s="26"/>
      <c r="C270" s="26" t="s">
        <v>566</v>
      </c>
      <c r="D270" s="32">
        <v>675</v>
      </c>
      <c r="E270" s="32">
        <v>74</v>
      </c>
      <c r="F270" s="32">
        <v>22</v>
      </c>
      <c r="G270" s="32">
        <v>47</v>
      </c>
      <c r="H270" s="32">
        <v>48</v>
      </c>
      <c r="I270" s="32">
        <v>44</v>
      </c>
      <c r="J270" s="32"/>
      <c r="K270" s="32">
        <v>32</v>
      </c>
      <c r="L270" s="32">
        <v>151</v>
      </c>
      <c r="M270" s="32">
        <v>18</v>
      </c>
      <c r="N270" s="32">
        <v>1111</v>
      </c>
    </row>
    <row r="271" spans="1:14" ht="15.75" customHeight="1">
      <c r="A271" s="28" t="s">
        <v>799</v>
      </c>
      <c r="B271" s="28" t="s">
        <v>800</v>
      </c>
      <c r="C271" s="28"/>
      <c r="D271" s="30">
        <v>3566</v>
      </c>
      <c r="E271" s="30">
        <v>642</v>
      </c>
      <c r="F271" s="30">
        <v>214</v>
      </c>
      <c r="G271" s="30">
        <v>259</v>
      </c>
      <c r="H271" s="30">
        <v>260</v>
      </c>
      <c r="I271" s="30">
        <v>277</v>
      </c>
      <c r="J271" s="30">
        <v>207</v>
      </c>
      <c r="K271" s="30">
        <v>224</v>
      </c>
      <c r="L271" s="30">
        <v>736</v>
      </c>
      <c r="M271" s="30">
        <v>205</v>
      </c>
      <c r="N271" s="30">
        <v>6590</v>
      </c>
    </row>
    <row r="272" spans="1:14" ht="12.75" customHeight="1">
      <c r="A272" s="26" t="s">
        <v>356</v>
      </c>
      <c r="B272" s="26"/>
      <c r="C272" s="26" t="s">
        <v>357</v>
      </c>
      <c r="D272" s="32">
        <v>558</v>
      </c>
      <c r="E272" s="32">
        <v>75</v>
      </c>
      <c r="F272" s="32">
        <v>23</v>
      </c>
      <c r="G272" s="32">
        <v>66</v>
      </c>
      <c r="H272" s="32">
        <v>38</v>
      </c>
      <c r="I272" s="32">
        <v>29</v>
      </c>
      <c r="J272" s="32" t="s">
        <v>168</v>
      </c>
      <c r="K272" s="32" t="s">
        <v>168</v>
      </c>
      <c r="L272" s="32">
        <v>60</v>
      </c>
      <c r="M272" s="32">
        <v>13</v>
      </c>
      <c r="N272" s="32">
        <v>877</v>
      </c>
    </row>
    <row r="273" spans="1:14" ht="12.75" customHeight="1">
      <c r="A273" s="26" t="s">
        <v>514</v>
      </c>
      <c r="B273" s="26"/>
      <c r="C273" s="26" t="s">
        <v>515</v>
      </c>
      <c r="D273" s="32">
        <v>227</v>
      </c>
      <c r="E273" s="32">
        <v>53</v>
      </c>
      <c r="F273" s="32">
        <v>15</v>
      </c>
      <c r="G273" s="32">
        <v>32</v>
      </c>
      <c r="H273" s="32">
        <v>23</v>
      </c>
      <c r="I273" s="32">
        <v>19</v>
      </c>
      <c r="J273" s="32"/>
      <c r="K273" s="32">
        <v>11</v>
      </c>
      <c r="L273" s="32">
        <v>57</v>
      </c>
      <c r="M273" s="32">
        <v>124</v>
      </c>
      <c r="N273" s="32">
        <v>561</v>
      </c>
    </row>
    <row r="274" spans="1:14" ht="12.75" customHeight="1">
      <c r="A274" s="26" t="s">
        <v>521</v>
      </c>
      <c r="B274" s="26"/>
      <c r="C274" s="26" t="s">
        <v>522</v>
      </c>
      <c r="D274" s="32">
        <v>527</v>
      </c>
      <c r="E274" s="32">
        <v>47</v>
      </c>
      <c r="F274" s="32">
        <v>14</v>
      </c>
      <c r="G274" s="32">
        <v>38</v>
      </c>
      <c r="H274" s="32">
        <v>33</v>
      </c>
      <c r="I274" s="32">
        <v>30</v>
      </c>
      <c r="J274" s="32">
        <v>15</v>
      </c>
      <c r="K274" s="32">
        <v>22</v>
      </c>
      <c r="L274" s="32">
        <v>51</v>
      </c>
      <c r="M274" s="32">
        <v>23</v>
      </c>
      <c r="N274" s="32">
        <v>800</v>
      </c>
    </row>
    <row r="275" spans="1:14" ht="12.75" customHeight="1">
      <c r="A275" s="26" t="s">
        <v>498</v>
      </c>
      <c r="B275" s="26"/>
      <c r="C275" s="26" t="s">
        <v>499</v>
      </c>
      <c r="D275" s="32">
        <v>1225</v>
      </c>
      <c r="E275" s="32">
        <v>299</v>
      </c>
      <c r="F275" s="32">
        <v>102</v>
      </c>
      <c r="G275" s="32"/>
      <c r="H275" s="32">
        <v>101</v>
      </c>
      <c r="I275" s="32">
        <v>117</v>
      </c>
      <c r="J275" s="32">
        <v>117</v>
      </c>
      <c r="K275" s="32">
        <v>140</v>
      </c>
      <c r="L275" s="32">
        <v>386</v>
      </c>
      <c r="M275" s="32">
        <v>15</v>
      </c>
      <c r="N275" s="32">
        <v>2502</v>
      </c>
    </row>
    <row r="276" spans="1:14" ht="12.75" customHeight="1">
      <c r="A276" s="26" t="s">
        <v>519</v>
      </c>
      <c r="B276" s="26"/>
      <c r="C276" s="26" t="s">
        <v>520</v>
      </c>
      <c r="D276" s="32">
        <v>185</v>
      </c>
      <c r="E276" s="32">
        <v>87</v>
      </c>
      <c r="F276" s="32">
        <v>18</v>
      </c>
      <c r="G276" s="32">
        <v>35</v>
      </c>
      <c r="H276" s="32">
        <v>22</v>
      </c>
      <c r="I276" s="32">
        <v>34</v>
      </c>
      <c r="J276" s="32">
        <v>38</v>
      </c>
      <c r="K276" s="32">
        <v>18</v>
      </c>
      <c r="L276" s="32">
        <v>72</v>
      </c>
      <c r="M276" s="32">
        <v>4</v>
      </c>
      <c r="N276" s="32">
        <v>513</v>
      </c>
    </row>
    <row r="277" spans="1:14" ht="12.75" customHeight="1">
      <c r="A277" s="26" t="s">
        <v>561</v>
      </c>
      <c r="B277" s="26"/>
      <c r="C277" s="26" t="s">
        <v>562</v>
      </c>
      <c r="D277" s="32">
        <v>157</v>
      </c>
      <c r="E277" s="32">
        <v>24</v>
      </c>
      <c r="F277" s="32">
        <v>9</v>
      </c>
      <c r="G277" s="32">
        <v>7</v>
      </c>
      <c r="H277" s="32">
        <v>8</v>
      </c>
      <c r="I277" s="32">
        <v>8</v>
      </c>
      <c r="J277" s="32" t="s">
        <v>168</v>
      </c>
      <c r="K277" s="32">
        <v>23</v>
      </c>
      <c r="L277" s="32"/>
      <c r="M277" s="32" t="s">
        <v>168</v>
      </c>
      <c r="N277" s="32">
        <v>241</v>
      </c>
    </row>
    <row r="278" spans="1:14" s="2" customFormat="1" ht="12.75" customHeight="1">
      <c r="A278" s="26" t="s">
        <v>318</v>
      </c>
      <c r="B278" s="26"/>
      <c r="C278" s="26" t="s">
        <v>319</v>
      </c>
      <c r="D278" s="32">
        <v>721</v>
      </c>
      <c r="E278" s="32">
        <v>67</v>
      </c>
      <c r="F278" s="32">
        <v>33</v>
      </c>
      <c r="G278" s="32">
        <v>85</v>
      </c>
      <c r="H278" s="32">
        <v>39</v>
      </c>
      <c r="I278" s="32">
        <v>43</v>
      </c>
      <c r="J278" s="32" t="s">
        <v>168</v>
      </c>
      <c r="K278" s="32" t="s">
        <v>168</v>
      </c>
      <c r="L278" s="32">
        <v>116</v>
      </c>
      <c r="M278" s="32">
        <v>27</v>
      </c>
      <c r="N278" s="32">
        <v>1166</v>
      </c>
    </row>
    <row r="279" spans="1:14" ht="15.75" customHeight="1">
      <c r="A279" s="28" t="s">
        <v>801</v>
      </c>
      <c r="B279" s="28" t="s">
        <v>802</v>
      </c>
      <c r="C279" s="28"/>
      <c r="D279" s="30">
        <v>1604</v>
      </c>
      <c r="E279" s="30">
        <v>309</v>
      </c>
      <c r="F279" s="30">
        <v>124</v>
      </c>
      <c r="G279" s="30">
        <v>150</v>
      </c>
      <c r="H279" s="30">
        <v>115</v>
      </c>
      <c r="I279" s="30">
        <v>204</v>
      </c>
      <c r="J279" s="30">
        <v>106</v>
      </c>
      <c r="K279" s="30">
        <v>107</v>
      </c>
      <c r="L279" s="30">
        <v>226</v>
      </c>
      <c r="M279" s="30">
        <v>63</v>
      </c>
      <c r="N279" s="30">
        <v>3008</v>
      </c>
    </row>
    <row r="280" spans="1:14" ht="12.75" customHeight="1">
      <c r="A280" s="26" t="s">
        <v>758</v>
      </c>
      <c r="B280" s="26"/>
      <c r="C280" s="26" t="s">
        <v>759</v>
      </c>
      <c r="D280" s="32">
        <v>64</v>
      </c>
      <c r="E280" s="32">
        <v>22</v>
      </c>
      <c r="F280" s="32">
        <v>6</v>
      </c>
      <c r="G280" s="32">
        <v>6</v>
      </c>
      <c r="H280" s="32">
        <v>12</v>
      </c>
      <c r="I280" s="32">
        <v>9</v>
      </c>
      <c r="J280" s="32">
        <v>13</v>
      </c>
      <c r="K280" s="32">
        <v>42</v>
      </c>
      <c r="L280" s="32">
        <v>20</v>
      </c>
      <c r="M280" s="32">
        <v>6</v>
      </c>
      <c r="N280" s="32">
        <v>200</v>
      </c>
    </row>
    <row r="281" spans="1:14" ht="12.75" customHeight="1">
      <c r="A281" s="26" t="s">
        <v>283</v>
      </c>
      <c r="B281" s="26"/>
      <c r="C281" s="26" t="s">
        <v>284</v>
      </c>
      <c r="D281" s="32">
        <v>91</v>
      </c>
      <c r="E281" s="32">
        <v>16</v>
      </c>
      <c r="F281" s="32">
        <v>8</v>
      </c>
      <c r="G281" s="32"/>
      <c r="H281" s="32">
        <v>10</v>
      </c>
      <c r="I281" s="32">
        <v>7</v>
      </c>
      <c r="J281" s="32">
        <v>22</v>
      </c>
      <c r="K281" s="32">
        <v>9</v>
      </c>
      <c r="L281" s="32">
        <v>47</v>
      </c>
      <c r="M281" s="32">
        <v>8</v>
      </c>
      <c r="N281" s="32">
        <v>218</v>
      </c>
    </row>
    <row r="282" spans="1:14" ht="12.75" customHeight="1">
      <c r="A282" s="26" t="s">
        <v>426</v>
      </c>
      <c r="B282" s="26"/>
      <c r="C282" s="26" t="s">
        <v>427</v>
      </c>
      <c r="D282" s="32">
        <v>83</v>
      </c>
      <c r="E282" s="32">
        <v>14</v>
      </c>
      <c r="F282" s="32">
        <v>4</v>
      </c>
      <c r="G282" s="32">
        <v>22</v>
      </c>
      <c r="H282" s="32" t="s">
        <v>168</v>
      </c>
      <c r="I282" s="32">
        <v>10</v>
      </c>
      <c r="J282" s="32" t="s">
        <v>168</v>
      </c>
      <c r="K282" s="32">
        <v>8</v>
      </c>
      <c r="L282" s="32"/>
      <c r="M282" s="32">
        <v>32</v>
      </c>
      <c r="N282" s="32">
        <v>176</v>
      </c>
    </row>
    <row r="283" spans="1:14" ht="12.75" customHeight="1">
      <c r="A283" s="26" t="s">
        <v>765</v>
      </c>
      <c r="B283" s="26"/>
      <c r="C283" s="26" t="s">
        <v>764</v>
      </c>
      <c r="D283" s="32">
        <v>79</v>
      </c>
      <c r="E283" s="32"/>
      <c r="F283" s="32"/>
      <c r="G283" s="32"/>
      <c r="H283" s="32" t="s">
        <v>168</v>
      </c>
      <c r="I283" s="32" t="s">
        <v>168</v>
      </c>
      <c r="J283" s="32" t="s">
        <v>168</v>
      </c>
      <c r="K283" s="32" t="s">
        <v>168</v>
      </c>
      <c r="L283" s="32">
        <v>10</v>
      </c>
      <c r="M283" s="32"/>
      <c r="N283" s="32">
        <v>93</v>
      </c>
    </row>
    <row r="284" spans="1:14" ht="12.75" customHeight="1">
      <c r="A284" s="26" t="s">
        <v>553</v>
      </c>
      <c r="B284" s="26"/>
      <c r="C284" s="26" t="s">
        <v>554</v>
      </c>
      <c r="D284" s="32">
        <v>70</v>
      </c>
      <c r="E284" s="32">
        <v>21</v>
      </c>
      <c r="F284" s="32">
        <v>10</v>
      </c>
      <c r="G284" s="32">
        <v>8</v>
      </c>
      <c r="H284" s="32">
        <v>9</v>
      </c>
      <c r="I284" s="32">
        <v>14</v>
      </c>
      <c r="J284" s="32">
        <v>37</v>
      </c>
      <c r="K284" s="32">
        <v>10</v>
      </c>
      <c r="L284" s="32">
        <v>24</v>
      </c>
      <c r="M284" s="32">
        <v>5</v>
      </c>
      <c r="N284" s="32">
        <v>208</v>
      </c>
    </row>
    <row r="285" spans="1:14" ht="12.75" customHeight="1">
      <c r="A285" s="26" t="s">
        <v>506</v>
      </c>
      <c r="B285" s="26"/>
      <c r="C285" s="26" t="s">
        <v>507</v>
      </c>
      <c r="D285" s="32">
        <v>285</v>
      </c>
      <c r="E285" s="32">
        <v>35</v>
      </c>
      <c r="F285" s="32">
        <v>29</v>
      </c>
      <c r="G285" s="32">
        <v>17</v>
      </c>
      <c r="H285" s="32">
        <v>20</v>
      </c>
      <c r="I285" s="32">
        <v>31</v>
      </c>
      <c r="J285" s="32">
        <v>7</v>
      </c>
      <c r="K285" s="32">
        <v>15</v>
      </c>
      <c r="L285" s="32">
        <v>20</v>
      </c>
      <c r="M285" s="32">
        <v>10</v>
      </c>
      <c r="N285" s="32">
        <v>469</v>
      </c>
    </row>
    <row r="286" spans="1:14" ht="12.75" customHeight="1">
      <c r="A286" s="26" t="s">
        <v>760</v>
      </c>
      <c r="B286" s="26"/>
      <c r="C286" s="26" t="s">
        <v>761</v>
      </c>
      <c r="D286" s="32">
        <v>123</v>
      </c>
      <c r="E286" s="32">
        <v>22</v>
      </c>
      <c r="F286" s="32">
        <v>4</v>
      </c>
      <c r="G286" s="32"/>
      <c r="H286" s="32">
        <v>8</v>
      </c>
      <c r="I286" s="32" t="s">
        <v>168</v>
      </c>
      <c r="J286" s="32" t="s">
        <v>168</v>
      </c>
      <c r="K286" s="32">
        <v>13</v>
      </c>
      <c r="L286" s="32">
        <v>29</v>
      </c>
      <c r="M286" s="32" t="s">
        <v>168</v>
      </c>
      <c r="N286" s="32">
        <v>214</v>
      </c>
    </row>
    <row r="287" spans="1:14" s="2" customFormat="1" ht="12.75" customHeight="1">
      <c r="A287" s="26" t="s">
        <v>750</v>
      </c>
      <c r="B287" s="26"/>
      <c r="C287" s="26" t="s">
        <v>751</v>
      </c>
      <c r="D287" s="32">
        <v>823</v>
      </c>
      <c r="E287" s="32">
        <v>184</v>
      </c>
      <c r="F287" s="32">
        <v>64</v>
      </c>
      <c r="G287" s="32">
        <v>101</v>
      </c>
      <c r="H287" s="32">
        <v>55</v>
      </c>
      <c r="I287" s="32">
        <v>120</v>
      </c>
      <c r="J287" s="32">
        <v>25</v>
      </c>
      <c r="K287" s="32" t="s">
        <v>168</v>
      </c>
      <c r="L287" s="32">
        <v>80</v>
      </c>
      <c r="M287" s="32" t="s">
        <v>168</v>
      </c>
      <c r="N287" s="32">
        <v>1463</v>
      </c>
    </row>
    <row r="288" spans="1:14" ht="15.75" customHeight="1">
      <c r="A288" s="28" t="s">
        <v>803</v>
      </c>
      <c r="B288" s="28" t="s">
        <v>1216</v>
      </c>
      <c r="C288" s="28"/>
      <c r="D288" s="30">
        <v>2823</v>
      </c>
      <c r="E288" s="30">
        <v>623</v>
      </c>
      <c r="F288" s="30">
        <v>324</v>
      </c>
      <c r="G288" s="30">
        <v>252</v>
      </c>
      <c r="H288" s="30">
        <v>165</v>
      </c>
      <c r="I288" s="30">
        <v>379</v>
      </c>
      <c r="J288" s="30">
        <v>358</v>
      </c>
      <c r="K288" s="30">
        <v>144</v>
      </c>
      <c r="L288" s="30">
        <v>617</v>
      </c>
      <c r="M288" s="30">
        <v>51</v>
      </c>
      <c r="N288" s="30">
        <v>5736</v>
      </c>
    </row>
    <row r="289" spans="1:14" ht="12.75" customHeight="1">
      <c r="A289" s="26" t="s">
        <v>748</v>
      </c>
      <c r="B289" s="26"/>
      <c r="C289" s="26" t="s">
        <v>749</v>
      </c>
      <c r="D289" s="32">
        <v>24</v>
      </c>
      <c r="E289" s="32" t="s">
        <v>168</v>
      </c>
      <c r="F289" s="32"/>
      <c r="G289" s="32"/>
      <c r="H289" s="32" t="s">
        <v>168</v>
      </c>
      <c r="I289" s="32">
        <v>4</v>
      </c>
      <c r="J289" s="32">
        <v>4</v>
      </c>
      <c r="K289" s="32">
        <v>6</v>
      </c>
      <c r="L289" s="32">
        <v>15</v>
      </c>
      <c r="M289" s="32" t="s">
        <v>168</v>
      </c>
      <c r="N289" s="32">
        <v>59</v>
      </c>
    </row>
    <row r="290" spans="1:14" ht="12.75" customHeight="1">
      <c r="A290" s="26" t="s">
        <v>233</v>
      </c>
      <c r="B290" s="26"/>
      <c r="C290" s="26" t="s">
        <v>234</v>
      </c>
      <c r="D290" s="32">
        <v>34</v>
      </c>
      <c r="E290" s="32" t="s">
        <v>168</v>
      </c>
      <c r="F290" s="32" t="s">
        <v>168</v>
      </c>
      <c r="G290" s="32">
        <v>7</v>
      </c>
      <c r="H290" s="32" t="s">
        <v>168</v>
      </c>
      <c r="I290" s="32" t="s">
        <v>168</v>
      </c>
      <c r="J290" s="32"/>
      <c r="K290" s="32">
        <v>8</v>
      </c>
      <c r="L290" s="32">
        <v>5</v>
      </c>
      <c r="M290" s="32" t="s">
        <v>168</v>
      </c>
      <c r="N290" s="32">
        <v>63</v>
      </c>
    </row>
    <row r="291" spans="1:14" ht="12.75" customHeight="1">
      <c r="A291" s="26" t="s">
        <v>726</v>
      </c>
      <c r="B291" s="26"/>
      <c r="C291" s="26" t="s">
        <v>727</v>
      </c>
      <c r="D291" s="32">
        <v>247</v>
      </c>
      <c r="E291" s="32">
        <v>46</v>
      </c>
      <c r="F291" s="32">
        <v>35</v>
      </c>
      <c r="G291" s="32">
        <v>29</v>
      </c>
      <c r="H291" s="32">
        <v>9</v>
      </c>
      <c r="I291" s="32">
        <v>22</v>
      </c>
      <c r="J291" s="32" t="s">
        <v>168</v>
      </c>
      <c r="K291" s="32" t="s">
        <v>168</v>
      </c>
      <c r="L291" s="32">
        <v>30</v>
      </c>
      <c r="M291" s="32">
        <v>13</v>
      </c>
      <c r="N291" s="32">
        <v>434</v>
      </c>
    </row>
    <row r="292" spans="1:14" ht="12.75" customHeight="1">
      <c r="A292" s="26" t="s">
        <v>740</v>
      </c>
      <c r="B292" s="26"/>
      <c r="C292" s="26" t="s">
        <v>741</v>
      </c>
      <c r="D292" s="32">
        <v>50</v>
      </c>
      <c r="E292" s="32">
        <v>4</v>
      </c>
      <c r="F292" s="32">
        <v>5</v>
      </c>
      <c r="G292" s="32" t="s">
        <v>168</v>
      </c>
      <c r="H292" s="32" t="s">
        <v>168</v>
      </c>
      <c r="I292" s="32">
        <v>8</v>
      </c>
      <c r="J292" s="32"/>
      <c r="K292" s="32">
        <v>4</v>
      </c>
      <c r="L292" s="32"/>
      <c r="M292" s="32">
        <v>5</v>
      </c>
      <c r="N292" s="32">
        <v>78</v>
      </c>
    </row>
    <row r="293" spans="1:14" ht="12.75" customHeight="1">
      <c r="A293" s="26" t="s">
        <v>342</v>
      </c>
      <c r="B293" s="26"/>
      <c r="C293" s="26" t="s">
        <v>343</v>
      </c>
      <c r="D293" s="32">
        <v>74</v>
      </c>
      <c r="E293" s="32">
        <v>18</v>
      </c>
      <c r="F293" s="32">
        <v>7</v>
      </c>
      <c r="G293" s="32" t="s">
        <v>168</v>
      </c>
      <c r="H293" s="32">
        <v>13</v>
      </c>
      <c r="I293" s="32">
        <v>16</v>
      </c>
      <c r="J293" s="32">
        <v>82</v>
      </c>
      <c r="K293" s="32" t="s">
        <v>168</v>
      </c>
      <c r="L293" s="32">
        <v>18</v>
      </c>
      <c r="M293" s="32"/>
      <c r="N293" s="32">
        <v>231</v>
      </c>
    </row>
    <row r="294" spans="1:14" ht="12.75" customHeight="1">
      <c r="A294" s="26" t="s">
        <v>195</v>
      </c>
      <c r="B294" s="26"/>
      <c r="C294" s="26" t="s">
        <v>196</v>
      </c>
      <c r="D294" s="32">
        <v>51</v>
      </c>
      <c r="E294" s="32" t="s">
        <v>168</v>
      </c>
      <c r="F294" s="32">
        <v>6</v>
      </c>
      <c r="G294" s="32" t="s">
        <v>168</v>
      </c>
      <c r="H294" s="32" t="s">
        <v>168</v>
      </c>
      <c r="I294" s="32" t="s">
        <v>168</v>
      </c>
      <c r="J294" s="32"/>
      <c r="K294" s="32" t="s">
        <v>168</v>
      </c>
      <c r="L294" s="32">
        <v>4</v>
      </c>
      <c r="M294" s="32">
        <v>4</v>
      </c>
      <c r="N294" s="32">
        <v>74</v>
      </c>
    </row>
    <row r="295" spans="1:14" ht="12.75" customHeight="1">
      <c r="A295" s="26" t="s">
        <v>742</v>
      </c>
      <c r="B295" s="26"/>
      <c r="C295" s="26" t="s">
        <v>743</v>
      </c>
      <c r="D295" s="32">
        <v>69</v>
      </c>
      <c r="E295" s="32">
        <v>11</v>
      </c>
      <c r="F295" s="32" t="s">
        <v>168</v>
      </c>
      <c r="G295" s="32"/>
      <c r="H295" s="32" t="s">
        <v>168</v>
      </c>
      <c r="I295" s="32">
        <v>7</v>
      </c>
      <c r="J295" s="32" t="s">
        <v>168</v>
      </c>
      <c r="K295" s="32">
        <v>4</v>
      </c>
      <c r="L295" s="32">
        <v>23</v>
      </c>
      <c r="M295" s="32">
        <v>6</v>
      </c>
      <c r="N295" s="32">
        <v>129</v>
      </c>
    </row>
    <row r="296" spans="1:14" ht="12.75" customHeight="1">
      <c r="A296" s="26" t="s">
        <v>486</v>
      </c>
      <c r="B296" s="26"/>
      <c r="C296" s="26" t="s">
        <v>487</v>
      </c>
      <c r="D296" s="32">
        <v>958</v>
      </c>
      <c r="E296" s="32">
        <v>149</v>
      </c>
      <c r="F296" s="32">
        <v>93</v>
      </c>
      <c r="G296" s="32">
        <v>48</v>
      </c>
      <c r="H296" s="32">
        <v>56</v>
      </c>
      <c r="I296" s="32">
        <v>104</v>
      </c>
      <c r="J296" s="32">
        <v>43</v>
      </c>
      <c r="K296" s="32">
        <v>15</v>
      </c>
      <c r="L296" s="32">
        <v>313</v>
      </c>
      <c r="M296" s="32">
        <v>11</v>
      </c>
      <c r="N296" s="32">
        <v>1790</v>
      </c>
    </row>
    <row r="297" spans="1:14" ht="12.75" customHeight="1">
      <c r="A297" s="26" t="s">
        <v>732</v>
      </c>
      <c r="B297" s="26"/>
      <c r="C297" s="26" t="s">
        <v>733</v>
      </c>
      <c r="D297" s="32">
        <v>38</v>
      </c>
      <c r="E297" s="32" t="s">
        <v>168</v>
      </c>
      <c r="F297" s="32" t="s">
        <v>168</v>
      </c>
      <c r="G297" s="32" t="s">
        <v>168</v>
      </c>
      <c r="H297" s="32" t="s">
        <v>168</v>
      </c>
      <c r="I297" s="32">
        <v>6</v>
      </c>
      <c r="J297" s="32"/>
      <c r="K297" s="32" t="s">
        <v>168</v>
      </c>
      <c r="L297" s="32">
        <v>32</v>
      </c>
      <c r="M297" s="32" t="s">
        <v>168</v>
      </c>
      <c r="N297" s="32">
        <v>85</v>
      </c>
    </row>
    <row r="298" spans="1:14" ht="12.75" customHeight="1">
      <c r="A298" s="26" t="s">
        <v>736</v>
      </c>
      <c r="B298" s="26"/>
      <c r="C298" s="26" t="s">
        <v>737</v>
      </c>
      <c r="D298" s="32">
        <v>50</v>
      </c>
      <c r="E298" s="32">
        <v>10</v>
      </c>
      <c r="F298" s="32">
        <v>8</v>
      </c>
      <c r="G298" s="32">
        <v>19</v>
      </c>
      <c r="H298" s="32" t="s">
        <v>168</v>
      </c>
      <c r="I298" s="32">
        <v>13</v>
      </c>
      <c r="J298" s="32" t="s">
        <v>168</v>
      </c>
      <c r="K298" s="32" t="s">
        <v>168</v>
      </c>
      <c r="L298" s="32">
        <v>34</v>
      </c>
      <c r="M298" s="32" t="s">
        <v>168</v>
      </c>
      <c r="N298" s="32">
        <v>142</v>
      </c>
    </row>
    <row r="299" spans="1:14" ht="12.75" customHeight="1">
      <c r="A299" s="26" t="s">
        <v>462</v>
      </c>
      <c r="B299" s="26"/>
      <c r="C299" s="26" t="s">
        <v>463</v>
      </c>
      <c r="D299" s="32">
        <v>959</v>
      </c>
      <c r="E299" s="32">
        <v>342</v>
      </c>
      <c r="F299" s="32">
        <v>128</v>
      </c>
      <c r="G299" s="32">
        <v>133</v>
      </c>
      <c r="H299" s="32" t="s">
        <v>168</v>
      </c>
      <c r="I299" s="32">
        <v>170</v>
      </c>
      <c r="J299" s="32">
        <v>213</v>
      </c>
      <c r="K299" s="32">
        <v>82</v>
      </c>
      <c r="L299" s="32">
        <v>34</v>
      </c>
      <c r="M299" s="32" t="s">
        <v>168</v>
      </c>
      <c r="N299" s="32">
        <v>2129</v>
      </c>
    </row>
    <row r="300" spans="1:14" ht="12.75" customHeight="1">
      <c r="A300" s="26" t="s">
        <v>231</v>
      </c>
      <c r="B300" s="26"/>
      <c r="C300" s="26" t="s">
        <v>232</v>
      </c>
      <c r="D300" s="32">
        <v>88</v>
      </c>
      <c r="E300" s="32">
        <v>11</v>
      </c>
      <c r="F300" s="32">
        <v>13</v>
      </c>
      <c r="G300" s="32"/>
      <c r="H300" s="32">
        <v>4</v>
      </c>
      <c r="I300" s="32">
        <v>13</v>
      </c>
      <c r="J300" s="32" t="s">
        <v>168</v>
      </c>
      <c r="K300" s="32">
        <v>6</v>
      </c>
      <c r="L300" s="32">
        <v>61</v>
      </c>
      <c r="M300" s="32" t="s">
        <v>168</v>
      </c>
      <c r="N300" s="32">
        <v>199</v>
      </c>
    </row>
    <row r="301" spans="1:14" ht="12.75" customHeight="1">
      <c r="A301" s="26" t="s">
        <v>744</v>
      </c>
      <c r="B301" s="26"/>
      <c r="C301" s="26" t="s">
        <v>745</v>
      </c>
      <c r="D301" s="32">
        <v>46</v>
      </c>
      <c r="E301" s="32">
        <v>5</v>
      </c>
      <c r="F301" s="32">
        <v>8</v>
      </c>
      <c r="G301" s="32">
        <v>13</v>
      </c>
      <c r="H301" s="32" t="s">
        <v>168</v>
      </c>
      <c r="I301" s="32" t="s">
        <v>168</v>
      </c>
      <c r="J301" s="32" t="s">
        <v>168</v>
      </c>
      <c r="K301" s="32">
        <v>6</v>
      </c>
      <c r="L301" s="32">
        <v>11</v>
      </c>
      <c r="M301" s="32">
        <v>5</v>
      </c>
      <c r="N301" s="32">
        <v>100</v>
      </c>
    </row>
    <row r="302" spans="1:14" ht="12.75" customHeight="1">
      <c r="A302" s="26" t="s">
        <v>730</v>
      </c>
      <c r="B302" s="26"/>
      <c r="C302" s="26" t="s">
        <v>731</v>
      </c>
      <c r="D302" s="32">
        <v>95</v>
      </c>
      <c r="E302" s="32">
        <v>16</v>
      </c>
      <c r="F302" s="32">
        <v>11</v>
      </c>
      <c r="G302" s="32" t="s">
        <v>168</v>
      </c>
      <c r="H302" s="32">
        <v>4</v>
      </c>
      <c r="I302" s="32">
        <v>5</v>
      </c>
      <c r="J302" s="32">
        <v>5</v>
      </c>
      <c r="K302" s="32">
        <v>7</v>
      </c>
      <c r="L302" s="32">
        <v>22</v>
      </c>
      <c r="M302" s="32" t="s">
        <v>168</v>
      </c>
      <c r="N302" s="32">
        <v>169</v>
      </c>
    </row>
    <row r="303" spans="1:14" s="2" customFormat="1" ht="12.75" customHeight="1">
      <c r="A303" s="26" t="s">
        <v>728</v>
      </c>
      <c r="B303" s="26"/>
      <c r="C303" s="26" t="s">
        <v>729</v>
      </c>
      <c r="D303" s="32">
        <v>70</v>
      </c>
      <c r="E303" s="32">
        <v>4</v>
      </c>
      <c r="F303" s="32">
        <v>7</v>
      </c>
      <c r="G303" s="32"/>
      <c r="H303" s="32" t="s">
        <v>168</v>
      </c>
      <c r="I303" s="32">
        <v>10</v>
      </c>
      <c r="J303" s="32">
        <v>4</v>
      </c>
      <c r="K303" s="32" t="s">
        <v>168</v>
      </c>
      <c r="L303" s="32">
        <v>20</v>
      </c>
      <c r="M303" s="32"/>
      <c r="N303" s="32">
        <v>117</v>
      </c>
    </row>
    <row r="304" spans="1:14" ht="15.75" customHeight="1">
      <c r="A304" s="28" t="s">
        <v>804</v>
      </c>
      <c r="B304" s="28" t="s">
        <v>805</v>
      </c>
      <c r="C304" s="28"/>
      <c r="D304" s="30">
        <v>2213</v>
      </c>
      <c r="E304" s="30">
        <v>577</v>
      </c>
      <c r="F304" s="30">
        <v>282</v>
      </c>
      <c r="G304" s="30">
        <v>313</v>
      </c>
      <c r="H304" s="30">
        <v>94</v>
      </c>
      <c r="I304" s="30">
        <v>291</v>
      </c>
      <c r="J304" s="30">
        <v>129</v>
      </c>
      <c r="K304" s="30">
        <v>284</v>
      </c>
      <c r="L304" s="30">
        <v>613</v>
      </c>
      <c r="M304" s="30">
        <v>58</v>
      </c>
      <c r="N304" s="30">
        <v>4854</v>
      </c>
    </row>
    <row r="305" spans="1:14" ht="12.75" customHeight="1">
      <c r="A305" s="26" t="s">
        <v>721</v>
      </c>
      <c r="B305" s="26"/>
      <c r="C305" s="26" t="s">
        <v>722</v>
      </c>
      <c r="D305" s="32">
        <v>16</v>
      </c>
      <c r="E305" s="32" t="s">
        <v>168</v>
      </c>
      <c r="F305" s="32" t="s">
        <v>168</v>
      </c>
      <c r="G305" s="32"/>
      <c r="H305" s="32"/>
      <c r="I305" s="32">
        <v>8</v>
      </c>
      <c r="J305" s="32"/>
      <c r="K305" s="32">
        <v>49</v>
      </c>
      <c r="L305" s="32">
        <v>5</v>
      </c>
      <c r="M305" s="32"/>
      <c r="N305" s="32">
        <v>82</v>
      </c>
    </row>
    <row r="306" spans="1:14" ht="12.75" customHeight="1">
      <c r="A306" s="26" t="s">
        <v>191</v>
      </c>
      <c r="B306" s="26"/>
      <c r="C306" s="26" t="s">
        <v>192</v>
      </c>
      <c r="D306" s="32">
        <v>81</v>
      </c>
      <c r="E306" s="32">
        <v>4</v>
      </c>
      <c r="F306" s="32">
        <v>15</v>
      </c>
      <c r="G306" s="32"/>
      <c r="H306" s="32" t="s">
        <v>168</v>
      </c>
      <c r="I306" s="32">
        <v>10</v>
      </c>
      <c r="J306" s="32">
        <v>26</v>
      </c>
      <c r="K306" s="32">
        <v>8</v>
      </c>
      <c r="L306" s="32">
        <v>43</v>
      </c>
      <c r="M306" s="32" t="s">
        <v>168</v>
      </c>
      <c r="N306" s="32">
        <v>194</v>
      </c>
    </row>
    <row r="307" spans="1:14" ht="12.75" customHeight="1">
      <c r="A307" s="26" t="s">
        <v>705</v>
      </c>
      <c r="B307" s="26"/>
      <c r="C307" s="26" t="s">
        <v>706</v>
      </c>
      <c r="D307" s="32">
        <v>237</v>
      </c>
      <c r="E307" s="32">
        <v>82</v>
      </c>
      <c r="F307" s="32">
        <v>15</v>
      </c>
      <c r="G307" s="32">
        <v>39</v>
      </c>
      <c r="H307" s="32">
        <v>9</v>
      </c>
      <c r="I307" s="32">
        <v>33</v>
      </c>
      <c r="J307" s="32">
        <v>34</v>
      </c>
      <c r="K307" s="32">
        <v>40</v>
      </c>
      <c r="L307" s="32">
        <v>43</v>
      </c>
      <c r="M307" s="32">
        <v>5</v>
      </c>
      <c r="N307" s="32">
        <v>537</v>
      </c>
    </row>
    <row r="308" spans="1:14" ht="12.75" customHeight="1">
      <c r="A308" s="26" t="s">
        <v>271</v>
      </c>
      <c r="B308" s="26"/>
      <c r="C308" s="26" t="s">
        <v>272</v>
      </c>
      <c r="D308" s="32">
        <v>107</v>
      </c>
      <c r="E308" s="32">
        <v>37</v>
      </c>
      <c r="F308" s="32">
        <v>12</v>
      </c>
      <c r="G308" s="32">
        <v>18</v>
      </c>
      <c r="H308" s="32">
        <v>5</v>
      </c>
      <c r="I308" s="32">
        <v>6</v>
      </c>
      <c r="J308" s="32" t="s">
        <v>168</v>
      </c>
      <c r="K308" s="32">
        <v>14</v>
      </c>
      <c r="L308" s="32" t="s">
        <v>168</v>
      </c>
      <c r="M308" s="32" t="s">
        <v>168</v>
      </c>
      <c r="N308" s="32">
        <v>205</v>
      </c>
    </row>
    <row r="309" spans="1:14" ht="12.75" customHeight="1">
      <c r="A309" s="26" t="s">
        <v>434</v>
      </c>
      <c r="B309" s="26"/>
      <c r="C309" s="26" t="s">
        <v>435</v>
      </c>
      <c r="D309" s="32">
        <v>91</v>
      </c>
      <c r="E309" s="32">
        <v>24</v>
      </c>
      <c r="F309" s="32">
        <v>37</v>
      </c>
      <c r="G309" s="32">
        <v>18</v>
      </c>
      <c r="H309" s="32">
        <v>9</v>
      </c>
      <c r="I309" s="32">
        <v>21</v>
      </c>
      <c r="J309" s="32">
        <v>32</v>
      </c>
      <c r="K309" s="32">
        <v>40</v>
      </c>
      <c r="L309" s="32">
        <v>18</v>
      </c>
      <c r="M309" s="32">
        <v>7</v>
      </c>
      <c r="N309" s="32">
        <v>297</v>
      </c>
    </row>
    <row r="310" spans="1:14" ht="12.75" customHeight="1">
      <c r="A310" s="26" t="s">
        <v>719</v>
      </c>
      <c r="B310" s="26"/>
      <c r="C310" s="26" t="s">
        <v>720</v>
      </c>
      <c r="D310" s="32">
        <v>48</v>
      </c>
      <c r="E310" s="32">
        <v>8</v>
      </c>
      <c r="F310" s="32">
        <v>6</v>
      </c>
      <c r="G310" s="32" t="s">
        <v>168</v>
      </c>
      <c r="H310" s="32" t="s">
        <v>168</v>
      </c>
      <c r="I310" s="32">
        <v>15</v>
      </c>
      <c r="J310" s="32"/>
      <c r="K310" s="32"/>
      <c r="L310" s="32">
        <v>33</v>
      </c>
      <c r="M310" s="32">
        <v>9</v>
      </c>
      <c r="N310" s="32">
        <v>121</v>
      </c>
    </row>
    <row r="311" spans="1:14" ht="12.75" customHeight="1">
      <c r="A311" s="26" t="s">
        <v>193</v>
      </c>
      <c r="B311" s="26"/>
      <c r="C311" s="26" t="s">
        <v>194</v>
      </c>
      <c r="D311" s="32">
        <v>254</v>
      </c>
      <c r="E311" s="32">
        <v>47</v>
      </c>
      <c r="F311" s="32">
        <v>18</v>
      </c>
      <c r="G311" s="32"/>
      <c r="H311" s="32">
        <v>10</v>
      </c>
      <c r="I311" s="32">
        <v>30</v>
      </c>
      <c r="J311" s="32"/>
      <c r="K311" s="32">
        <v>20</v>
      </c>
      <c r="L311" s="32">
        <v>54</v>
      </c>
      <c r="M311" s="32">
        <v>5</v>
      </c>
      <c r="N311" s="32">
        <v>438</v>
      </c>
    </row>
    <row r="312" spans="1:14" ht="12.75" customHeight="1">
      <c r="A312" s="26" t="s">
        <v>703</v>
      </c>
      <c r="B312" s="26"/>
      <c r="C312" s="26" t="s">
        <v>704</v>
      </c>
      <c r="D312" s="32">
        <v>121</v>
      </c>
      <c r="E312" s="32">
        <v>32</v>
      </c>
      <c r="F312" s="32">
        <v>19</v>
      </c>
      <c r="G312" s="32">
        <v>19</v>
      </c>
      <c r="H312" s="32">
        <v>13</v>
      </c>
      <c r="I312" s="32">
        <v>20</v>
      </c>
      <c r="J312" s="32">
        <v>8</v>
      </c>
      <c r="K312" s="32">
        <v>34</v>
      </c>
      <c r="L312" s="32">
        <v>73</v>
      </c>
      <c r="M312" s="32">
        <v>6</v>
      </c>
      <c r="N312" s="32">
        <v>345</v>
      </c>
    </row>
    <row r="313" spans="1:14" ht="12.75" customHeight="1">
      <c r="A313" s="26" t="s">
        <v>446</v>
      </c>
      <c r="B313" s="26"/>
      <c r="C313" s="26" t="s">
        <v>447</v>
      </c>
      <c r="D313" s="32">
        <v>791</v>
      </c>
      <c r="E313" s="32">
        <v>216</v>
      </c>
      <c r="F313" s="32">
        <v>62</v>
      </c>
      <c r="G313" s="32">
        <v>147</v>
      </c>
      <c r="H313" s="32">
        <v>21</v>
      </c>
      <c r="I313" s="32">
        <v>85</v>
      </c>
      <c r="J313" s="32"/>
      <c r="K313" s="32">
        <v>36</v>
      </c>
      <c r="L313" s="32">
        <v>161</v>
      </c>
      <c r="M313" s="32">
        <v>15</v>
      </c>
      <c r="N313" s="32">
        <v>1534</v>
      </c>
    </row>
    <row r="314" spans="1:14" ht="12.75" customHeight="1">
      <c r="A314" s="26" t="s">
        <v>205</v>
      </c>
      <c r="B314" s="26"/>
      <c r="C314" s="26" t="s">
        <v>206</v>
      </c>
      <c r="D314" s="32">
        <v>64</v>
      </c>
      <c r="E314" s="32">
        <v>5</v>
      </c>
      <c r="F314" s="32">
        <v>12</v>
      </c>
      <c r="G314" s="32" t="s">
        <v>168</v>
      </c>
      <c r="H314" s="32">
        <v>5</v>
      </c>
      <c r="I314" s="32">
        <v>4</v>
      </c>
      <c r="J314" s="32"/>
      <c r="K314" s="32">
        <v>19</v>
      </c>
      <c r="L314" s="32">
        <v>12</v>
      </c>
      <c r="M314" s="32" t="s">
        <v>168</v>
      </c>
      <c r="N314" s="32">
        <v>125</v>
      </c>
    </row>
    <row r="315" spans="1:14" ht="12.75" customHeight="1">
      <c r="A315" s="26" t="s">
        <v>709</v>
      </c>
      <c r="B315" s="26"/>
      <c r="C315" s="26" t="s">
        <v>710</v>
      </c>
      <c r="D315" s="32">
        <v>268</v>
      </c>
      <c r="E315" s="32">
        <v>78</v>
      </c>
      <c r="F315" s="32">
        <v>73</v>
      </c>
      <c r="G315" s="32">
        <v>59</v>
      </c>
      <c r="H315" s="32">
        <v>4</v>
      </c>
      <c r="I315" s="32">
        <v>39</v>
      </c>
      <c r="J315" s="32"/>
      <c r="K315" s="32">
        <v>6</v>
      </c>
      <c r="L315" s="32">
        <v>107</v>
      </c>
      <c r="M315" s="32"/>
      <c r="N315" s="32">
        <v>634</v>
      </c>
    </row>
    <row r="316" spans="1:14" ht="12.75" customHeight="1">
      <c r="A316" s="26" t="s">
        <v>223</v>
      </c>
      <c r="B316" s="26"/>
      <c r="C316" s="26" t="s">
        <v>224</v>
      </c>
      <c r="D316" s="32">
        <v>119</v>
      </c>
      <c r="E316" s="32">
        <v>25</v>
      </c>
      <c r="F316" s="32">
        <v>7</v>
      </c>
      <c r="G316" s="32">
        <v>13</v>
      </c>
      <c r="H316" s="32">
        <v>6</v>
      </c>
      <c r="I316" s="32">
        <v>5</v>
      </c>
      <c r="J316" s="32"/>
      <c r="K316" s="32">
        <v>23</v>
      </c>
      <c r="L316" s="32">
        <v>9</v>
      </c>
      <c r="M316" s="32"/>
      <c r="N316" s="32">
        <v>207</v>
      </c>
    </row>
    <row r="317" spans="1:14" s="13" customFormat="1" ht="12.75" customHeight="1">
      <c r="A317" s="26" t="s">
        <v>207</v>
      </c>
      <c r="B317" s="26"/>
      <c r="C317" s="26" t="s">
        <v>208</v>
      </c>
      <c r="D317" s="32">
        <v>14</v>
      </c>
      <c r="E317" s="32">
        <v>7</v>
      </c>
      <c r="F317" s="32">
        <v>4</v>
      </c>
      <c r="G317" s="32"/>
      <c r="H317" s="32">
        <v>4</v>
      </c>
      <c r="I317" s="32">
        <v>6</v>
      </c>
      <c r="J317" s="32" t="s">
        <v>168</v>
      </c>
      <c r="K317" s="32" t="s">
        <v>168</v>
      </c>
      <c r="L317" s="32">
        <v>35</v>
      </c>
      <c r="M317" s="32" t="s">
        <v>168</v>
      </c>
      <c r="N317" s="32">
        <v>77</v>
      </c>
    </row>
    <row r="318" spans="1:14" ht="12.75" customHeight="1">
      <c r="A318" s="27" t="s">
        <v>215</v>
      </c>
      <c r="B318" s="27"/>
      <c r="C318" s="27" t="s">
        <v>216</v>
      </c>
      <c r="D318" s="36">
        <v>31</v>
      </c>
      <c r="E318" s="36">
        <v>12</v>
      </c>
      <c r="F318" s="36" t="s">
        <v>168</v>
      </c>
      <c r="G318" s="36" t="s">
        <v>168</v>
      </c>
      <c r="H318" s="36"/>
      <c r="I318" s="36">
        <v>12</v>
      </c>
      <c r="J318" s="36">
        <v>27</v>
      </c>
      <c r="K318" s="36"/>
      <c r="L318" s="36">
        <v>27</v>
      </c>
      <c r="M318" s="36">
        <v>4</v>
      </c>
      <c r="N318" s="36">
        <v>118</v>
      </c>
    </row>
    <row r="319" spans="1:14" s="14" customFormat="1">
      <c r="A319" s="226"/>
      <c r="B319" s="226"/>
      <c r="C319" s="226"/>
      <c r="D319" s="226"/>
      <c r="E319" s="226"/>
      <c r="F319" s="226"/>
      <c r="G319" s="226"/>
      <c r="H319" s="226"/>
      <c r="I319" s="226"/>
      <c r="J319" s="226"/>
      <c r="K319" s="226"/>
      <c r="L319" s="226"/>
      <c r="M319" s="226"/>
      <c r="N319" s="226"/>
    </row>
    <row r="320" spans="1:14" s="14" customFormat="1">
      <c r="A320" s="226"/>
      <c r="B320" s="226" t="s">
        <v>84</v>
      </c>
      <c r="C320" s="226"/>
      <c r="D320" s="226"/>
      <c r="E320" s="226"/>
      <c r="F320" s="226"/>
      <c r="G320" s="226"/>
      <c r="H320" s="226"/>
      <c r="I320" s="226"/>
      <c r="J320" s="226"/>
      <c r="K320" s="226"/>
      <c r="L320" s="226"/>
      <c r="M320" s="226"/>
      <c r="N320" s="226"/>
    </row>
    <row r="321" spans="1:14" s="14" customFormat="1">
      <c r="A321" s="226"/>
      <c r="B321" s="226" t="s">
        <v>85</v>
      </c>
      <c r="C321" s="226"/>
      <c r="D321" s="226"/>
      <c r="E321" s="226"/>
      <c r="F321" s="226"/>
      <c r="G321" s="226"/>
      <c r="H321" s="226"/>
      <c r="I321" s="226"/>
      <c r="J321" s="226"/>
      <c r="K321" s="226"/>
      <c r="L321" s="226"/>
      <c r="M321" s="226"/>
      <c r="N321" s="226"/>
    </row>
    <row r="322" spans="1:14" s="14" customFormat="1">
      <c r="A322" s="226"/>
      <c r="B322" s="226" t="s">
        <v>152</v>
      </c>
      <c r="C322" s="226"/>
      <c r="D322" s="226"/>
      <c r="E322" s="226"/>
      <c r="F322" s="226"/>
      <c r="G322" s="226"/>
      <c r="H322" s="226"/>
      <c r="I322" s="226"/>
      <c r="J322" s="226"/>
      <c r="K322" s="226"/>
      <c r="L322" s="226"/>
      <c r="M322" s="226"/>
      <c r="N322" s="226"/>
    </row>
    <row r="323" spans="1:14" s="14" customFormat="1">
      <c r="A323" s="226"/>
      <c r="B323" s="226" t="s">
        <v>86</v>
      </c>
      <c r="C323" s="226"/>
      <c r="D323" s="226"/>
      <c r="E323" s="226"/>
      <c r="F323" s="226"/>
      <c r="G323" s="226"/>
      <c r="H323" s="226"/>
      <c r="I323" s="226"/>
      <c r="J323" s="226"/>
      <c r="K323" s="226"/>
      <c r="L323" s="226"/>
      <c r="M323" s="226"/>
      <c r="N323" s="226"/>
    </row>
    <row r="324" spans="1:14" s="14" customFormat="1">
      <c r="A324" s="226"/>
      <c r="B324" s="226" t="s">
        <v>87</v>
      </c>
      <c r="C324" s="226"/>
      <c r="D324" s="226"/>
      <c r="E324" s="226"/>
      <c r="F324" s="226"/>
      <c r="G324" s="226"/>
      <c r="H324" s="226"/>
      <c r="I324" s="226"/>
      <c r="J324" s="226"/>
      <c r="K324" s="226"/>
      <c r="L324" s="226"/>
      <c r="M324" s="226"/>
      <c r="N324" s="226"/>
    </row>
    <row r="325" spans="1:14" s="14" customFormat="1">
      <c r="A325" s="226"/>
      <c r="B325" s="226" t="s">
        <v>88</v>
      </c>
      <c r="C325" s="226"/>
      <c r="D325" s="226"/>
      <c r="E325" s="226"/>
      <c r="F325" s="226"/>
      <c r="G325" s="226"/>
      <c r="H325" s="226"/>
      <c r="I325" s="226"/>
      <c r="J325" s="226"/>
      <c r="K325" s="226"/>
      <c r="L325" s="226"/>
      <c r="M325" s="226"/>
      <c r="N325" s="226"/>
    </row>
    <row r="326" spans="1:14" s="14" customFormat="1">
      <c r="A326" s="226"/>
      <c r="B326" s="226" t="s">
        <v>89</v>
      </c>
      <c r="C326" s="226"/>
      <c r="D326" s="226"/>
      <c r="E326" s="226"/>
      <c r="F326" s="226"/>
      <c r="G326" s="226"/>
      <c r="H326" s="226"/>
      <c r="I326" s="226"/>
      <c r="J326" s="226"/>
      <c r="K326" s="226"/>
      <c r="L326" s="226"/>
      <c r="M326" s="226"/>
      <c r="N326" s="226"/>
    </row>
    <row r="327" spans="1:14" s="14" customFormat="1">
      <c r="A327" s="226"/>
      <c r="B327" s="226" t="s">
        <v>90</v>
      </c>
      <c r="C327" s="226"/>
      <c r="D327" s="226"/>
      <c r="E327" s="226"/>
      <c r="F327" s="226"/>
      <c r="G327" s="226"/>
      <c r="H327" s="226"/>
      <c r="I327" s="226"/>
      <c r="J327" s="226"/>
      <c r="K327" s="226"/>
      <c r="L327" s="226"/>
      <c r="M327" s="226"/>
      <c r="N327" s="226"/>
    </row>
    <row r="328" spans="1:14" s="14" customFormat="1">
      <c r="A328" s="226"/>
      <c r="B328" s="226" t="s">
        <v>91</v>
      </c>
      <c r="C328" s="226"/>
      <c r="D328" s="226"/>
      <c r="E328" s="226"/>
      <c r="F328" s="226"/>
      <c r="G328" s="226"/>
      <c r="H328" s="226"/>
      <c r="I328" s="226"/>
      <c r="J328" s="226"/>
      <c r="K328" s="226"/>
      <c r="L328" s="226"/>
      <c r="M328" s="226"/>
      <c r="N328" s="226"/>
    </row>
    <row r="329" spans="1:14" s="14" customFormat="1">
      <c r="A329" s="226"/>
      <c r="B329" s="226" t="s">
        <v>92</v>
      </c>
      <c r="C329" s="226"/>
      <c r="D329" s="226"/>
      <c r="E329" s="226"/>
      <c r="F329" s="226"/>
      <c r="G329" s="226"/>
      <c r="H329" s="226"/>
      <c r="I329" s="226"/>
      <c r="J329" s="226"/>
      <c r="K329" s="226"/>
      <c r="L329" s="226"/>
      <c r="M329" s="226"/>
      <c r="N329" s="226"/>
    </row>
    <row r="330" spans="1:14" s="14" customFormat="1">
      <c r="A330" s="226"/>
      <c r="B330" s="226" t="s">
        <v>93</v>
      </c>
      <c r="C330" s="226"/>
      <c r="D330" s="226"/>
      <c r="E330" s="226"/>
      <c r="F330" s="226"/>
      <c r="G330" s="226"/>
      <c r="H330" s="226"/>
      <c r="I330" s="226"/>
      <c r="J330" s="226"/>
      <c r="K330" s="226"/>
      <c r="L330" s="226"/>
      <c r="M330" s="226"/>
      <c r="N330" s="226"/>
    </row>
    <row r="331" spans="1:14" s="14" customFormat="1">
      <c r="A331" s="226"/>
      <c r="B331" s="226" t="s">
        <v>94</v>
      </c>
      <c r="C331" s="226"/>
      <c r="D331" s="226"/>
      <c r="E331" s="226"/>
      <c r="F331" s="226"/>
      <c r="G331" s="226"/>
      <c r="H331" s="226"/>
      <c r="I331" s="226"/>
      <c r="J331" s="226"/>
      <c r="K331" s="226"/>
      <c r="L331" s="226"/>
      <c r="M331" s="226"/>
      <c r="N331" s="226"/>
    </row>
    <row r="332" spans="1:14" s="14" customFormat="1">
      <c r="A332" s="226"/>
      <c r="B332" s="226" t="s">
        <v>100</v>
      </c>
      <c r="C332" s="226"/>
      <c r="D332" s="226"/>
      <c r="E332" s="226"/>
      <c r="F332" s="226"/>
      <c r="G332" s="226"/>
      <c r="H332" s="226"/>
      <c r="I332" s="226"/>
      <c r="J332" s="226"/>
      <c r="K332" s="226"/>
      <c r="L332" s="226"/>
      <c r="M332" s="226"/>
      <c r="N332" s="226"/>
    </row>
    <row r="333" spans="1:14" s="14" customFormat="1">
      <c r="A333" s="226"/>
      <c r="B333" s="226" t="s">
        <v>95</v>
      </c>
      <c r="C333" s="226"/>
      <c r="D333" s="226"/>
      <c r="E333" s="226"/>
      <c r="F333" s="226"/>
      <c r="G333" s="226"/>
      <c r="H333" s="226"/>
      <c r="I333" s="226"/>
      <c r="J333" s="226"/>
      <c r="K333" s="226"/>
      <c r="L333" s="226"/>
      <c r="M333" s="226"/>
      <c r="N333" s="226"/>
    </row>
    <row r="334" spans="1:14" s="14" customFormat="1">
      <c r="A334" s="226"/>
      <c r="B334" s="226" t="s">
        <v>96</v>
      </c>
      <c r="C334" s="226"/>
      <c r="D334" s="226"/>
      <c r="E334" s="226"/>
      <c r="F334" s="226"/>
      <c r="G334" s="226"/>
      <c r="H334" s="226"/>
      <c r="I334" s="226"/>
      <c r="J334" s="226"/>
      <c r="K334" s="226"/>
      <c r="L334" s="226"/>
      <c r="M334" s="226"/>
      <c r="N334" s="226"/>
    </row>
    <row r="335" spans="1:14" s="14" customFormat="1">
      <c r="A335" s="226"/>
      <c r="B335" s="272" t="s">
        <v>1149</v>
      </c>
      <c r="C335" s="226"/>
      <c r="D335" s="226"/>
      <c r="E335" s="226"/>
      <c r="F335" s="226"/>
      <c r="G335" s="226"/>
      <c r="H335" s="226"/>
      <c r="I335" s="226"/>
      <c r="J335" s="226"/>
      <c r="K335" s="226"/>
      <c r="L335" s="226"/>
      <c r="M335" s="226"/>
      <c r="N335" s="226"/>
    </row>
    <row r="336" spans="1:14" s="14" customFormat="1">
      <c r="A336" s="226"/>
      <c r="B336" s="226" t="s">
        <v>1156</v>
      </c>
      <c r="C336" s="226"/>
      <c r="D336" s="226"/>
      <c r="E336" s="226"/>
      <c r="F336" s="226"/>
      <c r="G336" s="226"/>
      <c r="H336" s="226"/>
      <c r="I336" s="226"/>
      <c r="J336" s="226"/>
      <c r="K336" s="226"/>
      <c r="L336" s="226"/>
      <c r="M336" s="226"/>
      <c r="N336" s="226"/>
    </row>
    <row r="337" spans="1:14" s="14" customFormat="1">
      <c r="A337" s="226"/>
      <c r="B337" s="226" t="s">
        <v>1157</v>
      </c>
      <c r="C337" s="226"/>
      <c r="D337" s="226"/>
      <c r="E337" s="226"/>
      <c r="F337" s="226"/>
      <c r="G337" s="226"/>
      <c r="H337" s="226"/>
      <c r="I337" s="226"/>
      <c r="J337" s="226"/>
      <c r="K337" s="226"/>
      <c r="L337" s="226"/>
      <c r="M337" s="226"/>
      <c r="N337" s="226"/>
    </row>
    <row r="338" spans="1:14" s="14" customFormat="1">
      <c r="A338" s="226"/>
      <c r="B338" s="226" t="s">
        <v>1158</v>
      </c>
      <c r="C338" s="226"/>
      <c r="D338" s="226"/>
      <c r="E338" s="226"/>
      <c r="F338" s="226"/>
      <c r="G338" s="226"/>
      <c r="H338" s="226"/>
      <c r="I338" s="226"/>
      <c r="J338" s="226"/>
      <c r="K338" s="226"/>
      <c r="L338" s="226"/>
      <c r="M338" s="226"/>
      <c r="N338" s="226"/>
    </row>
    <row r="339" spans="1:14" s="14" customFormat="1" ht="12" customHeight="1">
      <c r="A339" s="226"/>
      <c r="B339" s="226" t="s">
        <v>1159</v>
      </c>
      <c r="C339" s="226"/>
      <c r="D339" s="226"/>
      <c r="E339" s="226"/>
      <c r="F339" s="226"/>
      <c r="G339" s="226"/>
      <c r="H339" s="226"/>
      <c r="I339" s="226"/>
      <c r="J339" s="226"/>
      <c r="K339" s="226"/>
      <c r="L339" s="226"/>
      <c r="M339" s="226"/>
      <c r="N339" s="226"/>
    </row>
    <row r="340" spans="1:14" s="14" customFormat="1" ht="12" customHeight="1">
      <c r="A340" s="226"/>
      <c r="B340" s="226" t="s">
        <v>1160</v>
      </c>
      <c r="C340" s="226"/>
      <c r="D340" s="226"/>
      <c r="E340" s="226"/>
      <c r="F340" s="226"/>
      <c r="G340" s="226"/>
      <c r="H340" s="226"/>
      <c r="I340" s="226"/>
      <c r="J340" s="226"/>
      <c r="K340" s="226"/>
      <c r="L340" s="226"/>
      <c r="M340" s="226"/>
      <c r="N340" s="226"/>
    </row>
    <row r="341" spans="1:14" s="14" customFormat="1" ht="12" customHeight="1">
      <c r="A341" s="226"/>
      <c r="B341" s="226" t="s">
        <v>1161</v>
      </c>
      <c r="C341" s="226"/>
      <c r="D341" s="226"/>
      <c r="E341" s="226"/>
      <c r="F341" s="226"/>
      <c r="G341" s="226"/>
      <c r="H341" s="226"/>
      <c r="I341" s="226"/>
      <c r="J341" s="226"/>
      <c r="K341" s="226"/>
      <c r="L341" s="226"/>
      <c r="M341" s="226"/>
      <c r="N341" s="226"/>
    </row>
    <row r="342" spans="1:14" s="14" customFormat="1" ht="12" customHeight="1">
      <c r="A342" s="226"/>
      <c r="B342" s="226" t="s">
        <v>1162</v>
      </c>
      <c r="C342" s="226"/>
      <c r="D342" s="226"/>
      <c r="E342" s="226"/>
      <c r="F342" s="226"/>
      <c r="G342" s="226"/>
      <c r="H342" s="226"/>
      <c r="I342" s="226"/>
      <c r="J342" s="226"/>
      <c r="K342" s="226"/>
      <c r="L342" s="226"/>
      <c r="M342" s="226"/>
      <c r="N342" s="226"/>
    </row>
    <row r="343" spans="1:14" s="14" customFormat="1" ht="12" customHeight="1">
      <c r="A343" s="226"/>
      <c r="B343" s="226" t="s">
        <v>1163</v>
      </c>
      <c r="C343" s="226"/>
      <c r="D343" s="226"/>
      <c r="E343" s="226"/>
      <c r="F343" s="226"/>
      <c r="G343" s="226"/>
      <c r="H343" s="226"/>
      <c r="I343" s="226"/>
      <c r="J343" s="226"/>
      <c r="K343" s="226"/>
      <c r="L343" s="226"/>
      <c r="M343" s="226"/>
      <c r="N343" s="226"/>
    </row>
    <row r="344" spans="1:14" s="14" customFormat="1" ht="12" customHeight="1">
      <c r="A344" s="226"/>
      <c r="B344" s="226" t="s">
        <v>1164</v>
      </c>
      <c r="C344" s="226"/>
      <c r="D344" s="226"/>
      <c r="E344" s="226"/>
      <c r="F344" s="226"/>
      <c r="G344" s="226"/>
      <c r="H344" s="226"/>
      <c r="I344" s="226"/>
      <c r="J344" s="226"/>
      <c r="K344" s="226"/>
      <c r="L344" s="226"/>
      <c r="M344" s="226"/>
      <c r="N344" s="226"/>
    </row>
    <row r="345" spans="1:14" s="14" customFormat="1" ht="12" customHeight="1">
      <c r="A345" s="226"/>
      <c r="B345" s="226" t="s">
        <v>1165</v>
      </c>
      <c r="C345" s="226"/>
      <c r="D345" s="226"/>
      <c r="E345" s="226"/>
      <c r="F345" s="226"/>
      <c r="G345" s="226"/>
      <c r="H345" s="226"/>
      <c r="I345" s="226"/>
      <c r="J345" s="226"/>
      <c r="K345" s="226"/>
      <c r="L345" s="226"/>
      <c r="M345" s="226"/>
      <c r="N345" s="226"/>
    </row>
    <row r="346" spans="1:14" s="14" customFormat="1" ht="12" customHeight="1">
      <c r="A346" s="226"/>
      <c r="B346" s="226" t="s">
        <v>1166</v>
      </c>
      <c r="C346" s="226"/>
      <c r="D346" s="226"/>
      <c r="E346" s="226"/>
      <c r="F346" s="226"/>
      <c r="G346" s="226"/>
      <c r="H346" s="226"/>
      <c r="I346" s="226"/>
      <c r="J346" s="226"/>
      <c r="K346" s="226"/>
      <c r="L346" s="226"/>
      <c r="M346" s="226"/>
      <c r="N346" s="226"/>
    </row>
    <row r="347" spans="1:14" s="14" customFormat="1" ht="12" customHeight="1">
      <c r="A347" s="226"/>
      <c r="B347" s="226" t="s">
        <v>1150</v>
      </c>
      <c r="C347" s="226"/>
      <c r="D347" s="226"/>
      <c r="E347" s="226"/>
      <c r="F347" s="226"/>
      <c r="G347" s="226"/>
      <c r="H347" s="226"/>
      <c r="I347" s="226"/>
      <c r="J347" s="226"/>
      <c r="K347" s="226"/>
      <c r="L347" s="226"/>
      <c r="M347" s="226"/>
      <c r="N347" s="226"/>
    </row>
    <row r="348" spans="1:14" s="14" customFormat="1" ht="12" customHeight="1">
      <c r="A348" s="226"/>
      <c r="B348" s="226" t="s">
        <v>1174</v>
      </c>
      <c r="C348" s="226"/>
      <c r="D348" s="226"/>
      <c r="E348" s="226"/>
      <c r="F348" s="226"/>
      <c r="G348" s="226"/>
      <c r="H348" s="226"/>
      <c r="I348" s="226"/>
      <c r="J348" s="226"/>
      <c r="K348" s="226"/>
      <c r="L348" s="226"/>
      <c r="M348" s="226"/>
      <c r="N348" s="226"/>
    </row>
    <row r="349" spans="1:14" s="14" customFormat="1" ht="12" customHeight="1">
      <c r="A349" s="226"/>
      <c r="B349" s="272" t="s">
        <v>1151</v>
      </c>
      <c r="C349" s="226"/>
      <c r="D349" s="226"/>
      <c r="E349" s="226"/>
      <c r="F349" s="226"/>
      <c r="G349" s="226"/>
      <c r="H349" s="226"/>
      <c r="I349" s="226"/>
      <c r="J349" s="226"/>
      <c r="K349" s="226"/>
      <c r="L349" s="226"/>
      <c r="M349" s="226"/>
      <c r="N349" s="226"/>
    </row>
    <row r="350" spans="1:14" s="14" customFormat="1" ht="12" customHeight="1">
      <c r="A350" s="226"/>
      <c r="B350" s="226" t="s">
        <v>1175</v>
      </c>
      <c r="C350" s="226"/>
      <c r="D350" s="226"/>
      <c r="E350" s="226"/>
      <c r="F350" s="226"/>
      <c r="G350" s="226"/>
      <c r="H350" s="226"/>
      <c r="I350" s="226"/>
      <c r="J350" s="226"/>
      <c r="K350" s="226"/>
      <c r="L350" s="226"/>
      <c r="M350" s="226"/>
      <c r="N350" s="226"/>
    </row>
    <row r="351" spans="1:14" s="14" customFormat="1">
      <c r="A351" s="226"/>
      <c r="B351" s="226"/>
      <c r="C351" s="226"/>
      <c r="D351" s="226"/>
      <c r="E351" s="226"/>
      <c r="F351" s="226"/>
      <c r="G351" s="226"/>
      <c r="H351" s="226"/>
      <c r="I351" s="226"/>
      <c r="J351" s="226"/>
      <c r="K351" s="226"/>
      <c r="L351" s="226"/>
      <c r="M351" s="226"/>
      <c r="N351" s="226"/>
    </row>
    <row r="352" spans="1:14">
      <c r="A352" s="226"/>
      <c r="B352" s="226" t="s">
        <v>1152</v>
      </c>
      <c r="C352" s="226"/>
      <c r="D352" s="226"/>
      <c r="E352" s="226"/>
      <c r="F352" s="226"/>
      <c r="G352" s="226"/>
      <c r="H352" s="226"/>
      <c r="I352" s="226"/>
      <c r="J352" s="226"/>
      <c r="K352" s="226"/>
      <c r="L352" s="226"/>
      <c r="M352" s="226"/>
      <c r="N352" s="226"/>
    </row>
    <row r="353" spans="1:14">
      <c r="A353" s="226"/>
      <c r="B353" s="226" t="s">
        <v>1153</v>
      </c>
      <c r="C353" s="226"/>
      <c r="D353" s="226"/>
      <c r="E353" s="226"/>
      <c r="F353" s="226"/>
      <c r="G353" s="226"/>
      <c r="H353" s="226"/>
      <c r="I353" s="226"/>
      <c r="J353" s="226"/>
      <c r="K353" s="226"/>
      <c r="L353" s="226"/>
      <c r="M353" s="226"/>
      <c r="N353" s="226"/>
    </row>
    <row r="354" spans="1:14">
      <c r="A354" s="226"/>
      <c r="B354" s="226" t="s">
        <v>1154</v>
      </c>
      <c r="C354" s="226"/>
      <c r="D354" s="226"/>
      <c r="E354" s="226"/>
      <c r="F354" s="226"/>
      <c r="G354" s="226"/>
      <c r="H354" s="226"/>
      <c r="I354" s="226"/>
      <c r="J354" s="226"/>
      <c r="K354" s="226"/>
      <c r="L354" s="226"/>
      <c r="M354" s="226"/>
      <c r="N354" s="226"/>
    </row>
    <row r="355" spans="1:14">
      <c r="A355" s="226"/>
      <c r="B355" s="226" t="s">
        <v>97</v>
      </c>
      <c r="C355" s="226"/>
      <c r="D355" s="226"/>
      <c r="E355" s="226"/>
      <c r="F355" s="226"/>
      <c r="G355" s="226"/>
      <c r="H355" s="226"/>
      <c r="I355" s="226"/>
      <c r="J355" s="226"/>
      <c r="K355" s="226"/>
      <c r="L355" s="226"/>
      <c r="M355" s="226"/>
      <c r="N355" s="226"/>
    </row>
    <row r="356" spans="1:14">
      <c r="A356" s="226"/>
      <c r="B356" s="226" t="s">
        <v>1155</v>
      </c>
      <c r="C356" s="226"/>
      <c r="D356" s="226"/>
      <c r="E356" s="226"/>
      <c r="F356" s="226"/>
      <c r="G356" s="226"/>
      <c r="H356" s="226"/>
      <c r="I356" s="226"/>
      <c r="J356" s="226"/>
      <c r="K356" s="226"/>
      <c r="L356" s="226"/>
      <c r="M356" s="226"/>
      <c r="N356" s="226"/>
    </row>
  </sheetData>
  <mergeCells count="2">
    <mergeCell ref="B2:M2"/>
    <mergeCell ref="A1:N1"/>
  </mergeCells>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65"/>
  <sheetViews>
    <sheetView zoomScaleNormal="100" workbookViewId="0">
      <pane ySplit="5" topLeftCell="A6" activePane="bottomLeft" state="frozen"/>
      <selection pane="bottomLeft" activeCell="AG25" sqref="AG25"/>
    </sheetView>
  </sheetViews>
  <sheetFormatPr defaultColWidth="1.140625" defaultRowHeight="12"/>
  <cols>
    <col min="1" max="1" width="3.85546875" style="18" customWidth="1"/>
    <col min="2" max="2" width="21.5703125" style="18" customWidth="1"/>
    <col min="3" max="3" width="7.140625" style="18" bestFit="1" customWidth="1"/>
    <col min="4" max="4" width="9.28515625" style="18" customWidth="1"/>
    <col min="5" max="5" width="9.42578125" style="18" bestFit="1" customWidth="1"/>
    <col min="6" max="6" width="6.42578125" style="18" customWidth="1"/>
    <col min="7" max="7" width="7.5703125" style="18" customWidth="1"/>
    <col min="8" max="8" width="8.5703125" style="18" customWidth="1"/>
    <col min="9" max="9" width="5.5703125" style="18" customWidth="1"/>
    <col min="10" max="10" width="7.42578125" style="18" customWidth="1"/>
    <col min="11" max="11" width="9.85546875" style="18" bestFit="1" customWidth="1"/>
    <col min="12" max="12" width="7.140625" style="18" bestFit="1" customWidth="1"/>
    <col min="13" max="13" width="13.42578125" style="18" customWidth="1"/>
    <col min="14" max="14" width="3.140625" style="18" customWidth="1"/>
    <col min="15" max="16" width="9.140625" style="18" customWidth="1"/>
    <col min="17" max="17" width="10.42578125" style="18" bestFit="1" customWidth="1"/>
    <col min="18" max="18" width="11.42578125" style="18" customWidth="1"/>
    <col min="19" max="21" width="9.140625" style="18" customWidth="1"/>
    <col min="22" max="29" width="7.85546875" style="18" customWidth="1"/>
    <col min="30" max="171" width="9.140625" style="18" customWidth="1"/>
    <col min="172" max="172" width="11.42578125" style="18" customWidth="1"/>
    <col min="173" max="173" width="7.140625" style="18" customWidth="1"/>
    <col min="174" max="174" width="1.140625" style="18" customWidth="1"/>
    <col min="175" max="175" width="7.140625" style="18" customWidth="1"/>
    <col min="176" max="176" width="1.140625" style="18" customWidth="1"/>
    <col min="177" max="177" width="7.140625" style="18" customWidth="1"/>
    <col min="178" max="178" width="1.140625" style="18" customWidth="1"/>
    <col min="179" max="179" width="7.140625" style="18" customWidth="1"/>
    <col min="180" max="180" width="1.140625" style="18" customWidth="1"/>
    <col min="181" max="181" width="7.140625" style="18" customWidth="1"/>
    <col min="182" max="182" width="1.140625" style="18" customWidth="1"/>
    <col min="183" max="183" width="7.140625" style="18" customWidth="1"/>
    <col min="184" max="184" width="1.140625" style="18" customWidth="1"/>
    <col min="185" max="185" width="7.140625" style="18" customWidth="1"/>
    <col min="186" max="186" width="1.140625" style="18" customWidth="1"/>
    <col min="187" max="187" width="7.140625" style="18" customWidth="1"/>
    <col min="188" max="188" width="1.140625" style="18" customWidth="1"/>
    <col min="189" max="189" width="7.140625" style="18" customWidth="1"/>
    <col min="190" max="190" width="1.140625" style="18" customWidth="1"/>
    <col min="191" max="191" width="7.140625" style="18" customWidth="1"/>
    <col min="192" max="192" width="1.140625" style="18" customWidth="1"/>
    <col min="193" max="193" width="7.140625" style="18" customWidth="1"/>
    <col min="194" max="194" width="1.140625" style="18" customWidth="1"/>
    <col min="195" max="195" width="7.140625" style="18" customWidth="1"/>
    <col min="196" max="196" width="1.140625" style="18" customWidth="1"/>
    <col min="197" max="197" width="7.140625" style="18" customWidth="1"/>
    <col min="198" max="198" width="1.140625" style="18" customWidth="1"/>
    <col min="199" max="199" width="7.140625" style="18" customWidth="1"/>
    <col min="200" max="16384" width="1.140625" style="18"/>
  </cols>
  <sheetData>
    <row r="1" spans="1:16" ht="30" customHeight="1">
      <c r="A1" s="429" t="s">
        <v>1271</v>
      </c>
      <c r="B1" s="429"/>
      <c r="C1" s="429"/>
      <c r="D1" s="429"/>
      <c r="E1" s="429"/>
      <c r="F1" s="429"/>
      <c r="G1" s="429"/>
      <c r="H1" s="429"/>
      <c r="I1" s="429"/>
      <c r="J1" s="429"/>
      <c r="K1" s="429"/>
      <c r="L1" s="429"/>
      <c r="M1" s="429"/>
    </row>
    <row r="2" spans="1:16" ht="12" customHeight="1">
      <c r="A2" s="250"/>
      <c r="B2" s="76"/>
      <c r="C2" s="277" t="s">
        <v>29</v>
      </c>
      <c r="D2" s="277" t="s">
        <v>30</v>
      </c>
      <c r="E2" s="277" t="s">
        <v>31</v>
      </c>
      <c r="F2" s="277" t="s">
        <v>29</v>
      </c>
      <c r="G2" s="277" t="s">
        <v>32</v>
      </c>
      <c r="H2" s="277" t="s">
        <v>74</v>
      </c>
      <c r="I2" s="277" t="s">
        <v>34</v>
      </c>
      <c r="J2" s="277" t="s">
        <v>35</v>
      </c>
      <c r="K2" s="277" t="s">
        <v>36</v>
      </c>
      <c r="L2" s="277" t="s">
        <v>75</v>
      </c>
      <c r="M2" s="76" t="s">
        <v>61</v>
      </c>
    </row>
    <row r="3" spans="1:16" ht="14.25">
      <c r="A3" s="251"/>
      <c r="B3" s="79" t="s">
        <v>70</v>
      </c>
      <c r="C3" s="295" t="s">
        <v>76</v>
      </c>
      <c r="D3" s="295" t="s">
        <v>37</v>
      </c>
      <c r="E3" s="295" t="s">
        <v>38</v>
      </c>
      <c r="F3" s="295" t="s">
        <v>39</v>
      </c>
      <c r="G3" s="295" t="s">
        <v>77</v>
      </c>
      <c r="H3" s="295"/>
      <c r="I3" s="295" t="s">
        <v>78</v>
      </c>
      <c r="J3" s="295" t="s">
        <v>40</v>
      </c>
      <c r="K3" s="295" t="s">
        <v>41</v>
      </c>
      <c r="L3" s="295" t="s">
        <v>42</v>
      </c>
      <c r="M3" s="79"/>
    </row>
    <row r="4" spans="1:16" ht="14.25">
      <c r="A4" s="251"/>
      <c r="B4" s="79" t="s">
        <v>69</v>
      </c>
      <c r="C4" s="295"/>
      <c r="D4" s="295" t="s">
        <v>79</v>
      </c>
      <c r="E4" s="295" t="s">
        <v>80</v>
      </c>
      <c r="F4" s="295" t="s">
        <v>43</v>
      </c>
      <c r="G4" s="295"/>
      <c r="H4" s="295"/>
      <c r="I4" s="295"/>
      <c r="J4" s="295" t="s">
        <v>81</v>
      </c>
      <c r="K4" s="295" t="s">
        <v>44</v>
      </c>
      <c r="L4" s="295"/>
      <c r="M4" s="79"/>
      <c r="O4" s="287"/>
    </row>
    <row r="5" spans="1:16" ht="14.25">
      <c r="A5" s="252"/>
      <c r="B5" s="86"/>
      <c r="C5" s="296"/>
      <c r="D5" s="296"/>
      <c r="E5" s="296"/>
      <c r="F5" s="296" t="s">
        <v>82</v>
      </c>
      <c r="G5" s="296"/>
      <c r="H5" s="296"/>
      <c r="I5" s="296"/>
      <c r="J5" s="296"/>
      <c r="K5" s="296" t="s">
        <v>83</v>
      </c>
      <c r="L5" s="296"/>
      <c r="M5" s="86"/>
      <c r="O5" s="293"/>
      <c r="P5" s="368"/>
    </row>
    <row r="6" spans="1:16" ht="12.75" customHeight="1">
      <c r="A6" s="28" t="s">
        <v>161</v>
      </c>
      <c r="B6" s="28"/>
      <c r="C6" s="64"/>
      <c r="D6" s="30"/>
      <c r="E6" s="30"/>
      <c r="F6" s="30"/>
      <c r="G6" s="30"/>
      <c r="H6" s="30"/>
      <c r="I6" s="30"/>
      <c r="J6" s="30"/>
      <c r="K6" s="30"/>
      <c r="L6" s="30"/>
      <c r="M6" s="30"/>
    </row>
    <row r="7" spans="1:16" ht="12.75" customHeight="1">
      <c r="A7" s="26"/>
      <c r="B7" s="26" t="s">
        <v>162</v>
      </c>
      <c r="C7" s="32">
        <v>300</v>
      </c>
      <c r="D7" s="32">
        <v>131</v>
      </c>
      <c r="E7" s="32">
        <v>40</v>
      </c>
      <c r="F7" s="32">
        <v>92</v>
      </c>
      <c r="G7" s="32">
        <v>11</v>
      </c>
      <c r="H7" s="32">
        <v>48</v>
      </c>
      <c r="I7" s="32"/>
      <c r="J7" s="32">
        <v>31</v>
      </c>
      <c r="K7" s="32">
        <v>19</v>
      </c>
      <c r="L7" s="32"/>
      <c r="M7" s="32">
        <v>672</v>
      </c>
      <c r="P7" s="378"/>
    </row>
    <row r="8" spans="1:16" ht="12.75" customHeight="1">
      <c r="A8" s="26"/>
      <c r="B8" s="26" t="s">
        <v>808</v>
      </c>
      <c r="C8" s="32">
        <v>897</v>
      </c>
      <c r="D8" s="32">
        <v>402</v>
      </c>
      <c r="E8" s="32">
        <v>93</v>
      </c>
      <c r="F8" s="32">
        <v>432</v>
      </c>
      <c r="G8" s="32">
        <v>47</v>
      </c>
      <c r="H8" s="32">
        <v>106</v>
      </c>
      <c r="I8" s="32"/>
      <c r="J8" s="32">
        <v>9</v>
      </c>
      <c r="K8" s="32">
        <v>42</v>
      </c>
      <c r="L8" s="32"/>
      <c r="M8" s="32">
        <v>2028</v>
      </c>
      <c r="P8" s="378"/>
    </row>
    <row r="9" spans="1:16" ht="12.75" customHeight="1">
      <c r="A9" s="26"/>
      <c r="B9" s="26" t="s">
        <v>163</v>
      </c>
      <c r="C9" s="32">
        <v>486</v>
      </c>
      <c r="D9" s="32">
        <v>202</v>
      </c>
      <c r="E9" s="32">
        <v>49</v>
      </c>
      <c r="F9" s="32">
        <v>271</v>
      </c>
      <c r="G9" s="32">
        <v>16</v>
      </c>
      <c r="H9" s="32">
        <v>39</v>
      </c>
      <c r="I9" s="32"/>
      <c r="J9" s="32">
        <v>16</v>
      </c>
      <c r="K9" s="32">
        <v>13</v>
      </c>
      <c r="L9" s="32"/>
      <c r="M9" s="32">
        <v>1092</v>
      </c>
      <c r="P9" s="378"/>
    </row>
    <row r="10" spans="1:16" ht="12.75" customHeight="1">
      <c r="A10" s="26"/>
      <c r="B10" s="26" t="s">
        <v>164</v>
      </c>
      <c r="C10" s="32">
        <v>762</v>
      </c>
      <c r="D10" s="32">
        <v>307</v>
      </c>
      <c r="E10" s="32">
        <v>121</v>
      </c>
      <c r="F10" s="32">
        <v>169</v>
      </c>
      <c r="G10" s="32">
        <v>50</v>
      </c>
      <c r="H10" s="32">
        <v>85</v>
      </c>
      <c r="I10" s="32"/>
      <c r="J10" s="32">
        <v>22</v>
      </c>
      <c r="K10" s="32">
        <v>26</v>
      </c>
      <c r="L10" s="32"/>
      <c r="M10" s="32">
        <v>1542</v>
      </c>
      <c r="P10" s="378"/>
    </row>
    <row r="11" spans="1:16" ht="12.75" customHeight="1">
      <c r="A11" s="26"/>
      <c r="B11" s="26" t="s">
        <v>165</v>
      </c>
      <c r="C11" s="32">
        <v>117</v>
      </c>
      <c r="D11" s="32">
        <v>51</v>
      </c>
      <c r="E11" s="32">
        <v>12</v>
      </c>
      <c r="F11" s="32">
        <v>50</v>
      </c>
      <c r="G11" s="275" t="s">
        <v>168</v>
      </c>
      <c r="H11" s="32">
        <v>12</v>
      </c>
      <c r="I11" s="32"/>
      <c r="J11" s="32" t="s">
        <v>168</v>
      </c>
      <c r="K11" s="32" t="s">
        <v>168</v>
      </c>
      <c r="L11" s="32"/>
      <c r="M11" s="32">
        <v>253</v>
      </c>
      <c r="P11" s="378"/>
    </row>
    <row r="12" spans="1:16" ht="12.75" customHeight="1">
      <c r="A12" s="26"/>
      <c r="B12" s="26" t="s">
        <v>166</v>
      </c>
      <c r="C12" s="32">
        <v>332</v>
      </c>
      <c r="D12" s="32">
        <v>182</v>
      </c>
      <c r="E12" s="32">
        <v>53</v>
      </c>
      <c r="F12" s="32">
        <v>140</v>
      </c>
      <c r="G12" s="32">
        <v>10</v>
      </c>
      <c r="H12" s="32">
        <v>44</v>
      </c>
      <c r="I12" s="32"/>
      <c r="J12" s="32">
        <v>31</v>
      </c>
      <c r="K12" s="32">
        <v>20</v>
      </c>
      <c r="L12" s="32"/>
      <c r="M12" s="32">
        <v>812</v>
      </c>
      <c r="P12" s="378"/>
    </row>
    <row r="13" spans="1:16" ht="12.75" customHeight="1">
      <c r="A13" s="26"/>
      <c r="B13" s="26" t="s">
        <v>167</v>
      </c>
      <c r="C13" s="32">
        <v>90</v>
      </c>
      <c r="D13" s="32">
        <v>52</v>
      </c>
      <c r="E13" s="32">
        <v>10</v>
      </c>
      <c r="F13" s="32">
        <v>47</v>
      </c>
      <c r="G13" s="275" t="s">
        <v>168</v>
      </c>
      <c r="H13" s="32">
        <v>8</v>
      </c>
      <c r="I13" s="32"/>
      <c r="J13" s="32" t="s">
        <v>168</v>
      </c>
      <c r="K13" s="32">
        <v>8</v>
      </c>
      <c r="L13" s="32"/>
      <c r="M13" s="32">
        <v>219</v>
      </c>
      <c r="P13" s="378"/>
    </row>
    <row r="14" spans="1:16" ht="12.75" customHeight="1">
      <c r="A14" s="26"/>
      <c r="B14" s="26" t="s">
        <v>169</v>
      </c>
      <c r="C14" s="32">
        <v>1134</v>
      </c>
      <c r="D14" s="32">
        <v>286</v>
      </c>
      <c r="E14" s="32">
        <v>152</v>
      </c>
      <c r="F14" s="32">
        <v>450</v>
      </c>
      <c r="G14" s="32">
        <v>82</v>
      </c>
      <c r="H14" s="32">
        <v>82</v>
      </c>
      <c r="I14" s="32"/>
      <c r="J14" s="32">
        <v>7</v>
      </c>
      <c r="K14" s="32">
        <v>40</v>
      </c>
      <c r="L14" s="32"/>
      <c r="M14" s="32">
        <v>2233</v>
      </c>
      <c r="P14" s="378"/>
    </row>
    <row r="15" spans="1:16" ht="12.75" customHeight="1">
      <c r="A15" s="26"/>
      <c r="B15" s="26" t="s">
        <v>170</v>
      </c>
      <c r="C15" s="32">
        <v>373</v>
      </c>
      <c r="D15" s="32">
        <v>161</v>
      </c>
      <c r="E15" s="32">
        <v>49</v>
      </c>
      <c r="F15" s="32">
        <v>109</v>
      </c>
      <c r="G15" s="32">
        <v>19</v>
      </c>
      <c r="H15" s="32">
        <v>34</v>
      </c>
      <c r="I15" s="32"/>
      <c r="J15" s="32">
        <v>5</v>
      </c>
      <c r="K15" s="32">
        <v>19</v>
      </c>
      <c r="L15" s="32"/>
      <c r="M15" s="32">
        <v>769</v>
      </c>
      <c r="P15" s="378"/>
    </row>
    <row r="16" spans="1:16" ht="12.75" customHeight="1">
      <c r="A16" s="26"/>
      <c r="B16" s="26" t="s">
        <v>171</v>
      </c>
      <c r="C16" s="32">
        <v>714</v>
      </c>
      <c r="D16" s="32">
        <v>202</v>
      </c>
      <c r="E16" s="32">
        <v>86</v>
      </c>
      <c r="F16" s="32">
        <v>149</v>
      </c>
      <c r="G16" s="32">
        <v>38</v>
      </c>
      <c r="H16" s="32">
        <v>82</v>
      </c>
      <c r="I16" s="32"/>
      <c r="J16" s="32">
        <v>28</v>
      </c>
      <c r="K16" s="32">
        <v>32</v>
      </c>
      <c r="L16" s="32"/>
      <c r="M16" s="32">
        <v>1331</v>
      </c>
      <c r="P16" s="378"/>
    </row>
    <row r="17" spans="1:16" ht="12.75" customHeight="1">
      <c r="A17" s="26"/>
      <c r="B17" s="26" t="s">
        <v>172</v>
      </c>
      <c r="C17" s="32">
        <v>760</v>
      </c>
      <c r="D17" s="32">
        <v>186</v>
      </c>
      <c r="E17" s="32">
        <v>100</v>
      </c>
      <c r="F17" s="32">
        <v>165</v>
      </c>
      <c r="G17" s="32">
        <v>46</v>
      </c>
      <c r="H17" s="32">
        <v>61</v>
      </c>
      <c r="I17" s="32"/>
      <c r="J17" s="32">
        <v>7</v>
      </c>
      <c r="K17" s="32">
        <v>39</v>
      </c>
      <c r="L17" s="32"/>
      <c r="M17" s="32">
        <v>1364</v>
      </c>
      <c r="P17" s="378"/>
    </row>
    <row r="18" spans="1:16" ht="12.75" customHeight="1">
      <c r="A18" s="26"/>
      <c r="B18" s="26" t="s">
        <v>173</v>
      </c>
      <c r="C18" s="32">
        <v>372</v>
      </c>
      <c r="D18" s="32">
        <v>227</v>
      </c>
      <c r="E18" s="32">
        <v>44</v>
      </c>
      <c r="F18" s="32">
        <v>169</v>
      </c>
      <c r="G18" s="32">
        <v>7</v>
      </c>
      <c r="H18" s="32">
        <v>51</v>
      </c>
      <c r="I18" s="32"/>
      <c r="J18" s="32">
        <v>32</v>
      </c>
      <c r="K18" s="32">
        <v>20</v>
      </c>
      <c r="L18" s="32"/>
      <c r="M18" s="32">
        <v>922</v>
      </c>
      <c r="P18" s="378"/>
    </row>
    <row r="19" spans="1:16" ht="12.75" customHeight="1">
      <c r="A19" s="26"/>
      <c r="B19" s="26" t="s">
        <v>174</v>
      </c>
      <c r="C19" s="32">
        <v>124</v>
      </c>
      <c r="D19" s="32">
        <v>69</v>
      </c>
      <c r="E19" s="32">
        <v>20</v>
      </c>
      <c r="F19" s="32">
        <v>50</v>
      </c>
      <c r="G19" s="32">
        <v>7</v>
      </c>
      <c r="H19" s="32">
        <v>15</v>
      </c>
      <c r="I19" s="32"/>
      <c r="J19" s="32">
        <v>7</v>
      </c>
      <c r="K19" s="275">
        <v>8</v>
      </c>
      <c r="L19" s="32"/>
      <c r="M19" s="32">
        <v>300</v>
      </c>
      <c r="P19" s="378"/>
    </row>
    <row r="20" spans="1:16" ht="12.75" customHeight="1">
      <c r="A20" s="26"/>
      <c r="B20" s="26" t="s">
        <v>175</v>
      </c>
      <c r="C20" s="32">
        <v>92</v>
      </c>
      <c r="D20" s="32">
        <v>63</v>
      </c>
      <c r="E20" s="32">
        <v>10</v>
      </c>
      <c r="F20" s="32">
        <v>49</v>
      </c>
      <c r="G20" s="32" t="s">
        <v>168</v>
      </c>
      <c r="H20" s="32">
        <v>9</v>
      </c>
      <c r="I20" s="32"/>
      <c r="J20" s="275">
        <v>7</v>
      </c>
      <c r="K20" s="32" t="s">
        <v>168</v>
      </c>
      <c r="L20" s="32"/>
      <c r="M20" s="32">
        <v>236</v>
      </c>
      <c r="P20" s="378"/>
    </row>
    <row r="21" spans="1:16" ht="12.75" customHeight="1">
      <c r="A21" s="26"/>
      <c r="B21" s="26" t="s">
        <v>178</v>
      </c>
      <c r="C21" s="32">
        <v>965</v>
      </c>
      <c r="D21" s="32">
        <v>68</v>
      </c>
      <c r="E21" s="32">
        <v>38</v>
      </c>
      <c r="F21" s="32">
        <v>258</v>
      </c>
      <c r="G21" s="275">
        <v>119</v>
      </c>
      <c r="H21" s="32">
        <v>20</v>
      </c>
      <c r="I21" s="32"/>
      <c r="J21" s="32">
        <v>236</v>
      </c>
      <c r="K21" s="32">
        <v>28</v>
      </c>
      <c r="L21" s="32"/>
      <c r="M21" s="32">
        <v>1732</v>
      </c>
      <c r="P21" s="378"/>
    </row>
    <row r="22" spans="1:16" ht="12.75" customHeight="1">
      <c r="A22" s="28" t="s">
        <v>176</v>
      </c>
      <c r="B22" s="28"/>
      <c r="C22" s="276"/>
      <c r="D22" s="30"/>
      <c r="E22" s="30"/>
      <c r="F22" s="30"/>
      <c r="G22" s="30"/>
      <c r="H22" s="30"/>
      <c r="I22" s="30"/>
      <c r="J22" s="30"/>
      <c r="K22" s="30"/>
      <c r="L22" s="30"/>
      <c r="M22" s="30">
        <v>0</v>
      </c>
      <c r="P22" s="378"/>
    </row>
    <row r="23" spans="1:16" ht="12.75" customHeight="1">
      <c r="A23" s="26"/>
      <c r="B23" s="26" t="s">
        <v>892</v>
      </c>
      <c r="C23" s="32">
        <v>1557</v>
      </c>
      <c r="D23" s="32">
        <v>224</v>
      </c>
      <c r="E23" s="32">
        <v>130</v>
      </c>
      <c r="F23" s="32">
        <v>1052</v>
      </c>
      <c r="G23" s="32">
        <v>123</v>
      </c>
      <c r="H23" s="32">
        <v>159</v>
      </c>
      <c r="I23" s="32">
        <v>225</v>
      </c>
      <c r="J23" s="32">
        <v>43</v>
      </c>
      <c r="K23" s="32">
        <v>257</v>
      </c>
      <c r="L23" s="32">
        <v>30</v>
      </c>
      <c r="M23" s="32">
        <v>3800</v>
      </c>
      <c r="P23" s="378"/>
    </row>
    <row r="24" spans="1:16" ht="12.75" customHeight="1">
      <c r="A24" s="26"/>
      <c r="B24" s="26" t="s">
        <v>1170</v>
      </c>
      <c r="C24" s="32">
        <v>1620</v>
      </c>
      <c r="D24" s="32">
        <v>224</v>
      </c>
      <c r="E24" s="32">
        <v>100</v>
      </c>
      <c r="F24" s="32">
        <v>516</v>
      </c>
      <c r="G24" s="32">
        <v>120</v>
      </c>
      <c r="H24" s="32">
        <v>118</v>
      </c>
      <c r="I24" s="32">
        <v>230</v>
      </c>
      <c r="J24" s="32">
        <v>89</v>
      </c>
      <c r="K24" s="32">
        <v>193</v>
      </c>
      <c r="L24" s="32">
        <v>15</v>
      </c>
      <c r="M24" s="32">
        <v>3225</v>
      </c>
      <c r="P24" s="378"/>
    </row>
    <row r="25" spans="1:16" ht="12.75" customHeight="1">
      <c r="A25" s="26"/>
      <c r="B25" s="26" t="s">
        <v>1171</v>
      </c>
      <c r="C25" s="32">
        <v>2408</v>
      </c>
      <c r="D25" s="32">
        <v>304</v>
      </c>
      <c r="E25" s="32">
        <v>172</v>
      </c>
      <c r="F25" s="32">
        <v>811</v>
      </c>
      <c r="G25" s="32">
        <v>180</v>
      </c>
      <c r="H25" s="32">
        <v>165</v>
      </c>
      <c r="I25" s="32">
        <v>509</v>
      </c>
      <c r="J25" s="32">
        <v>58</v>
      </c>
      <c r="K25" s="32">
        <v>354</v>
      </c>
      <c r="L25" s="32">
        <v>52</v>
      </c>
      <c r="M25" s="32">
        <v>5013</v>
      </c>
      <c r="P25" s="378"/>
    </row>
    <row r="26" spans="1:16" ht="12.75" customHeight="1">
      <c r="A26" s="26"/>
      <c r="B26" s="26" t="s">
        <v>1172</v>
      </c>
      <c r="C26" s="32">
        <v>1597</v>
      </c>
      <c r="D26" s="32">
        <v>243</v>
      </c>
      <c r="E26" s="32">
        <v>131</v>
      </c>
      <c r="F26" s="32">
        <v>333</v>
      </c>
      <c r="G26" s="32">
        <v>113</v>
      </c>
      <c r="H26" s="32">
        <v>113</v>
      </c>
      <c r="I26" s="32">
        <v>342</v>
      </c>
      <c r="J26" s="32">
        <v>31</v>
      </c>
      <c r="K26" s="32">
        <v>206</v>
      </c>
      <c r="L26" s="32">
        <v>13</v>
      </c>
      <c r="M26" s="32">
        <v>3122</v>
      </c>
      <c r="P26" s="378"/>
    </row>
    <row r="27" spans="1:16" ht="12.75" customHeight="1">
      <c r="A27" s="26"/>
      <c r="B27" s="26" t="s">
        <v>1173</v>
      </c>
      <c r="C27" s="32">
        <v>2104</v>
      </c>
      <c r="D27" s="32">
        <v>315</v>
      </c>
      <c r="E27" s="32">
        <v>177</v>
      </c>
      <c r="F27" s="32">
        <v>675</v>
      </c>
      <c r="G27" s="32">
        <v>178</v>
      </c>
      <c r="H27" s="32">
        <v>121</v>
      </c>
      <c r="I27" s="32">
        <v>411</v>
      </c>
      <c r="J27" s="32">
        <v>25</v>
      </c>
      <c r="K27" s="32">
        <v>324</v>
      </c>
      <c r="L27" s="32">
        <v>24</v>
      </c>
      <c r="M27" s="32">
        <v>4354</v>
      </c>
      <c r="P27" s="378"/>
    </row>
    <row r="28" spans="1:16" ht="12.75" customHeight="1">
      <c r="A28" s="28" t="s">
        <v>179</v>
      </c>
      <c r="B28" s="28"/>
      <c r="C28" s="30"/>
      <c r="D28" s="30"/>
      <c r="E28" s="30"/>
      <c r="F28" s="30"/>
      <c r="G28" s="30"/>
      <c r="H28" s="30"/>
      <c r="I28" s="30"/>
      <c r="J28" s="30"/>
      <c r="K28" s="30"/>
      <c r="L28" s="30"/>
      <c r="M28" s="30">
        <v>0</v>
      </c>
      <c r="P28" s="378"/>
    </row>
    <row r="29" spans="1:16" ht="12.75" customHeight="1">
      <c r="A29" s="26"/>
      <c r="B29" s="26" t="s">
        <v>180</v>
      </c>
      <c r="C29" s="32">
        <v>2480</v>
      </c>
      <c r="D29" s="32">
        <v>350</v>
      </c>
      <c r="E29" s="32">
        <v>232</v>
      </c>
      <c r="F29" s="32">
        <v>780</v>
      </c>
      <c r="G29" s="32">
        <v>214</v>
      </c>
      <c r="H29" s="32">
        <v>203</v>
      </c>
      <c r="I29" s="32"/>
      <c r="J29" s="32">
        <v>208</v>
      </c>
      <c r="K29" s="32">
        <v>268</v>
      </c>
      <c r="L29" s="32">
        <v>21</v>
      </c>
      <c r="M29" s="32">
        <v>4756</v>
      </c>
      <c r="P29" s="378"/>
    </row>
    <row r="30" spans="1:16" ht="12.75" customHeight="1">
      <c r="A30" s="26"/>
      <c r="B30" s="26" t="s">
        <v>181</v>
      </c>
      <c r="C30" s="32">
        <v>601</v>
      </c>
      <c r="D30" s="32">
        <v>239</v>
      </c>
      <c r="E30" s="32" t="s">
        <v>168</v>
      </c>
      <c r="F30" s="32">
        <v>210</v>
      </c>
      <c r="G30" s="32">
        <v>42</v>
      </c>
      <c r="H30" s="32">
        <v>68</v>
      </c>
      <c r="I30" s="32"/>
      <c r="J30" s="32">
        <v>62</v>
      </c>
      <c r="K30" s="32">
        <v>69</v>
      </c>
      <c r="L30" s="32" t="s">
        <v>168</v>
      </c>
      <c r="M30" s="32">
        <v>1369</v>
      </c>
      <c r="P30" s="378"/>
    </row>
    <row r="31" spans="1:16" ht="12.75" customHeight="1">
      <c r="A31" s="26"/>
      <c r="B31" s="26" t="s">
        <v>177</v>
      </c>
      <c r="C31" s="32">
        <v>298</v>
      </c>
      <c r="D31" s="32">
        <v>204</v>
      </c>
      <c r="E31" s="32">
        <v>46</v>
      </c>
      <c r="F31" s="32">
        <v>153</v>
      </c>
      <c r="G31" s="32">
        <v>14</v>
      </c>
      <c r="H31" s="32" t="s">
        <v>168</v>
      </c>
      <c r="I31" s="32"/>
      <c r="J31" s="32">
        <v>39</v>
      </c>
      <c r="K31" s="32">
        <v>29</v>
      </c>
      <c r="L31" s="32" t="s">
        <v>168</v>
      </c>
      <c r="M31" s="32">
        <v>820</v>
      </c>
      <c r="P31" s="378"/>
    </row>
    <row r="32" spans="1:16" ht="12.75" customHeight="1">
      <c r="A32" s="26"/>
      <c r="B32" s="33" t="s">
        <v>182</v>
      </c>
      <c r="C32" s="32">
        <v>2083</v>
      </c>
      <c r="D32" s="32">
        <v>14</v>
      </c>
      <c r="E32" s="32" t="s">
        <v>168</v>
      </c>
      <c r="F32" s="32">
        <v>6</v>
      </c>
      <c r="G32" s="32">
        <v>88</v>
      </c>
      <c r="H32" s="32" t="s">
        <v>168</v>
      </c>
      <c r="I32" s="32">
        <v>5</v>
      </c>
      <c r="J32" s="32">
        <v>6</v>
      </c>
      <c r="K32" s="32">
        <v>54</v>
      </c>
      <c r="L32" s="32">
        <v>21</v>
      </c>
      <c r="M32" s="32">
        <v>2282</v>
      </c>
      <c r="P32" s="378"/>
    </row>
    <row r="33" spans="1:16" ht="12.75" customHeight="1">
      <c r="A33" s="26"/>
      <c r="B33" s="33" t="s">
        <v>183</v>
      </c>
      <c r="C33" s="32">
        <v>464</v>
      </c>
      <c r="D33" s="32">
        <v>150</v>
      </c>
      <c r="E33" s="32">
        <v>38</v>
      </c>
      <c r="F33" s="32">
        <v>212</v>
      </c>
      <c r="G33" s="32">
        <v>17</v>
      </c>
      <c r="H33" s="32">
        <v>54</v>
      </c>
      <c r="I33" s="32" t="s">
        <v>168</v>
      </c>
      <c r="J33" s="32">
        <v>50</v>
      </c>
      <c r="K33" s="32">
        <v>42</v>
      </c>
      <c r="L33" s="32" t="s">
        <v>168</v>
      </c>
      <c r="M33" s="32">
        <v>1029</v>
      </c>
      <c r="P33" s="378"/>
    </row>
    <row r="34" spans="1:16" ht="12.75" customHeight="1">
      <c r="A34" s="26"/>
      <c r="B34" s="33" t="s">
        <v>184</v>
      </c>
      <c r="C34" s="32">
        <v>551</v>
      </c>
      <c r="D34" s="32">
        <v>227</v>
      </c>
      <c r="E34" s="32">
        <v>92</v>
      </c>
      <c r="F34" s="32">
        <v>404</v>
      </c>
      <c r="G34" s="32">
        <v>22</v>
      </c>
      <c r="H34" s="32">
        <v>93</v>
      </c>
      <c r="I34" s="32" t="s">
        <v>168</v>
      </c>
      <c r="J34" s="32">
        <v>110</v>
      </c>
      <c r="K34" s="32">
        <v>49</v>
      </c>
      <c r="L34" s="32" t="s">
        <v>168</v>
      </c>
      <c r="M34" s="32">
        <v>1550</v>
      </c>
      <c r="P34" s="378"/>
    </row>
    <row r="35" spans="1:16" ht="12.75" customHeight="1">
      <c r="A35" s="26"/>
      <c r="B35" s="33" t="s">
        <v>185</v>
      </c>
      <c r="C35" s="32">
        <v>661</v>
      </c>
      <c r="D35" s="32">
        <v>185</v>
      </c>
      <c r="E35" s="32">
        <v>71</v>
      </c>
      <c r="F35" s="32">
        <v>253</v>
      </c>
      <c r="G35" s="32">
        <v>44</v>
      </c>
      <c r="H35" s="32">
        <v>51</v>
      </c>
      <c r="I35" s="32"/>
      <c r="J35" s="32">
        <v>31</v>
      </c>
      <c r="K35" s="32">
        <v>81</v>
      </c>
      <c r="L35" s="32">
        <v>5</v>
      </c>
      <c r="M35" s="32">
        <v>1382</v>
      </c>
      <c r="P35" s="378"/>
    </row>
    <row r="36" spans="1:16" ht="12.75" customHeight="1">
      <c r="A36" s="26"/>
      <c r="B36" s="33" t="s">
        <v>186</v>
      </c>
      <c r="C36" s="32">
        <v>469</v>
      </c>
      <c r="D36" s="32">
        <v>151</v>
      </c>
      <c r="E36" s="32">
        <v>85</v>
      </c>
      <c r="F36" s="32">
        <v>181</v>
      </c>
      <c r="G36" s="32">
        <v>30</v>
      </c>
      <c r="H36" s="32">
        <v>78</v>
      </c>
      <c r="I36" s="32"/>
      <c r="J36" s="32">
        <v>38</v>
      </c>
      <c r="K36" s="32">
        <v>87</v>
      </c>
      <c r="L36" s="32">
        <v>4</v>
      </c>
      <c r="M36" s="32">
        <v>1123</v>
      </c>
      <c r="P36" s="378"/>
    </row>
    <row r="37" spans="1:16" ht="12.75" customHeight="1">
      <c r="A37" s="29"/>
      <c r="B37" s="34" t="s">
        <v>187</v>
      </c>
      <c r="C37" s="32">
        <v>1343</v>
      </c>
      <c r="D37" s="32">
        <v>341</v>
      </c>
      <c r="E37" s="32">
        <v>127</v>
      </c>
      <c r="F37" s="32">
        <v>345</v>
      </c>
      <c r="G37" s="32">
        <v>133</v>
      </c>
      <c r="H37" s="32">
        <v>110</v>
      </c>
      <c r="I37" s="32"/>
      <c r="J37" s="32">
        <v>65</v>
      </c>
      <c r="K37" s="32">
        <v>145</v>
      </c>
      <c r="L37" s="32">
        <v>6</v>
      </c>
      <c r="M37" s="32">
        <v>2615</v>
      </c>
      <c r="P37" s="378"/>
    </row>
    <row r="38" spans="1:16" ht="12.75" customHeight="1">
      <c r="A38" s="29"/>
      <c r="B38" s="26" t="s">
        <v>188</v>
      </c>
      <c r="C38" s="35">
        <v>451</v>
      </c>
      <c r="D38" s="35">
        <v>188</v>
      </c>
      <c r="E38" s="35">
        <v>76</v>
      </c>
      <c r="F38" s="35">
        <v>143</v>
      </c>
      <c r="G38" s="35">
        <v>27</v>
      </c>
      <c r="H38" s="35">
        <v>72</v>
      </c>
      <c r="I38" s="35"/>
      <c r="J38" s="35">
        <v>43</v>
      </c>
      <c r="K38" s="35">
        <v>63</v>
      </c>
      <c r="L38" s="35"/>
      <c r="M38" s="32">
        <v>1063</v>
      </c>
      <c r="P38" s="378"/>
    </row>
    <row r="39" spans="1:16" ht="12.75" customHeight="1">
      <c r="A39" s="27"/>
      <c r="B39" s="27" t="s">
        <v>178</v>
      </c>
      <c r="C39" s="36">
        <v>2106</v>
      </c>
      <c r="D39" s="36">
        <v>498</v>
      </c>
      <c r="E39" s="36">
        <v>243</v>
      </c>
      <c r="F39" s="36">
        <v>634</v>
      </c>
      <c r="G39" s="36">
        <v>205</v>
      </c>
      <c r="H39" s="36">
        <v>128</v>
      </c>
      <c r="I39" s="36"/>
      <c r="J39" s="36">
        <v>135</v>
      </c>
      <c r="K39" s="36">
        <v>244</v>
      </c>
      <c r="L39" s="36">
        <v>21</v>
      </c>
      <c r="M39" s="36">
        <v>4214</v>
      </c>
      <c r="P39" s="378"/>
    </row>
    <row r="40" spans="1:16" ht="12.75" customHeight="1">
      <c r="A40" s="253"/>
      <c r="B40" s="253"/>
      <c r="C40" s="253"/>
      <c r="D40" s="253"/>
      <c r="E40" s="253"/>
      <c r="F40" s="253"/>
      <c r="G40" s="253"/>
      <c r="H40" s="253"/>
      <c r="I40" s="253"/>
      <c r="J40" s="253"/>
      <c r="K40" s="253"/>
      <c r="L40" s="253"/>
      <c r="M40" s="253"/>
      <c r="N40" s="21"/>
    </row>
    <row r="41" spans="1:16" ht="12.75" customHeight="1">
      <c r="A41" s="253"/>
      <c r="B41" s="253" t="s">
        <v>84</v>
      </c>
      <c r="C41" s="253"/>
      <c r="D41" s="253"/>
      <c r="E41" s="253"/>
      <c r="F41" s="253"/>
      <c r="G41" s="253"/>
      <c r="H41" s="253"/>
      <c r="I41" s="253"/>
      <c r="J41" s="253"/>
      <c r="K41" s="253"/>
      <c r="L41" s="253"/>
      <c r="M41" s="253"/>
      <c r="N41" s="21"/>
    </row>
    <row r="42" spans="1:16" ht="12.75" customHeight="1">
      <c r="A42" s="253"/>
      <c r="B42" s="253" t="s">
        <v>137</v>
      </c>
      <c r="C42" s="253"/>
      <c r="D42" s="253"/>
      <c r="E42" s="253"/>
      <c r="F42" s="253"/>
      <c r="G42" s="253"/>
      <c r="H42" s="253"/>
      <c r="I42" s="253"/>
      <c r="J42" s="253"/>
      <c r="K42" s="253"/>
      <c r="L42" s="253"/>
      <c r="M42" s="253"/>
      <c r="N42" s="21"/>
    </row>
    <row r="43" spans="1:16" ht="12.75" customHeight="1">
      <c r="A43" s="253"/>
      <c r="B43" s="253" t="s">
        <v>153</v>
      </c>
      <c r="C43" s="253"/>
      <c r="D43" s="253"/>
      <c r="E43" s="253"/>
      <c r="F43" s="253"/>
      <c r="G43" s="253"/>
      <c r="H43" s="253"/>
      <c r="I43" s="253"/>
      <c r="J43" s="253"/>
      <c r="K43" s="253"/>
      <c r="L43" s="253"/>
      <c r="M43" s="253"/>
      <c r="N43" s="21"/>
    </row>
    <row r="44" spans="1:16" ht="12.75" customHeight="1">
      <c r="A44" s="253"/>
      <c r="B44" s="253" t="s">
        <v>86</v>
      </c>
      <c r="C44" s="253"/>
      <c r="D44" s="253"/>
      <c r="E44" s="253"/>
      <c r="F44" s="253"/>
      <c r="G44" s="253"/>
      <c r="H44" s="253"/>
      <c r="I44" s="253"/>
      <c r="J44" s="253"/>
      <c r="K44" s="253"/>
      <c r="L44" s="253"/>
      <c r="M44" s="253"/>
      <c r="N44" s="21"/>
    </row>
    <row r="45" spans="1:16" ht="12.75" customHeight="1">
      <c r="A45" s="253"/>
      <c r="B45" s="253" t="s">
        <v>87</v>
      </c>
      <c r="C45" s="253"/>
      <c r="D45" s="253"/>
      <c r="E45" s="253"/>
      <c r="F45" s="253"/>
      <c r="G45" s="253"/>
      <c r="H45" s="253"/>
      <c r="I45" s="253"/>
      <c r="J45" s="253"/>
      <c r="K45" s="253"/>
      <c r="L45" s="253"/>
      <c r="M45" s="253"/>
      <c r="N45" s="21"/>
    </row>
    <row r="46" spans="1:16" ht="12.75" customHeight="1">
      <c r="A46" s="253"/>
      <c r="B46" s="253" t="s">
        <v>88</v>
      </c>
      <c r="C46" s="253"/>
      <c r="D46" s="253"/>
      <c r="E46" s="253"/>
      <c r="F46" s="253"/>
      <c r="G46" s="253"/>
      <c r="H46" s="253"/>
      <c r="I46" s="253"/>
      <c r="J46" s="253"/>
      <c r="K46" s="253"/>
      <c r="L46" s="253"/>
      <c r="M46" s="253"/>
      <c r="N46" s="21"/>
    </row>
    <row r="47" spans="1:16" ht="12.75" customHeight="1">
      <c r="A47" s="253"/>
      <c r="B47" s="253" t="s">
        <v>89</v>
      </c>
      <c r="C47" s="253"/>
      <c r="D47" s="253"/>
      <c r="E47" s="253"/>
      <c r="F47" s="253"/>
      <c r="G47" s="253"/>
      <c r="H47" s="253"/>
      <c r="I47" s="253"/>
      <c r="J47" s="253"/>
      <c r="K47" s="253"/>
      <c r="L47" s="253"/>
      <c r="M47" s="253"/>
      <c r="N47" s="21"/>
    </row>
    <row r="48" spans="1:16" ht="12.75" customHeight="1">
      <c r="A48" s="253"/>
      <c r="B48" s="253" t="s">
        <v>90</v>
      </c>
      <c r="C48" s="253"/>
      <c r="D48" s="253"/>
      <c r="E48" s="253"/>
      <c r="F48" s="253"/>
      <c r="G48" s="253"/>
      <c r="H48" s="253"/>
      <c r="I48" s="253"/>
      <c r="J48" s="253"/>
      <c r="K48" s="253"/>
      <c r="L48" s="253"/>
      <c r="M48" s="253"/>
      <c r="N48" s="21"/>
    </row>
    <row r="49" spans="1:14" ht="12.75" customHeight="1">
      <c r="A49" s="253"/>
      <c r="B49" s="253" t="s">
        <v>91</v>
      </c>
      <c r="C49" s="253"/>
      <c r="D49" s="253"/>
      <c r="E49" s="253"/>
      <c r="F49" s="253"/>
      <c r="G49" s="253"/>
      <c r="H49" s="253"/>
      <c r="I49" s="253"/>
      <c r="J49" s="253"/>
      <c r="K49" s="253"/>
      <c r="L49" s="253"/>
      <c r="M49" s="253"/>
      <c r="N49" s="21"/>
    </row>
    <row r="50" spans="1:14" ht="12.75" customHeight="1">
      <c r="A50" s="253"/>
      <c r="B50" s="253" t="s">
        <v>92</v>
      </c>
      <c r="C50" s="253"/>
      <c r="D50" s="253"/>
      <c r="E50" s="253"/>
      <c r="F50" s="253"/>
      <c r="G50" s="253"/>
      <c r="H50" s="253"/>
      <c r="I50" s="253"/>
      <c r="J50" s="253"/>
      <c r="K50" s="253"/>
      <c r="L50" s="253"/>
      <c r="M50" s="253"/>
      <c r="N50" s="21"/>
    </row>
    <row r="51" spans="1:14" ht="12.75" customHeight="1">
      <c r="A51" s="253"/>
      <c r="B51" s="253" t="s">
        <v>93</v>
      </c>
      <c r="C51" s="253"/>
      <c r="D51" s="253"/>
      <c r="E51" s="253"/>
      <c r="F51" s="253"/>
      <c r="G51" s="253"/>
      <c r="H51" s="253"/>
      <c r="I51" s="253"/>
      <c r="J51" s="253"/>
      <c r="K51" s="253"/>
      <c r="L51" s="253"/>
      <c r="M51" s="253"/>
      <c r="N51" s="21"/>
    </row>
    <row r="52" spans="1:14" ht="12.75" customHeight="1">
      <c r="A52" s="253"/>
      <c r="B52" s="253" t="s">
        <v>94</v>
      </c>
      <c r="C52" s="253"/>
      <c r="D52" s="253"/>
      <c r="E52" s="253"/>
      <c r="F52" s="253"/>
      <c r="G52" s="253"/>
      <c r="H52" s="253"/>
      <c r="I52" s="253"/>
      <c r="J52" s="253"/>
      <c r="K52" s="253"/>
      <c r="L52" s="253"/>
      <c r="M52" s="253"/>
      <c r="N52" s="21"/>
    </row>
    <row r="53" spans="1:14" ht="12.75" customHeight="1">
      <c r="A53" s="253"/>
      <c r="B53" s="253" t="s">
        <v>100</v>
      </c>
      <c r="C53" s="253"/>
      <c r="D53" s="253"/>
      <c r="E53" s="253"/>
      <c r="F53" s="253"/>
      <c r="G53" s="253"/>
      <c r="H53" s="253"/>
      <c r="I53" s="253"/>
      <c r="J53" s="253"/>
      <c r="K53" s="253"/>
      <c r="L53" s="253"/>
      <c r="M53" s="253"/>
      <c r="N53" s="21"/>
    </row>
    <row r="54" spans="1:14" ht="12.75" customHeight="1">
      <c r="A54" s="253"/>
      <c r="B54" s="253" t="s">
        <v>95</v>
      </c>
      <c r="C54" s="253"/>
      <c r="D54" s="253"/>
      <c r="E54" s="253"/>
      <c r="F54" s="253"/>
      <c r="G54" s="253"/>
      <c r="H54" s="253"/>
      <c r="I54" s="253"/>
      <c r="J54" s="253"/>
      <c r="K54" s="253"/>
      <c r="L54" s="253"/>
      <c r="M54" s="253"/>
      <c r="N54" s="21"/>
    </row>
    <row r="55" spans="1:14" ht="12.75" customHeight="1">
      <c r="A55" s="253"/>
      <c r="B55" s="253" t="s">
        <v>96</v>
      </c>
      <c r="C55" s="253"/>
      <c r="D55" s="253"/>
      <c r="E55" s="253"/>
      <c r="F55" s="253"/>
      <c r="G55" s="253"/>
      <c r="H55" s="253"/>
      <c r="I55" s="253"/>
      <c r="J55" s="253"/>
      <c r="K55" s="253"/>
      <c r="L55" s="253"/>
      <c r="M55" s="253"/>
      <c r="N55" s="21"/>
    </row>
    <row r="56" spans="1:14" ht="12.75" customHeight="1">
      <c r="A56" s="253"/>
      <c r="B56" s="253" t="s">
        <v>893</v>
      </c>
      <c r="C56" s="253"/>
      <c r="D56" s="253"/>
      <c r="E56" s="253"/>
      <c r="F56" s="253"/>
      <c r="G56" s="253"/>
      <c r="H56" s="253"/>
      <c r="I56" s="253"/>
      <c r="J56" s="253"/>
      <c r="K56" s="253"/>
      <c r="L56" s="253"/>
      <c r="M56" s="253"/>
      <c r="N56" s="21"/>
    </row>
    <row r="57" spans="1:14" ht="12.75" customHeight="1">
      <c r="A57" s="253"/>
      <c r="B57" s="253" t="s">
        <v>894</v>
      </c>
      <c r="C57" s="253"/>
      <c r="D57" s="253"/>
      <c r="E57" s="253"/>
      <c r="F57" s="253"/>
      <c r="G57" s="253"/>
      <c r="H57" s="253"/>
      <c r="I57" s="253"/>
      <c r="J57" s="253"/>
      <c r="K57" s="253"/>
      <c r="L57" s="253"/>
      <c r="M57" s="253"/>
      <c r="N57" s="21"/>
    </row>
    <row r="58" spans="1:14" ht="12.75" customHeight="1">
      <c r="A58" s="253"/>
      <c r="B58" s="253"/>
      <c r="C58" s="253"/>
      <c r="D58" s="253"/>
      <c r="E58" s="253"/>
      <c r="F58" s="253"/>
      <c r="G58" s="253"/>
      <c r="H58" s="253"/>
      <c r="I58" s="253"/>
      <c r="J58" s="253"/>
      <c r="K58" s="253"/>
      <c r="L58" s="253"/>
      <c r="M58" s="253"/>
      <c r="N58" s="21"/>
    </row>
    <row r="59" spans="1:14" ht="12.75" customHeight="1">
      <c r="A59" s="253"/>
      <c r="B59" s="253" t="s">
        <v>97</v>
      </c>
      <c r="C59" s="253"/>
      <c r="D59" s="253"/>
      <c r="E59" s="253"/>
      <c r="F59" s="253"/>
      <c r="G59" s="253"/>
      <c r="H59" s="253"/>
      <c r="I59" s="253"/>
      <c r="J59" s="253"/>
      <c r="K59" s="253"/>
      <c r="L59" s="253"/>
      <c r="M59" s="253"/>
      <c r="N59" s="21"/>
    </row>
    <row r="60" spans="1:14" ht="12.75" customHeight="1">
      <c r="A60" s="253"/>
      <c r="B60" s="253"/>
      <c r="C60" s="253"/>
      <c r="D60" s="253"/>
      <c r="E60" s="253"/>
      <c r="F60" s="253"/>
      <c r="G60" s="253"/>
      <c r="H60" s="253"/>
      <c r="I60" s="253"/>
      <c r="J60" s="253"/>
      <c r="K60" s="253"/>
      <c r="L60" s="253"/>
      <c r="M60" s="253"/>
      <c r="N60" s="21"/>
    </row>
    <row r="61" spans="1:14" ht="12.75" customHeight="1">
      <c r="A61" s="253"/>
      <c r="B61" s="253" t="s">
        <v>1155</v>
      </c>
      <c r="C61" s="253"/>
      <c r="D61" s="253"/>
      <c r="E61" s="253"/>
      <c r="F61" s="253"/>
      <c r="G61" s="253"/>
      <c r="H61" s="253"/>
      <c r="I61" s="253"/>
      <c r="J61" s="253"/>
      <c r="K61" s="253"/>
      <c r="L61" s="253"/>
      <c r="M61" s="253"/>
      <c r="N61" s="21"/>
    </row>
    <row r="62" spans="1:14" ht="12.75" customHeight="1">
      <c r="A62" s="1"/>
      <c r="B62" s="20"/>
      <c r="C62" s="12"/>
      <c r="D62" s="3"/>
      <c r="E62" s="3"/>
      <c r="F62" s="3"/>
      <c r="G62" s="3"/>
      <c r="H62" s="3"/>
      <c r="I62" s="3"/>
      <c r="J62" s="3"/>
      <c r="K62" s="3"/>
      <c r="L62" s="3"/>
      <c r="M62" s="3"/>
    </row>
    <row r="63" spans="1:14" ht="12.75" customHeight="1">
      <c r="A63" s="1"/>
      <c r="B63" s="20"/>
      <c r="C63" s="12"/>
      <c r="D63" s="12"/>
      <c r="E63" s="12"/>
      <c r="F63" s="12"/>
      <c r="G63" s="12"/>
      <c r="H63" s="12"/>
      <c r="I63" s="12"/>
      <c r="J63" s="12"/>
      <c r="K63" s="12"/>
      <c r="L63" s="12"/>
      <c r="M63" s="12"/>
    </row>
    <row r="64" spans="1:14">
      <c r="A64" s="1"/>
      <c r="B64" s="1"/>
      <c r="C64" s="3"/>
      <c r="D64" s="3"/>
      <c r="E64" s="3"/>
      <c r="F64" s="3"/>
      <c r="G64" s="3"/>
      <c r="H64" s="3"/>
      <c r="I64" s="3"/>
      <c r="J64" s="3"/>
      <c r="K64" s="3"/>
      <c r="L64" s="3"/>
      <c r="M64" s="16"/>
    </row>
    <row r="65" ht="12.75" customHeight="1"/>
  </sheetData>
  <mergeCells count="1">
    <mergeCell ref="A1:M1"/>
  </mergeCells>
  <pageMargins left="0.39370078740157483" right="0.23622047244094491" top="0.51181102362204722" bottom="0.31496062992125984" header="0.31496062992125984" footer="0.15748031496062992"/>
  <pageSetup paperSize="9" firstPageNumber="38" orientation="portrait" useFirstPageNumber="1" r:id="rId1"/>
  <headerFooter alignWithMargins="0">
    <oddFooter>&amp;CTabell 8, Sida &amp;P av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303"/>
  <sheetViews>
    <sheetView zoomScaleNormal="100" workbookViewId="0">
      <pane ySplit="6" topLeftCell="A7" activePane="bottomLeft" state="frozen"/>
      <selection pane="bottomLeft" activeCell="A18" sqref="A18"/>
    </sheetView>
  </sheetViews>
  <sheetFormatPr defaultRowHeight="12.75"/>
  <cols>
    <col min="1" max="1" width="13.28515625" style="22" customWidth="1"/>
    <col min="2" max="2" width="14.140625" style="22" customWidth="1"/>
    <col min="3" max="3" width="8.85546875" style="22" customWidth="1"/>
    <col min="4" max="4" width="19.7109375" style="22" customWidth="1"/>
    <col min="5" max="5" width="18.140625" style="23" bestFit="1" customWidth="1"/>
    <col min="6" max="6" width="12.85546875" style="23" customWidth="1"/>
    <col min="7" max="7" width="18.140625" style="23" customWidth="1"/>
    <col min="8" max="8" width="11.85546875" bestFit="1" customWidth="1"/>
  </cols>
  <sheetData>
    <row r="1" spans="1:10">
      <c r="A1" s="432" t="s">
        <v>1272</v>
      </c>
      <c r="B1" s="432"/>
      <c r="C1" s="432"/>
      <c r="D1" s="432"/>
      <c r="E1" s="432"/>
      <c r="F1" s="432"/>
      <c r="G1" s="432"/>
      <c r="H1" s="432"/>
    </row>
    <row r="2" spans="1:10" ht="15.75" customHeight="1">
      <c r="A2" s="432" t="s">
        <v>837</v>
      </c>
      <c r="B2" s="432"/>
      <c r="C2" s="432"/>
      <c r="D2" s="432"/>
      <c r="E2" s="432"/>
      <c r="F2" s="432"/>
      <c r="G2" s="432"/>
      <c r="H2" s="432"/>
    </row>
    <row r="3" spans="1:10" ht="24.75" customHeight="1">
      <c r="A3"/>
      <c r="B3" s="430">
        <v>2016</v>
      </c>
      <c r="C3" s="430"/>
      <c r="D3" s="430"/>
      <c r="E3" s="430"/>
      <c r="F3" s="430"/>
      <c r="G3" s="430"/>
      <c r="H3" s="430"/>
      <c r="I3" s="430"/>
      <c r="J3" s="430"/>
    </row>
    <row r="4" spans="1:10" ht="18.75" customHeight="1">
      <c r="A4" s="254" t="s">
        <v>1137</v>
      </c>
      <c r="B4" s="254" t="s">
        <v>1</v>
      </c>
      <c r="C4" s="401" t="s">
        <v>64</v>
      </c>
      <c r="D4" s="385"/>
      <c r="E4" s="385"/>
      <c r="F4" s="385"/>
      <c r="G4" s="138" t="s">
        <v>1064</v>
      </c>
      <c r="H4" s="385"/>
      <c r="I4" s="385"/>
      <c r="J4" s="255"/>
    </row>
    <row r="5" spans="1:10" ht="13.5" customHeight="1">
      <c r="A5" s="257"/>
      <c r="B5" s="257"/>
      <c r="C5" s="380" t="s">
        <v>65</v>
      </c>
      <c r="D5" s="390" t="s">
        <v>66</v>
      </c>
      <c r="E5" s="386" t="s">
        <v>68</v>
      </c>
      <c r="F5" s="391" t="s">
        <v>62</v>
      </c>
      <c r="G5" s="259" t="s">
        <v>65</v>
      </c>
      <c r="H5" s="386" t="s">
        <v>68</v>
      </c>
      <c r="I5" s="258" t="s">
        <v>66</v>
      </c>
      <c r="J5" s="259" t="s">
        <v>62</v>
      </c>
    </row>
    <row r="6" spans="1:10" ht="10.5" customHeight="1">
      <c r="A6" s="43"/>
      <c r="B6" s="43"/>
      <c r="C6" s="381" t="s">
        <v>63</v>
      </c>
      <c r="D6" s="387" t="s">
        <v>63</v>
      </c>
      <c r="E6" s="387" t="s">
        <v>63</v>
      </c>
      <c r="F6" s="392" t="s">
        <v>67</v>
      </c>
      <c r="G6" s="262" t="s">
        <v>63</v>
      </c>
      <c r="H6" s="387" t="s">
        <v>63</v>
      </c>
      <c r="I6" s="261" t="s">
        <v>63</v>
      </c>
      <c r="J6" s="262" t="s">
        <v>67</v>
      </c>
    </row>
    <row r="7" spans="1:10" s="24" customFormat="1" ht="6" customHeight="1">
      <c r="C7" s="382"/>
      <c r="D7" s="388"/>
      <c r="E7" s="388"/>
      <c r="F7" s="388"/>
    </row>
    <row r="8" spans="1:10" ht="14.25">
      <c r="A8" s="298" t="s">
        <v>613</v>
      </c>
      <c r="B8" s="33" t="s">
        <v>614</v>
      </c>
      <c r="C8" s="383" t="s">
        <v>897</v>
      </c>
      <c r="D8" s="389" t="s">
        <v>897</v>
      </c>
      <c r="E8" s="389" t="s">
        <v>897</v>
      </c>
      <c r="F8" s="389" t="s">
        <v>897</v>
      </c>
      <c r="G8" s="393" t="s">
        <v>897</v>
      </c>
      <c r="H8" s="297" t="s">
        <v>897</v>
      </c>
      <c r="I8" s="298" t="s">
        <v>897</v>
      </c>
      <c r="J8" s="298" t="s">
        <v>897</v>
      </c>
    </row>
    <row r="9" spans="1:10" ht="14.25">
      <c r="A9" s="298" t="s">
        <v>296</v>
      </c>
      <c r="B9" s="33" t="s">
        <v>297</v>
      </c>
      <c r="C9" s="383" t="s">
        <v>897</v>
      </c>
      <c r="D9" s="389" t="s">
        <v>897</v>
      </c>
      <c r="E9" s="389" t="s">
        <v>897</v>
      </c>
      <c r="F9" s="389" t="s">
        <v>897</v>
      </c>
      <c r="G9" s="393" t="s">
        <v>897</v>
      </c>
      <c r="H9" s="297" t="s">
        <v>897</v>
      </c>
      <c r="I9" s="298" t="s">
        <v>897</v>
      </c>
      <c r="J9" s="298" t="s">
        <v>897</v>
      </c>
    </row>
    <row r="10" spans="1:10" ht="14.25">
      <c r="A10" s="298" t="s">
        <v>358</v>
      </c>
      <c r="B10" s="33" t="s">
        <v>359</v>
      </c>
      <c r="C10" s="383" t="s">
        <v>897</v>
      </c>
      <c r="D10" s="389" t="s">
        <v>897</v>
      </c>
      <c r="E10" s="389" t="s">
        <v>897</v>
      </c>
      <c r="F10" s="389" t="s">
        <v>897</v>
      </c>
      <c r="G10" s="393" t="s">
        <v>897</v>
      </c>
      <c r="H10" s="297" t="s">
        <v>897</v>
      </c>
      <c r="I10" s="298" t="s">
        <v>897</v>
      </c>
      <c r="J10" s="298" t="s">
        <v>897</v>
      </c>
    </row>
    <row r="11" spans="1:10" ht="14.25">
      <c r="A11" s="298" t="s">
        <v>308</v>
      </c>
      <c r="B11" s="33" t="s">
        <v>309</v>
      </c>
      <c r="C11" s="383" t="s">
        <v>897</v>
      </c>
      <c r="D11" s="389" t="s">
        <v>897</v>
      </c>
      <c r="E11" s="389" t="s">
        <v>897</v>
      </c>
      <c r="F11" s="389" t="s">
        <v>897</v>
      </c>
      <c r="G11" s="393" t="s">
        <v>897</v>
      </c>
      <c r="H11" s="297" t="s">
        <v>897</v>
      </c>
      <c r="I11" s="298" t="s">
        <v>897</v>
      </c>
      <c r="J11" s="298" t="s">
        <v>897</v>
      </c>
    </row>
    <row r="12" spans="1:10" ht="14.25">
      <c r="A12" s="298" t="s">
        <v>251</v>
      </c>
      <c r="B12" s="33" t="s">
        <v>252</v>
      </c>
      <c r="C12" s="383">
        <v>341</v>
      </c>
      <c r="D12" s="389">
        <v>1335</v>
      </c>
      <c r="E12" s="389">
        <v>994</v>
      </c>
      <c r="F12" s="389">
        <v>25.54307116104869</v>
      </c>
      <c r="G12" s="299">
        <v>302</v>
      </c>
      <c r="H12" s="297">
        <v>797</v>
      </c>
      <c r="I12" s="298">
        <v>1099</v>
      </c>
      <c r="J12" s="304">
        <v>27.479526842584168</v>
      </c>
    </row>
    <row r="13" spans="1:10" ht="14.25">
      <c r="A13" s="298" t="s">
        <v>514</v>
      </c>
      <c r="B13" s="33" t="s">
        <v>515</v>
      </c>
      <c r="C13" s="383">
        <v>127</v>
      </c>
      <c r="D13" s="389">
        <v>576</v>
      </c>
      <c r="E13" s="389">
        <v>449</v>
      </c>
      <c r="F13" s="389">
        <v>22.048611111111111</v>
      </c>
      <c r="G13" s="299">
        <v>122</v>
      </c>
      <c r="H13" s="297">
        <v>378</v>
      </c>
      <c r="I13" s="298">
        <v>500</v>
      </c>
      <c r="J13" s="304">
        <v>24.4</v>
      </c>
    </row>
    <row r="14" spans="1:10" ht="14.25">
      <c r="A14" s="298" t="s">
        <v>426</v>
      </c>
      <c r="B14" s="33" t="s">
        <v>427</v>
      </c>
      <c r="C14" s="383">
        <v>35</v>
      </c>
      <c r="D14" s="389">
        <v>181</v>
      </c>
      <c r="E14" s="389">
        <v>146</v>
      </c>
      <c r="F14" s="389">
        <v>19.337016574585636</v>
      </c>
      <c r="G14" s="299">
        <v>31</v>
      </c>
      <c r="H14" s="297">
        <v>125</v>
      </c>
      <c r="I14" s="298">
        <v>156</v>
      </c>
      <c r="J14" s="304">
        <v>19.871794871794872</v>
      </c>
    </row>
    <row r="15" spans="1:10" ht="14.25">
      <c r="A15" s="298" t="s">
        <v>424</v>
      </c>
      <c r="B15" s="33" t="s">
        <v>425</v>
      </c>
      <c r="C15" s="383">
        <v>93</v>
      </c>
      <c r="D15" s="389">
        <v>489</v>
      </c>
      <c r="E15" s="389">
        <v>396</v>
      </c>
      <c r="F15" s="389">
        <v>19.018404907975462</v>
      </c>
      <c r="G15" s="299">
        <v>82</v>
      </c>
      <c r="H15" s="297">
        <v>335</v>
      </c>
      <c r="I15" s="298">
        <v>417</v>
      </c>
      <c r="J15" s="304">
        <v>19.664268585131893</v>
      </c>
    </row>
    <row r="16" spans="1:10" ht="14.25">
      <c r="A16" s="298" t="s">
        <v>661</v>
      </c>
      <c r="B16" s="33" t="s">
        <v>662</v>
      </c>
      <c r="C16" s="383">
        <v>26</v>
      </c>
      <c r="D16" s="389">
        <v>142</v>
      </c>
      <c r="E16" s="389">
        <v>116</v>
      </c>
      <c r="F16" s="389">
        <v>18.30985915492958</v>
      </c>
      <c r="G16" s="299">
        <v>23</v>
      </c>
      <c r="H16" s="297">
        <v>95</v>
      </c>
      <c r="I16" s="298">
        <v>118</v>
      </c>
      <c r="J16" s="304">
        <v>19.491525423728813</v>
      </c>
    </row>
    <row r="17" spans="1:10" ht="15" customHeight="1">
      <c r="A17" s="298" t="s">
        <v>539</v>
      </c>
      <c r="B17" s="33" t="s">
        <v>540</v>
      </c>
      <c r="C17" s="383">
        <v>603</v>
      </c>
      <c r="D17" s="389">
        <v>3354</v>
      </c>
      <c r="E17" s="389">
        <v>2751</v>
      </c>
      <c r="F17" s="389">
        <v>17.978533094812164</v>
      </c>
      <c r="G17" s="299">
        <v>548</v>
      </c>
      <c r="H17" s="297">
        <v>2346</v>
      </c>
      <c r="I17" s="298">
        <v>2894</v>
      </c>
      <c r="J17" s="304">
        <v>18.935729094678646</v>
      </c>
    </row>
    <row r="18" spans="1:10" ht="14.25">
      <c r="A18" s="298" t="s">
        <v>448</v>
      </c>
      <c r="B18" s="33" t="s">
        <v>449</v>
      </c>
      <c r="C18" s="383">
        <v>38</v>
      </c>
      <c r="D18" s="389">
        <v>212</v>
      </c>
      <c r="E18" s="389">
        <v>174</v>
      </c>
      <c r="F18" s="389">
        <v>17.924528301886792</v>
      </c>
      <c r="G18" s="299">
        <v>32</v>
      </c>
      <c r="H18" s="297">
        <v>145</v>
      </c>
      <c r="I18" s="298">
        <v>177</v>
      </c>
      <c r="J18" s="304">
        <v>18.07909604519774</v>
      </c>
    </row>
    <row r="19" spans="1:10" ht="14.25">
      <c r="A19" s="298" t="s">
        <v>197</v>
      </c>
      <c r="B19" s="33" t="s">
        <v>198</v>
      </c>
      <c r="C19" s="383">
        <v>20</v>
      </c>
      <c r="D19" s="389">
        <v>144</v>
      </c>
      <c r="E19" s="389">
        <v>124</v>
      </c>
      <c r="F19" s="389">
        <v>13.888888888888889</v>
      </c>
      <c r="G19" s="299">
        <v>20</v>
      </c>
      <c r="H19" s="297">
        <v>108</v>
      </c>
      <c r="I19" s="298">
        <v>128</v>
      </c>
      <c r="J19" s="304">
        <v>15.625</v>
      </c>
    </row>
    <row r="20" spans="1:10" ht="14.25">
      <c r="A20" s="298" t="s">
        <v>454</v>
      </c>
      <c r="B20" s="33" t="s">
        <v>455</v>
      </c>
      <c r="C20" s="383">
        <v>72</v>
      </c>
      <c r="D20" s="389">
        <v>553</v>
      </c>
      <c r="E20" s="389">
        <v>481</v>
      </c>
      <c r="F20" s="389">
        <v>13.01989150090416</v>
      </c>
      <c r="G20" s="299">
        <v>65</v>
      </c>
      <c r="H20" s="297">
        <v>413</v>
      </c>
      <c r="I20" s="298">
        <v>478</v>
      </c>
      <c r="J20" s="304">
        <v>13.598326359832635</v>
      </c>
    </row>
    <row r="21" spans="1:10" ht="14.25">
      <c r="A21" s="298" t="s">
        <v>294</v>
      </c>
      <c r="B21" s="33" t="s">
        <v>295</v>
      </c>
      <c r="C21" s="383">
        <v>48</v>
      </c>
      <c r="D21" s="389">
        <v>376</v>
      </c>
      <c r="E21" s="389">
        <v>328</v>
      </c>
      <c r="F21" s="389">
        <v>12.76595744680851</v>
      </c>
      <c r="G21" s="299">
        <v>39</v>
      </c>
      <c r="H21" s="297">
        <v>270</v>
      </c>
      <c r="I21" s="298">
        <v>309</v>
      </c>
      <c r="J21" s="304">
        <v>12.621359223300971</v>
      </c>
    </row>
    <row r="22" spans="1:10" ht="14.25">
      <c r="A22" s="298" t="s">
        <v>659</v>
      </c>
      <c r="B22" s="33" t="s">
        <v>660</v>
      </c>
      <c r="C22" s="383">
        <v>27</v>
      </c>
      <c r="D22" s="389">
        <v>230</v>
      </c>
      <c r="E22" s="389">
        <v>203</v>
      </c>
      <c r="F22" s="389">
        <v>11.739130434782609</v>
      </c>
      <c r="G22" s="299">
        <v>23</v>
      </c>
      <c r="H22" s="297">
        <v>182</v>
      </c>
      <c r="I22" s="298">
        <v>205</v>
      </c>
      <c r="J22" s="304">
        <v>11.219512195121952</v>
      </c>
    </row>
    <row r="23" spans="1:10" ht="14.25">
      <c r="A23" s="298" t="s">
        <v>275</v>
      </c>
      <c r="B23" s="33" t="s">
        <v>276</v>
      </c>
      <c r="C23" s="383">
        <v>9</v>
      </c>
      <c r="D23" s="389">
        <v>85</v>
      </c>
      <c r="E23" s="389">
        <v>76</v>
      </c>
      <c r="F23" s="389">
        <v>10.588235294117647</v>
      </c>
      <c r="G23" s="299">
        <v>8</v>
      </c>
      <c r="H23" s="297">
        <v>62</v>
      </c>
      <c r="I23" s="298">
        <v>70</v>
      </c>
      <c r="J23" s="304">
        <v>11.428571428571429</v>
      </c>
    </row>
    <row r="24" spans="1:10" ht="14.25">
      <c r="A24" s="298" t="s">
        <v>693</v>
      </c>
      <c r="B24" s="33" t="s">
        <v>694</v>
      </c>
      <c r="C24" s="383">
        <v>43</v>
      </c>
      <c r="D24" s="389">
        <v>518</v>
      </c>
      <c r="E24" s="389">
        <v>475</v>
      </c>
      <c r="F24" s="389">
        <v>8.301158301158301</v>
      </c>
      <c r="G24" s="299">
        <v>43</v>
      </c>
      <c r="H24" s="297">
        <v>384</v>
      </c>
      <c r="I24" s="298">
        <v>427</v>
      </c>
      <c r="J24" s="304">
        <v>10.070257611241217</v>
      </c>
    </row>
    <row r="25" spans="1:10" ht="14.25">
      <c r="A25" s="298" t="s">
        <v>719</v>
      </c>
      <c r="B25" s="33" t="s">
        <v>720</v>
      </c>
      <c r="C25" s="383">
        <v>10</v>
      </c>
      <c r="D25" s="389">
        <v>125</v>
      </c>
      <c r="E25" s="389">
        <v>115</v>
      </c>
      <c r="F25" s="389">
        <v>8</v>
      </c>
      <c r="G25" s="299">
        <v>9</v>
      </c>
      <c r="H25" s="297">
        <v>92</v>
      </c>
      <c r="I25" s="298">
        <v>101</v>
      </c>
      <c r="J25" s="304">
        <v>8.9108910891089099</v>
      </c>
    </row>
    <row r="26" spans="1:10" ht="14.25">
      <c r="A26" s="298" t="s">
        <v>320</v>
      </c>
      <c r="B26" s="33" t="s">
        <v>321</v>
      </c>
      <c r="C26" s="383">
        <v>34</v>
      </c>
      <c r="D26" s="389">
        <v>455</v>
      </c>
      <c r="E26" s="389">
        <v>421</v>
      </c>
      <c r="F26" s="389">
        <v>7.4725274725274726</v>
      </c>
      <c r="G26" s="299">
        <v>34</v>
      </c>
      <c r="H26" s="297">
        <v>364</v>
      </c>
      <c r="I26" s="298">
        <v>398</v>
      </c>
      <c r="J26" s="304">
        <v>8.5427135678391952</v>
      </c>
    </row>
    <row r="27" spans="1:10" ht="14.25">
      <c r="A27" s="298" t="s">
        <v>310</v>
      </c>
      <c r="B27" s="33" t="s">
        <v>311</v>
      </c>
      <c r="C27" s="383">
        <v>9</v>
      </c>
      <c r="D27" s="389">
        <v>123</v>
      </c>
      <c r="E27" s="389">
        <v>114</v>
      </c>
      <c r="F27" s="389">
        <v>7.3170731707317067</v>
      </c>
      <c r="G27" s="299">
        <v>9</v>
      </c>
      <c r="H27" s="297">
        <v>103</v>
      </c>
      <c r="I27" s="298">
        <v>112</v>
      </c>
      <c r="J27" s="304">
        <v>8.0357142857142865</v>
      </c>
    </row>
    <row r="28" spans="1:10" ht="14.25">
      <c r="A28" s="298" t="s">
        <v>354</v>
      </c>
      <c r="B28" s="33" t="s">
        <v>355</v>
      </c>
      <c r="C28" s="383">
        <v>19</v>
      </c>
      <c r="D28" s="389">
        <v>264</v>
      </c>
      <c r="E28" s="389">
        <v>245</v>
      </c>
      <c r="F28" s="389">
        <v>7.1969696969696972</v>
      </c>
      <c r="G28" s="299">
        <v>17</v>
      </c>
      <c r="H28" s="297">
        <v>214</v>
      </c>
      <c r="I28" s="298">
        <v>231</v>
      </c>
      <c r="J28" s="304">
        <v>7.3593073593073601</v>
      </c>
    </row>
    <row r="29" spans="1:10" ht="14.25">
      <c r="A29" s="298" t="s">
        <v>637</v>
      </c>
      <c r="B29" s="33" t="s">
        <v>638</v>
      </c>
      <c r="C29" s="383">
        <v>8</v>
      </c>
      <c r="D29" s="389">
        <v>118</v>
      </c>
      <c r="E29" s="389">
        <v>110</v>
      </c>
      <c r="F29" s="389">
        <v>6.7796610169491522</v>
      </c>
      <c r="G29" s="299">
        <v>8</v>
      </c>
      <c r="H29" s="297">
        <v>92</v>
      </c>
      <c r="I29" s="298">
        <v>100</v>
      </c>
      <c r="J29" s="304">
        <v>8</v>
      </c>
    </row>
    <row r="30" spans="1:10" ht="14.25">
      <c r="A30" s="298" t="s">
        <v>689</v>
      </c>
      <c r="B30" s="33" t="s">
        <v>690</v>
      </c>
      <c r="C30" s="383">
        <v>20</v>
      </c>
      <c r="D30" s="389">
        <v>308</v>
      </c>
      <c r="E30" s="389">
        <v>288</v>
      </c>
      <c r="F30" s="389">
        <v>6.4935064935064926</v>
      </c>
      <c r="G30" s="299">
        <v>20</v>
      </c>
      <c r="H30" s="297">
        <v>222</v>
      </c>
      <c r="I30" s="298">
        <v>242</v>
      </c>
      <c r="J30" s="304">
        <v>8.2644628099173563</v>
      </c>
    </row>
    <row r="31" spans="1:10" ht="14.25">
      <c r="A31" s="298" t="s">
        <v>740</v>
      </c>
      <c r="B31" s="33" t="s">
        <v>741</v>
      </c>
      <c r="C31" s="383">
        <v>5</v>
      </c>
      <c r="D31" s="389">
        <v>79</v>
      </c>
      <c r="E31" s="389">
        <v>74</v>
      </c>
      <c r="F31" s="389">
        <v>6.3291139240506329</v>
      </c>
      <c r="G31" s="299">
        <v>5</v>
      </c>
      <c r="H31" s="297">
        <v>69</v>
      </c>
      <c r="I31" s="298">
        <v>74</v>
      </c>
      <c r="J31" s="304">
        <v>6.756756756756757</v>
      </c>
    </row>
    <row r="32" spans="1:10" ht="14.25">
      <c r="A32" s="298" t="s">
        <v>326</v>
      </c>
      <c r="B32" s="33" t="s">
        <v>327</v>
      </c>
      <c r="C32" s="383">
        <v>27</v>
      </c>
      <c r="D32" s="389">
        <v>443</v>
      </c>
      <c r="E32" s="389">
        <v>416</v>
      </c>
      <c r="F32" s="389">
        <v>6.0948081264108351</v>
      </c>
      <c r="G32" s="299">
        <v>26</v>
      </c>
      <c r="H32" s="297">
        <v>367</v>
      </c>
      <c r="I32" s="298">
        <v>393</v>
      </c>
      <c r="J32" s="304">
        <v>6.6157760814249356</v>
      </c>
    </row>
    <row r="33" spans="1:10" ht="14.25">
      <c r="A33" s="298" t="s">
        <v>504</v>
      </c>
      <c r="B33" s="33" t="s">
        <v>505</v>
      </c>
      <c r="C33" s="383">
        <v>38</v>
      </c>
      <c r="D33" s="389">
        <v>626</v>
      </c>
      <c r="E33" s="389">
        <v>588</v>
      </c>
      <c r="F33" s="389">
        <v>6.0702875399361016</v>
      </c>
      <c r="G33" s="299">
        <v>36</v>
      </c>
      <c r="H33" s="297">
        <v>470</v>
      </c>
      <c r="I33" s="298">
        <v>506</v>
      </c>
      <c r="J33" s="304">
        <v>7.1146245059288544</v>
      </c>
    </row>
    <row r="34" spans="1:10" ht="14.25">
      <c r="A34" s="298" t="s">
        <v>249</v>
      </c>
      <c r="B34" s="33" t="s">
        <v>250</v>
      </c>
      <c r="C34" s="383">
        <v>23</v>
      </c>
      <c r="D34" s="389">
        <v>394</v>
      </c>
      <c r="E34" s="389">
        <v>371</v>
      </c>
      <c r="F34" s="389">
        <v>5.8375634517766501</v>
      </c>
      <c r="G34" s="299">
        <v>23</v>
      </c>
      <c r="H34" s="297">
        <v>315</v>
      </c>
      <c r="I34" s="298">
        <v>338</v>
      </c>
      <c r="J34" s="304">
        <v>6.8047337278106506</v>
      </c>
    </row>
    <row r="35" spans="1:10" ht="14.25">
      <c r="A35" s="298" t="s">
        <v>217</v>
      </c>
      <c r="B35" s="33" t="s">
        <v>218</v>
      </c>
      <c r="C35" s="383">
        <v>17</v>
      </c>
      <c r="D35" s="389">
        <v>312</v>
      </c>
      <c r="E35" s="389">
        <v>295</v>
      </c>
      <c r="F35" s="389">
        <v>5.4487179487179489</v>
      </c>
      <c r="G35" s="299">
        <v>15</v>
      </c>
      <c r="H35" s="297">
        <v>247</v>
      </c>
      <c r="I35" s="298">
        <v>262</v>
      </c>
      <c r="J35" s="304">
        <v>5.7251908396946565</v>
      </c>
    </row>
    <row r="36" spans="1:10" ht="14.25">
      <c r="A36" s="298" t="s">
        <v>460</v>
      </c>
      <c r="B36" s="33" t="s">
        <v>461</v>
      </c>
      <c r="C36" s="383">
        <v>12</v>
      </c>
      <c r="D36" s="389">
        <v>225</v>
      </c>
      <c r="E36" s="389">
        <v>213</v>
      </c>
      <c r="F36" s="389">
        <v>5.3333333333333339</v>
      </c>
      <c r="G36" s="299">
        <v>12</v>
      </c>
      <c r="H36" s="297">
        <v>198</v>
      </c>
      <c r="I36" s="298">
        <v>210</v>
      </c>
      <c r="J36" s="304">
        <v>5.7142857142857144</v>
      </c>
    </row>
    <row r="37" spans="1:10" ht="14.25">
      <c r="A37" s="298" t="s">
        <v>195</v>
      </c>
      <c r="B37" s="33" t="s">
        <v>196</v>
      </c>
      <c r="C37" s="383">
        <v>4</v>
      </c>
      <c r="D37" s="389">
        <v>76</v>
      </c>
      <c r="E37" s="389">
        <v>72</v>
      </c>
      <c r="F37" s="389">
        <v>5.2631578947368416</v>
      </c>
      <c r="G37" s="299">
        <v>4</v>
      </c>
      <c r="H37" s="297">
        <v>65</v>
      </c>
      <c r="I37" s="298">
        <v>69</v>
      </c>
      <c r="J37" s="304">
        <v>5.7971014492753623</v>
      </c>
    </row>
    <row r="38" spans="1:10" ht="14.25">
      <c r="A38" s="298" t="s">
        <v>643</v>
      </c>
      <c r="B38" s="33" t="s">
        <v>644</v>
      </c>
      <c r="C38" s="383">
        <v>6</v>
      </c>
      <c r="D38" s="389">
        <v>118</v>
      </c>
      <c r="E38" s="389">
        <v>112</v>
      </c>
      <c r="F38" s="389">
        <v>5.0847457627118651</v>
      </c>
      <c r="G38" s="299">
        <v>6</v>
      </c>
      <c r="H38" s="297">
        <v>102</v>
      </c>
      <c r="I38" s="298">
        <v>108</v>
      </c>
      <c r="J38" s="304">
        <v>5.5555555555555554</v>
      </c>
    </row>
    <row r="39" spans="1:10" ht="14.25">
      <c r="A39" s="298" t="s">
        <v>207</v>
      </c>
      <c r="B39" s="33" t="s">
        <v>208</v>
      </c>
      <c r="C39" s="383">
        <v>4</v>
      </c>
      <c r="D39" s="389">
        <v>79</v>
      </c>
      <c r="E39" s="389">
        <v>75</v>
      </c>
      <c r="F39" s="389">
        <v>5.0632911392405067</v>
      </c>
      <c r="G39" s="299">
        <v>3</v>
      </c>
      <c r="H39" s="297">
        <v>67</v>
      </c>
      <c r="I39" s="298">
        <v>70</v>
      </c>
      <c r="J39" s="304">
        <v>4.2857142857142856</v>
      </c>
    </row>
    <row r="40" spans="1:10" ht="14.25">
      <c r="A40" s="298" t="s">
        <v>679</v>
      </c>
      <c r="B40" s="33" t="s">
        <v>680</v>
      </c>
      <c r="C40" s="383">
        <v>14</v>
      </c>
      <c r="D40" s="389">
        <v>278</v>
      </c>
      <c r="E40" s="389">
        <v>264</v>
      </c>
      <c r="F40" s="389">
        <v>5.0359712230215825</v>
      </c>
      <c r="G40" s="299">
        <v>14</v>
      </c>
      <c r="H40" s="297">
        <v>221</v>
      </c>
      <c r="I40" s="298">
        <v>235</v>
      </c>
      <c r="J40" s="304">
        <v>5.9574468085106389</v>
      </c>
    </row>
    <row r="41" spans="1:10" ht="14.25">
      <c r="A41" s="298" t="s">
        <v>237</v>
      </c>
      <c r="B41" s="33" t="s">
        <v>238</v>
      </c>
      <c r="C41" s="383">
        <v>17</v>
      </c>
      <c r="D41" s="389">
        <v>350</v>
      </c>
      <c r="E41" s="389">
        <v>333</v>
      </c>
      <c r="F41" s="389">
        <v>4.8571428571428568</v>
      </c>
      <c r="G41" s="299">
        <v>17</v>
      </c>
      <c r="H41" s="297">
        <v>252</v>
      </c>
      <c r="I41" s="298">
        <v>269</v>
      </c>
      <c r="J41" s="304">
        <v>6.3197026022304827</v>
      </c>
    </row>
    <row r="42" spans="1:10" ht="14.25">
      <c r="A42" s="298" t="s">
        <v>215</v>
      </c>
      <c r="B42" s="33" t="s">
        <v>216</v>
      </c>
      <c r="C42" s="383">
        <v>6</v>
      </c>
      <c r="D42" s="389">
        <v>124</v>
      </c>
      <c r="E42" s="389">
        <v>118</v>
      </c>
      <c r="F42" s="389">
        <v>4.838709677419355</v>
      </c>
      <c r="G42" s="299">
        <v>6</v>
      </c>
      <c r="H42" s="297">
        <v>105</v>
      </c>
      <c r="I42" s="298">
        <v>111</v>
      </c>
      <c r="J42" s="304">
        <v>5.4054054054054053</v>
      </c>
    </row>
    <row r="43" spans="1:10" ht="14.25">
      <c r="A43" s="298" t="s">
        <v>744</v>
      </c>
      <c r="B43" s="33" t="s">
        <v>745</v>
      </c>
      <c r="C43" s="383">
        <v>5</v>
      </c>
      <c r="D43" s="389">
        <v>104</v>
      </c>
      <c r="E43" s="389">
        <v>99</v>
      </c>
      <c r="F43" s="389">
        <v>4.8076923076923084</v>
      </c>
      <c r="G43" s="299">
        <v>5</v>
      </c>
      <c r="H43" s="297">
        <v>83</v>
      </c>
      <c r="I43" s="298">
        <v>88</v>
      </c>
      <c r="J43" s="304">
        <v>5.6818181818181817</v>
      </c>
    </row>
    <row r="44" spans="1:10" ht="14.25">
      <c r="A44" s="298" t="s">
        <v>209</v>
      </c>
      <c r="B44" s="33" t="s">
        <v>210</v>
      </c>
      <c r="C44" s="383">
        <v>7</v>
      </c>
      <c r="D44" s="389">
        <v>148</v>
      </c>
      <c r="E44" s="389">
        <v>141</v>
      </c>
      <c r="F44" s="389">
        <v>4.7297297297297298</v>
      </c>
      <c r="G44" s="299">
        <v>7</v>
      </c>
      <c r="H44" s="297">
        <v>108</v>
      </c>
      <c r="I44" s="298">
        <v>115</v>
      </c>
      <c r="J44" s="304">
        <v>6.0869565217391308</v>
      </c>
    </row>
    <row r="45" spans="1:10" ht="14.25">
      <c r="A45" s="298" t="s">
        <v>263</v>
      </c>
      <c r="B45" s="33" t="s">
        <v>264</v>
      </c>
      <c r="C45" s="383">
        <v>9</v>
      </c>
      <c r="D45" s="389">
        <v>191</v>
      </c>
      <c r="E45" s="389">
        <v>182</v>
      </c>
      <c r="F45" s="389">
        <v>4.7120418848167542</v>
      </c>
      <c r="G45" s="299">
        <v>9</v>
      </c>
      <c r="H45" s="297">
        <v>154</v>
      </c>
      <c r="I45" s="298">
        <v>163</v>
      </c>
      <c r="J45" s="304">
        <v>5.5214723926380369</v>
      </c>
    </row>
    <row r="46" spans="1:10" ht="14.25">
      <c r="A46" s="298" t="s">
        <v>384</v>
      </c>
      <c r="B46" s="33" t="s">
        <v>385</v>
      </c>
      <c r="C46" s="383">
        <v>16</v>
      </c>
      <c r="D46" s="389">
        <v>345</v>
      </c>
      <c r="E46" s="389">
        <v>329</v>
      </c>
      <c r="F46" s="389">
        <v>4.63768115942029</v>
      </c>
      <c r="G46" s="299">
        <v>16</v>
      </c>
      <c r="H46" s="297">
        <v>286</v>
      </c>
      <c r="I46" s="298">
        <v>302</v>
      </c>
      <c r="J46" s="304">
        <v>5.298013245033113</v>
      </c>
    </row>
    <row r="47" spans="1:10" ht="14.25">
      <c r="A47" s="298" t="s">
        <v>559</v>
      </c>
      <c r="B47" s="33" t="s">
        <v>560</v>
      </c>
      <c r="C47" s="383">
        <v>16</v>
      </c>
      <c r="D47" s="389">
        <v>348</v>
      </c>
      <c r="E47" s="389">
        <v>332</v>
      </c>
      <c r="F47" s="389">
        <v>4.5977011494252871</v>
      </c>
      <c r="G47" s="299">
        <v>16</v>
      </c>
      <c r="H47" s="297">
        <v>280</v>
      </c>
      <c r="I47" s="298">
        <v>296</v>
      </c>
      <c r="J47" s="304">
        <v>5.4054054054054053</v>
      </c>
    </row>
    <row r="48" spans="1:10" ht="14.25">
      <c r="A48" s="298" t="s">
        <v>742</v>
      </c>
      <c r="B48" s="33" t="s">
        <v>743</v>
      </c>
      <c r="C48" s="383">
        <v>6</v>
      </c>
      <c r="D48" s="389">
        <v>131</v>
      </c>
      <c r="E48" s="389">
        <v>125</v>
      </c>
      <c r="F48" s="389">
        <v>4.5801526717557248</v>
      </c>
      <c r="G48" s="299">
        <v>5</v>
      </c>
      <c r="H48" s="297">
        <v>111</v>
      </c>
      <c r="I48" s="298">
        <v>116</v>
      </c>
      <c r="J48" s="304">
        <v>4.3103448275862073</v>
      </c>
    </row>
    <row r="49" spans="1:10" ht="14.25">
      <c r="A49" s="298" t="s">
        <v>484</v>
      </c>
      <c r="B49" s="33" t="s">
        <v>485</v>
      </c>
      <c r="C49" s="383">
        <v>19</v>
      </c>
      <c r="D49" s="389">
        <v>421</v>
      </c>
      <c r="E49" s="389">
        <v>402</v>
      </c>
      <c r="F49" s="389">
        <v>4.513064133016627</v>
      </c>
      <c r="G49" s="299">
        <v>19</v>
      </c>
      <c r="H49" s="297">
        <v>328</v>
      </c>
      <c r="I49" s="298">
        <v>347</v>
      </c>
      <c r="J49" s="304">
        <v>5.4755043227665707</v>
      </c>
    </row>
    <row r="50" spans="1:10" ht="14.25">
      <c r="A50" s="298" t="s">
        <v>655</v>
      </c>
      <c r="B50" s="33" t="s">
        <v>656</v>
      </c>
      <c r="C50" s="383">
        <v>9</v>
      </c>
      <c r="D50" s="389">
        <v>213</v>
      </c>
      <c r="E50" s="389">
        <v>204</v>
      </c>
      <c r="F50" s="389">
        <v>4.225352112676056</v>
      </c>
      <c r="G50" s="299">
        <v>9</v>
      </c>
      <c r="H50" s="297">
        <v>167</v>
      </c>
      <c r="I50" s="298">
        <v>176</v>
      </c>
      <c r="J50" s="304">
        <v>5.1136363636363642</v>
      </c>
    </row>
    <row r="51" spans="1:10" ht="14.25">
      <c r="A51" s="298" t="s">
        <v>316</v>
      </c>
      <c r="B51" s="33" t="s">
        <v>317</v>
      </c>
      <c r="C51" s="383">
        <v>23</v>
      </c>
      <c r="D51" s="389">
        <v>565</v>
      </c>
      <c r="E51" s="389">
        <v>542</v>
      </c>
      <c r="F51" s="389">
        <v>4.0707964601769913</v>
      </c>
      <c r="G51" s="299">
        <v>23</v>
      </c>
      <c r="H51" s="297">
        <v>426</v>
      </c>
      <c r="I51" s="298">
        <v>449</v>
      </c>
      <c r="J51" s="304">
        <v>5.1224944320712691</v>
      </c>
    </row>
    <row r="52" spans="1:10" ht="14.25">
      <c r="A52" s="298" t="s">
        <v>283</v>
      </c>
      <c r="B52" s="33" t="s">
        <v>284</v>
      </c>
      <c r="C52" s="383">
        <v>9</v>
      </c>
      <c r="D52" s="389">
        <v>226</v>
      </c>
      <c r="E52" s="389">
        <v>217</v>
      </c>
      <c r="F52" s="389">
        <v>3.9823008849557522</v>
      </c>
      <c r="G52" s="299">
        <v>8</v>
      </c>
      <c r="H52" s="297">
        <v>181</v>
      </c>
      <c r="I52" s="298">
        <v>189</v>
      </c>
      <c r="J52" s="304">
        <v>4.2328042328042326</v>
      </c>
    </row>
    <row r="53" spans="1:10" ht="14.25">
      <c r="A53" s="298" t="s">
        <v>245</v>
      </c>
      <c r="B53" s="33" t="s">
        <v>246</v>
      </c>
      <c r="C53" s="383">
        <v>8</v>
      </c>
      <c r="D53" s="389">
        <v>207</v>
      </c>
      <c r="E53" s="389">
        <v>199</v>
      </c>
      <c r="F53" s="389">
        <v>3.8647342995169081</v>
      </c>
      <c r="G53" s="299">
        <v>8</v>
      </c>
      <c r="H53" s="297">
        <v>171</v>
      </c>
      <c r="I53" s="298">
        <v>179</v>
      </c>
      <c r="J53" s="304">
        <v>4.4692737430167595</v>
      </c>
    </row>
    <row r="54" spans="1:10" ht="14.25">
      <c r="A54" s="298" t="s">
        <v>398</v>
      </c>
      <c r="B54" s="33" t="s">
        <v>399</v>
      </c>
      <c r="C54" s="383">
        <v>12</v>
      </c>
      <c r="D54" s="389">
        <v>314</v>
      </c>
      <c r="E54" s="389">
        <v>302</v>
      </c>
      <c r="F54" s="389">
        <v>3.8216560509554141</v>
      </c>
      <c r="G54" s="299">
        <v>12</v>
      </c>
      <c r="H54" s="297">
        <v>262</v>
      </c>
      <c r="I54" s="298">
        <v>274</v>
      </c>
      <c r="J54" s="304">
        <v>4.3795620437956204</v>
      </c>
    </row>
    <row r="55" spans="1:10" ht="14.25">
      <c r="A55" s="298" t="s">
        <v>641</v>
      </c>
      <c r="B55" s="33" t="s">
        <v>642</v>
      </c>
      <c r="C55" s="383">
        <v>13</v>
      </c>
      <c r="D55" s="389">
        <v>349</v>
      </c>
      <c r="E55" s="389">
        <v>336</v>
      </c>
      <c r="F55" s="389">
        <v>3.7249283667621778</v>
      </c>
      <c r="G55" s="299">
        <v>13</v>
      </c>
      <c r="H55" s="297">
        <v>291</v>
      </c>
      <c r="I55" s="298">
        <v>304</v>
      </c>
      <c r="J55" s="304">
        <v>4.2763157894736841</v>
      </c>
    </row>
    <row r="56" spans="1:10" ht="14.25">
      <c r="A56" s="298" t="s">
        <v>312</v>
      </c>
      <c r="B56" s="33" t="s">
        <v>313</v>
      </c>
      <c r="C56" s="383">
        <v>23</v>
      </c>
      <c r="D56" s="389">
        <v>627</v>
      </c>
      <c r="E56" s="389">
        <v>604</v>
      </c>
      <c r="F56" s="389">
        <v>3.6682615629984054</v>
      </c>
      <c r="G56" s="299">
        <v>23</v>
      </c>
      <c r="H56" s="297">
        <v>500</v>
      </c>
      <c r="I56" s="298">
        <v>523</v>
      </c>
      <c r="J56" s="304">
        <v>4.3977055449330784</v>
      </c>
    </row>
    <row r="57" spans="1:10" ht="14.25">
      <c r="A57" s="298" t="s">
        <v>527</v>
      </c>
      <c r="B57" s="33" t="s">
        <v>528</v>
      </c>
      <c r="C57" s="383">
        <v>36</v>
      </c>
      <c r="D57" s="389">
        <v>983</v>
      </c>
      <c r="E57" s="389">
        <v>947</v>
      </c>
      <c r="F57" s="389">
        <v>3.6622583926754833</v>
      </c>
      <c r="G57" s="299">
        <v>32</v>
      </c>
      <c r="H57" s="297">
        <v>800</v>
      </c>
      <c r="I57" s="298">
        <v>832</v>
      </c>
      <c r="J57" s="304">
        <v>3.8461538461538463</v>
      </c>
    </row>
    <row r="58" spans="1:10" ht="14.25">
      <c r="A58" s="298" t="s">
        <v>496</v>
      </c>
      <c r="B58" s="33" t="s">
        <v>497</v>
      </c>
      <c r="C58" s="383">
        <v>22</v>
      </c>
      <c r="D58" s="389">
        <v>649</v>
      </c>
      <c r="E58" s="389">
        <v>627</v>
      </c>
      <c r="F58" s="389">
        <v>3.3898305084745761</v>
      </c>
      <c r="G58" s="299">
        <v>22</v>
      </c>
      <c r="H58" s="297">
        <v>514</v>
      </c>
      <c r="I58" s="298">
        <v>536</v>
      </c>
      <c r="J58" s="304">
        <v>4.1044776119402986</v>
      </c>
    </row>
    <row r="59" spans="1:10" ht="14.25">
      <c r="A59" s="298" t="s">
        <v>201</v>
      </c>
      <c r="B59" s="33" t="s">
        <v>202</v>
      </c>
      <c r="C59" s="383">
        <v>45</v>
      </c>
      <c r="D59" s="389">
        <v>1331</v>
      </c>
      <c r="E59" s="389">
        <v>1286</v>
      </c>
      <c r="F59" s="389">
        <v>3.3809166040570999</v>
      </c>
      <c r="G59" s="299">
        <v>45</v>
      </c>
      <c r="H59" s="297">
        <v>1086</v>
      </c>
      <c r="I59" s="298">
        <v>1131</v>
      </c>
      <c r="J59" s="304">
        <v>3.978779840848806</v>
      </c>
    </row>
    <row r="60" spans="1:10" ht="14.25">
      <c r="A60" s="298" t="s">
        <v>665</v>
      </c>
      <c r="B60" s="33" t="s">
        <v>666</v>
      </c>
      <c r="C60" s="383">
        <v>18</v>
      </c>
      <c r="D60" s="389">
        <v>538</v>
      </c>
      <c r="E60" s="389">
        <v>520</v>
      </c>
      <c r="F60" s="389">
        <v>3.3457249070631967</v>
      </c>
      <c r="G60" s="299">
        <v>17</v>
      </c>
      <c r="H60" s="297">
        <v>486</v>
      </c>
      <c r="I60" s="298">
        <v>503</v>
      </c>
      <c r="J60" s="304">
        <v>3.3797216699801194</v>
      </c>
    </row>
    <row r="61" spans="1:10" ht="14.25">
      <c r="A61" s="298" t="s">
        <v>647</v>
      </c>
      <c r="B61" s="33" t="s">
        <v>648</v>
      </c>
      <c r="C61" s="383">
        <v>6</v>
      </c>
      <c r="D61" s="389">
        <v>180</v>
      </c>
      <c r="E61" s="389">
        <v>174</v>
      </c>
      <c r="F61" s="389">
        <v>3.3333333333333335</v>
      </c>
      <c r="G61" s="299">
        <v>6</v>
      </c>
      <c r="H61" s="297">
        <v>152</v>
      </c>
      <c r="I61" s="298">
        <v>158</v>
      </c>
      <c r="J61" s="304">
        <v>3.79746835443038</v>
      </c>
    </row>
    <row r="62" spans="1:10" ht="14.25">
      <c r="A62" s="298" t="s">
        <v>591</v>
      </c>
      <c r="B62" s="33" t="s">
        <v>592</v>
      </c>
      <c r="C62" s="383">
        <v>9</v>
      </c>
      <c r="D62" s="389">
        <v>271</v>
      </c>
      <c r="E62" s="389">
        <v>262</v>
      </c>
      <c r="F62" s="389">
        <v>3.3210332103321036</v>
      </c>
      <c r="G62" s="299">
        <v>9</v>
      </c>
      <c r="H62" s="297">
        <v>219</v>
      </c>
      <c r="I62" s="298">
        <v>228</v>
      </c>
      <c r="J62" s="304">
        <v>3.9473684210526314</v>
      </c>
    </row>
    <row r="63" spans="1:10" ht="14.25">
      <c r="A63" s="298" t="s">
        <v>285</v>
      </c>
      <c r="B63" s="33" t="s">
        <v>286</v>
      </c>
      <c r="C63" s="383">
        <v>4</v>
      </c>
      <c r="D63" s="389">
        <v>121</v>
      </c>
      <c r="E63" s="389">
        <v>117</v>
      </c>
      <c r="F63" s="389">
        <v>3.3057851239669422</v>
      </c>
      <c r="G63" s="299">
        <v>4</v>
      </c>
      <c r="H63" s="297">
        <v>103</v>
      </c>
      <c r="I63" s="298">
        <v>107</v>
      </c>
      <c r="J63" s="304">
        <v>3.7383177570093453</v>
      </c>
    </row>
    <row r="64" spans="1:10" ht="14.25">
      <c r="A64" s="298" t="s">
        <v>189</v>
      </c>
      <c r="B64" s="33" t="s">
        <v>190</v>
      </c>
      <c r="C64" s="383">
        <v>7</v>
      </c>
      <c r="D64" s="389">
        <v>212</v>
      </c>
      <c r="E64" s="389">
        <v>205</v>
      </c>
      <c r="F64" s="389">
        <v>3.3018867924528301</v>
      </c>
      <c r="G64" s="299">
        <v>6</v>
      </c>
      <c r="H64" s="297">
        <v>171</v>
      </c>
      <c r="I64" s="298">
        <v>177</v>
      </c>
      <c r="J64" s="304">
        <v>3.3898305084745761</v>
      </c>
    </row>
    <row r="65" spans="1:10" ht="14.25">
      <c r="A65" s="298" t="s">
        <v>691</v>
      </c>
      <c r="B65" s="33" t="s">
        <v>692</v>
      </c>
      <c r="C65" s="383">
        <v>12</v>
      </c>
      <c r="D65" s="389">
        <v>379</v>
      </c>
      <c r="E65" s="389">
        <v>367</v>
      </c>
      <c r="F65" s="389">
        <v>3.1662269129287601</v>
      </c>
      <c r="G65" s="299">
        <v>12</v>
      </c>
      <c r="H65" s="297">
        <v>298</v>
      </c>
      <c r="I65" s="298">
        <v>310</v>
      </c>
      <c r="J65" s="304">
        <v>3.870967741935484</v>
      </c>
    </row>
    <row r="66" spans="1:10" ht="14.25">
      <c r="A66" s="298" t="s">
        <v>396</v>
      </c>
      <c r="B66" s="33" t="s">
        <v>397</v>
      </c>
      <c r="C66" s="383">
        <v>6</v>
      </c>
      <c r="D66" s="389">
        <v>191</v>
      </c>
      <c r="E66" s="389">
        <v>185</v>
      </c>
      <c r="F66" s="389">
        <v>3.1413612565445024</v>
      </c>
      <c r="G66" s="299">
        <v>6</v>
      </c>
      <c r="H66" s="297">
        <v>147</v>
      </c>
      <c r="I66" s="298">
        <v>153</v>
      </c>
      <c r="J66" s="304">
        <v>3.9215686274509802</v>
      </c>
    </row>
    <row r="67" spans="1:10" ht="14.25">
      <c r="A67" s="298" t="s">
        <v>685</v>
      </c>
      <c r="B67" s="33" t="s">
        <v>686</v>
      </c>
      <c r="C67" s="383">
        <v>11</v>
      </c>
      <c r="D67" s="389">
        <v>353</v>
      </c>
      <c r="E67" s="389">
        <v>342</v>
      </c>
      <c r="F67" s="389">
        <v>3.1161473087818696</v>
      </c>
      <c r="G67" s="299">
        <v>10</v>
      </c>
      <c r="H67" s="297">
        <v>297</v>
      </c>
      <c r="I67" s="298">
        <v>307</v>
      </c>
      <c r="J67" s="304">
        <v>3.2573289902280131</v>
      </c>
    </row>
    <row r="68" spans="1:10" ht="14.25">
      <c r="A68" s="298" t="s">
        <v>269</v>
      </c>
      <c r="B68" s="33" t="s">
        <v>270</v>
      </c>
      <c r="C68" s="383">
        <v>8</v>
      </c>
      <c r="D68" s="389">
        <v>257</v>
      </c>
      <c r="E68" s="389">
        <v>249</v>
      </c>
      <c r="F68" s="389">
        <v>3.1128404669260701</v>
      </c>
      <c r="G68" s="299">
        <v>8</v>
      </c>
      <c r="H68" s="297">
        <v>203</v>
      </c>
      <c r="I68" s="298">
        <v>211</v>
      </c>
      <c r="J68" s="304">
        <v>3.7914691943127963</v>
      </c>
    </row>
    <row r="69" spans="1:10" ht="14.25">
      <c r="A69" s="298" t="s">
        <v>304</v>
      </c>
      <c r="B69" s="33" t="s">
        <v>305</v>
      </c>
      <c r="C69" s="383">
        <v>33</v>
      </c>
      <c r="D69" s="389">
        <v>1088</v>
      </c>
      <c r="E69" s="389">
        <v>1055</v>
      </c>
      <c r="F69" s="389">
        <v>3.0330882352941178</v>
      </c>
      <c r="G69" s="299">
        <v>33</v>
      </c>
      <c r="H69" s="297">
        <v>909</v>
      </c>
      <c r="I69" s="298">
        <v>942</v>
      </c>
      <c r="J69" s="304">
        <v>3.5031847133757963</v>
      </c>
    </row>
    <row r="70" spans="1:10" ht="14.25">
      <c r="A70" s="298" t="s">
        <v>758</v>
      </c>
      <c r="B70" s="33" t="s">
        <v>759</v>
      </c>
      <c r="C70" s="383">
        <v>6</v>
      </c>
      <c r="D70" s="389">
        <v>201</v>
      </c>
      <c r="E70" s="389">
        <v>195</v>
      </c>
      <c r="F70" s="389">
        <v>2.9850746268656714</v>
      </c>
      <c r="G70" s="299">
        <v>6</v>
      </c>
      <c r="H70" s="297">
        <v>164</v>
      </c>
      <c r="I70" s="298">
        <v>170</v>
      </c>
      <c r="J70" s="304">
        <v>3.5294117647058822</v>
      </c>
    </row>
    <row r="71" spans="1:10" ht="14.25" customHeight="1">
      <c r="A71" s="298" t="s">
        <v>726</v>
      </c>
      <c r="B71" s="33" t="s">
        <v>727</v>
      </c>
      <c r="C71" s="383">
        <v>13</v>
      </c>
      <c r="D71" s="389">
        <v>437</v>
      </c>
      <c r="E71" s="389">
        <v>424</v>
      </c>
      <c r="F71" s="389">
        <v>2.9748283752860414</v>
      </c>
      <c r="G71" s="299">
        <v>12</v>
      </c>
      <c r="H71" s="297">
        <v>376</v>
      </c>
      <c r="I71" s="298">
        <v>388</v>
      </c>
      <c r="J71" s="304">
        <v>3.0927835051546393</v>
      </c>
    </row>
    <row r="72" spans="1:10" ht="14.25">
      <c r="A72" s="298" t="s">
        <v>715</v>
      </c>
      <c r="B72" s="33" t="s">
        <v>716</v>
      </c>
      <c r="C72" s="383">
        <v>8</v>
      </c>
      <c r="D72" s="389">
        <v>275</v>
      </c>
      <c r="E72" s="389">
        <v>267</v>
      </c>
      <c r="F72" s="389">
        <v>2.9090909090909092</v>
      </c>
      <c r="G72" s="299">
        <v>8</v>
      </c>
      <c r="H72" s="297">
        <v>223</v>
      </c>
      <c r="I72" s="298">
        <v>231</v>
      </c>
      <c r="J72" s="304">
        <v>3.4632034632034632</v>
      </c>
    </row>
    <row r="73" spans="1:10" ht="14.25">
      <c r="A73" s="298" t="s">
        <v>587</v>
      </c>
      <c r="B73" s="33" t="s">
        <v>588</v>
      </c>
      <c r="C73" s="383">
        <v>14</v>
      </c>
      <c r="D73" s="389">
        <v>489</v>
      </c>
      <c r="E73" s="389">
        <v>475</v>
      </c>
      <c r="F73" s="389">
        <v>2.8629856850715747</v>
      </c>
      <c r="G73" s="299">
        <v>14</v>
      </c>
      <c r="H73" s="297">
        <v>382</v>
      </c>
      <c r="I73" s="298">
        <v>396</v>
      </c>
      <c r="J73" s="304">
        <v>3.535353535353535</v>
      </c>
    </row>
    <row r="74" spans="1:10" ht="14.25">
      <c r="A74" s="298" t="s">
        <v>521</v>
      </c>
      <c r="B74" s="33" t="s">
        <v>522</v>
      </c>
      <c r="C74" s="383">
        <v>23</v>
      </c>
      <c r="D74" s="389">
        <v>809</v>
      </c>
      <c r="E74" s="389">
        <v>786</v>
      </c>
      <c r="F74" s="389">
        <v>2.8430160692212612</v>
      </c>
      <c r="G74" s="299">
        <v>23</v>
      </c>
      <c r="H74" s="297">
        <v>671</v>
      </c>
      <c r="I74" s="298">
        <v>694</v>
      </c>
      <c r="J74" s="304">
        <v>3.3141210374639769</v>
      </c>
    </row>
    <row r="75" spans="1:10" ht="14.25">
      <c r="A75" s="298" t="s">
        <v>404</v>
      </c>
      <c r="B75" s="33" t="s">
        <v>405</v>
      </c>
      <c r="C75" s="383">
        <v>35</v>
      </c>
      <c r="D75" s="389">
        <v>1237</v>
      </c>
      <c r="E75" s="389">
        <v>1202</v>
      </c>
      <c r="F75" s="389">
        <v>2.8294260307194827</v>
      </c>
      <c r="G75" s="299">
        <v>34</v>
      </c>
      <c r="H75" s="297">
        <v>1015</v>
      </c>
      <c r="I75" s="298">
        <v>1049</v>
      </c>
      <c r="J75" s="304">
        <v>3.2411820781696852</v>
      </c>
    </row>
    <row r="76" spans="1:10" ht="14.25">
      <c r="A76" s="298" t="s">
        <v>420</v>
      </c>
      <c r="B76" s="33" t="s">
        <v>421</v>
      </c>
      <c r="C76" s="383">
        <v>27</v>
      </c>
      <c r="D76" s="389">
        <v>972</v>
      </c>
      <c r="E76" s="389">
        <v>945</v>
      </c>
      <c r="F76" s="389">
        <v>2.7777777777777777</v>
      </c>
      <c r="G76" s="299">
        <v>24</v>
      </c>
      <c r="H76" s="297">
        <v>858</v>
      </c>
      <c r="I76" s="298">
        <v>882</v>
      </c>
      <c r="J76" s="304">
        <v>2.7210884353741496</v>
      </c>
    </row>
    <row r="77" spans="1:10" ht="14.25">
      <c r="A77" s="298" t="s">
        <v>695</v>
      </c>
      <c r="B77" s="33" t="s">
        <v>696</v>
      </c>
      <c r="C77" s="383">
        <v>11</v>
      </c>
      <c r="D77" s="389">
        <v>401</v>
      </c>
      <c r="E77" s="389">
        <v>390</v>
      </c>
      <c r="F77" s="389">
        <v>2.7431421446384037</v>
      </c>
      <c r="G77" s="299">
        <v>11</v>
      </c>
      <c r="H77" s="297">
        <v>324</v>
      </c>
      <c r="I77" s="298">
        <v>335</v>
      </c>
      <c r="J77" s="304">
        <v>3.2835820895522385</v>
      </c>
    </row>
    <row r="78" spans="1:10" ht="14.25">
      <c r="A78" s="298" t="s">
        <v>633</v>
      </c>
      <c r="B78" s="33" t="s">
        <v>634</v>
      </c>
      <c r="C78" s="383">
        <v>8</v>
      </c>
      <c r="D78" s="389">
        <v>293</v>
      </c>
      <c r="E78" s="389">
        <v>285</v>
      </c>
      <c r="F78" s="389">
        <v>2.7303754266211606</v>
      </c>
      <c r="G78" s="299">
        <v>8</v>
      </c>
      <c r="H78" s="297">
        <v>243</v>
      </c>
      <c r="I78" s="298">
        <v>251</v>
      </c>
      <c r="J78" s="304">
        <v>3.1872509960159361</v>
      </c>
    </row>
    <row r="79" spans="1:10" ht="14.25">
      <c r="A79" s="298" t="s">
        <v>346</v>
      </c>
      <c r="B79" s="33" t="s">
        <v>347</v>
      </c>
      <c r="C79" s="383">
        <v>2</v>
      </c>
      <c r="D79" s="389">
        <v>74</v>
      </c>
      <c r="E79" s="389">
        <v>72</v>
      </c>
      <c r="F79" s="389">
        <v>2.7027027027027026</v>
      </c>
      <c r="G79" s="299">
        <v>2</v>
      </c>
      <c r="H79" s="297">
        <v>62</v>
      </c>
      <c r="I79" s="298">
        <v>64</v>
      </c>
      <c r="J79" s="304">
        <v>3.125</v>
      </c>
    </row>
    <row r="80" spans="1:10" ht="14.25">
      <c r="A80" s="298" t="s">
        <v>273</v>
      </c>
      <c r="B80" s="33" t="s">
        <v>274</v>
      </c>
      <c r="C80" s="383">
        <v>12</v>
      </c>
      <c r="D80" s="389">
        <v>444</v>
      </c>
      <c r="E80" s="389">
        <v>432</v>
      </c>
      <c r="F80" s="389">
        <v>2.7027027027027026</v>
      </c>
      <c r="G80" s="299">
        <v>11</v>
      </c>
      <c r="H80" s="297">
        <v>351</v>
      </c>
      <c r="I80" s="298">
        <v>362</v>
      </c>
      <c r="J80" s="304">
        <v>3.0386740331491713</v>
      </c>
    </row>
    <row r="81" spans="1:10" ht="14.25">
      <c r="A81" s="298" t="s">
        <v>699</v>
      </c>
      <c r="B81" s="33" t="s">
        <v>700</v>
      </c>
      <c r="C81" s="383">
        <v>8</v>
      </c>
      <c r="D81" s="389">
        <v>297</v>
      </c>
      <c r="E81" s="389">
        <v>289</v>
      </c>
      <c r="F81" s="389">
        <v>2.6936026936026933</v>
      </c>
      <c r="G81" s="299">
        <v>8</v>
      </c>
      <c r="H81" s="297">
        <v>239</v>
      </c>
      <c r="I81" s="298">
        <v>247</v>
      </c>
      <c r="J81" s="304">
        <v>3.2388663967611335</v>
      </c>
    </row>
    <row r="82" spans="1:10" ht="14.25">
      <c r="A82" s="298" t="s">
        <v>619</v>
      </c>
      <c r="B82" s="33" t="s">
        <v>620</v>
      </c>
      <c r="C82" s="383">
        <v>6</v>
      </c>
      <c r="D82" s="389">
        <v>225</v>
      </c>
      <c r="E82" s="389">
        <v>219</v>
      </c>
      <c r="F82" s="389">
        <v>2.666666666666667</v>
      </c>
      <c r="G82" s="299">
        <v>6</v>
      </c>
      <c r="H82" s="297">
        <v>183</v>
      </c>
      <c r="I82" s="298">
        <v>189</v>
      </c>
      <c r="J82" s="304">
        <v>3.1746031746031744</v>
      </c>
    </row>
    <row r="83" spans="1:10" ht="14.25">
      <c r="A83" s="298" t="s">
        <v>436</v>
      </c>
      <c r="B83" s="33" t="s">
        <v>437</v>
      </c>
      <c r="C83" s="383">
        <v>17</v>
      </c>
      <c r="D83" s="389">
        <v>652</v>
      </c>
      <c r="E83" s="389">
        <v>635</v>
      </c>
      <c r="F83" s="389">
        <v>2.6073619631901841</v>
      </c>
      <c r="G83" s="299">
        <v>17</v>
      </c>
      <c r="H83" s="297">
        <v>532</v>
      </c>
      <c r="I83" s="298">
        <v>549</v>
      </c>
      <c r="J83" s="304">
        <v>3.0965391621129328</v>
      </c>
    </row>
    <row r="84" spans="1:10" ht="14.25">
      <c r="A84" s="298" t="s">
        <v>623</v>
      </c>
      <c r="B84" s="33" t="s">
        <v>624</v>
      </c>
      <c r="C84" s="383">
        <v>2</v>
      </c>
      <c r="D84" s="389">
        <v>79</v>
      </c>
      <c r="E84" s="389">
        <v>77</v>
      </c>
      <c r="F84" s="389">
        <v>2.5316455696202533</v>
      </c>
      <c r="G84" s="299">
        <v>2</v>
      </c>
      <c r="H84" s="297">
        <v>70</v>
      </c>
      <c r="I84" s="298">
        <v>72</v>
      </c>
      <c r="J84" s="304">
        <v>2.7777777777777777</v>
      </c>
    </row>
    <row r="85" spans="1:10" ht="14.25">
      <c r="A85" s="298" t="s">
        <v>595</v>
      </c>
      <c r="B85" s="33" t="s">
        <v>596</v>
      </c>
      <c r="C85" s="383">
        <v>16</v>
      </c>
      <c r="D85" s="389">
        <v>675</v>
      </c>
      <c r="E85" s="389">
        <v>659</v>
      </c>
      <c r="F85" s="389">
        <v>2.3703703703703702</v>
      </c>
      <c r="G85" s="299">
        <v>16</v>
      </c>
      <c r="H85" s="297">
        <v>562</v>
      </c>
      <c r="I85" s="298">
        <v>578</v>
      </c>
      <c r="J85" s="304">
        <v>2.7681660899653981</v>
      </c>
    </row>
    <row r="86" spans="1:10" ht="14.25">
      <c r="A86" s="298" t="s">
        <v>458</v>
      </c>
      <c r="B86" s="33" t="s">
        <v>459</v>
      </c>
      <c r="C86" s="383">
        <v>10</v>
      </c>
      <c r="D86" s="389">
        <v>422</v>
      </c>
      <c r="E86" s="389">
        <v>412</v>
      </c>
      <c r="F86" s="389">
        <v>2.3696682464454977</v>
      </c>
      <c r="G86" s="299">
        <v>9</v>
      </c>
      <c r="H86" s="297">
        <v>332</v>
      </c>
      <c r="I86" s="298">
        <v>341</v>
      </c>
      <c r="J86" s="304">
        <v>2.6392961876832843</v>
      </c>
    </row>
    <row r="87" spans="1:10" ht="14.25">
      <c r="A87" s="298" t="s">
        <v>553</v>
      </c>
      <c r="B87" s="33" t="s">
        <v>554</v>
      </c>
      <c r="C87" s="383">
        <v>5</v>
      </c>
      <c r="D87" s="389">
        <v>212</v>
      </c>
      <c r="E87" s="389">
        <v>207</v>
      </c>
      <c r="F87" s="389">
        <v>2.358490566037736</v>
      </c>
      <c r="G87" s="299">
        <v>5</v>
      </c>
      <c r="H87" s="297">
        <v>183</v>
      </c>
      <c r="I87" s="298">
        <v>188</v>
      </c>
      <c r="J87" s="304">
        <v>2.6595744680851063</v>
      </c>
    </row>
    <row r="88" spans="1:10" ht="14.25">
      <c r="A88" s="298" t="s">
        <v>434</v>
      </c>
      <c r="B88" s="33" t="s">
        <v>435</v>
      </c>
      <c r="C88" s="383">
        <v>7</v>
      </c>
      <c r="D88" s="389">
        <v>299</v>
      </c>
      <c r="E88" s="389">
        <v>292</v>
      </c>
      <c r="F88" s="389">
        <v>2.3411371237458192</v>
      </c>
      <c r="G88" s="299">
        <v>7</v>
      </c>
      <c r="H88" s="297">
        <v>261</v>
      </c>
      <c r="I88" s="298">
        <v>268</v>
      </c>
      <c r="J88" s="304">
        <v>2.6119402985074625</v>
      </c>
    </row>
    <row r="89" spans="1:10" ht="14.25">
      <c r="A89" s="298" t="s">
        <v>318</v>
      </c>
      <c r="B89" s="33" t="s">
        <v>319</v>
      </c>
      <c r="C89" s="383">
        <v>27</v>
      </c>
      <c r="D89" s="389">
        <v>1184</v>
      </c>
      <c r="E89" s="389">
        <v>1157</v>
      </c>
      <c r="F89" s="389">
        <v>2.2804054054054053</v>
      </c>
      <c r="G89" s="299">
        <v>26</v>
      </c>
      <c r="H89" s="297">
        <v>956</v>
      </c>
      <c r="I89" s="298">
        <v>982</v>
      </c>
      <c r="J89" s="304">
        <v>2.6476578411405294</v>
      </c>
    </row>
    <row r="90" spans="1:10" ht="14.25">
      <c r="A90" s="298" t="s">
        <v>732</v>
      </c>
      <c r="B90" s="33" t="s">
        <v>733</v>
      </c>
      <c r="C90" s="383">
        <v>2</v>
      </c>
      <c r="D90" s="389">
        <v>88</v>
      </c>
      <c r="E90" s="389">
        <v>86</v>
      </c>
      <c r="F90" s="389">
        <v>2.2727272727272729</v>
      </c>
      <c r="G90" s="299">
        <v>2</v>
      </c>
      <c r="H90" s="297">
        <v>74</v>
      </c>
      <c r="I90" s="298">
        <v>76</v>
      </c>
      <c r="J90" s="304">
        <v>2.6315789473684208</v>
      </c>
    </row>
    <row r="91" spans="1:10" ht="14.25">
      <c r="A91" s="298" t="s">
        <v>239</v>
      </c>
      <c r="B91" s="33" t="s">
        <v>240</v>
      </c>
      <c r="C91" s="383">
        <v>3</v>
      </c>
      <c r="D91" s="389">
        <v>136</v>
      </c>
      <c r="E91" s="389">
        <v>133</v>
      </c>
      <c r="F91" s="389">
        <v>2.2058823529411766</v>
      </c>
      <c r="G91" s="299">
        <v>3</v>
      </c>
      <c r="H91" s="297">
        <v>111</v>
      </c>
      <c r="I91" s="298">
        <v>114</v>
      </c>
      <c r="J91" s="304">
        <v>2.6315789473684208</v>
      </c>
    </row>
    <row r="92" spans="1:10" ht="14.25">
      <c r="A92" s="298" t="s">
        <v>571</v>
      </c>
      <c r="B92" s="33" t="s">
        <v>572</v>
      </c>
      <c r="C92" s="383">
        <v>3</v>
      </c>
      <c r="D92" s="389">
        <v>137</v>
      </c>
      <c r="E92" s="389">
        <v>134</v>
      </c>
      <c r="F92" s="389">
        <v>2.1897810218978102</v>
      </c>
      <c r="G92" s="299">
        <v>3</v>
      </c>
      <c r="H92" s="297">
        <v>111</v>
      </c>
      <c r="I92" s="298">
        <v>114</v>
      </c>
      <c r="J92" s="304">
        <v>2.6315789473684208</v>
      </c>
    </row>
    <row r="93" spans="1:10" ht="14.25">
      <c r="A93" s="298" t="s">
        <v>302</v>
      </c>
      <c r="B93" s="33" t="s">
        <v>303</v>
      </c>
      <c r="C93" s="383">
        <v>13</v>
      </c>
      <c r="D93" s="389">
        <v>602</v>
      </c>
      <c r="E93" s="389">
        <v>589</v>
      </c>
      <c r="F93" s="389">
        <v>2.1594684385382057</v>
      </c>
      <c r="G93" s="299">
        <v>13</v>
      </c>
      <c r="H93" s="297">
        <v>475</v>
      </c>
      <c r="I93" s="298">
        <v>488</v>
      </c>
      <c r="J93" s="304">
        <v>2.6639344262295079</v>
      </c>
    </row>
    <row r="94" spans="1:10" ht="14.25">
      <c r="A94" s="298" t="s">
        <v>488</v>
      </c>
      <c r="B94" s="33" t="s">
        <v>489</v>
      </c>
      <c r="C94" s="383">
        <v>12</v>
      </c>
      <c r="D94" s="389">
        <v>566</v>
      </c>
      <c r="E94" s="389">
        <v>554</v>
      </c>
      <c r="F94" s="389">
        <v>2.1201413427561837</v>
      </c>
      <c r="G94" s="299">
        <v>12</v>
      </c>
      <c r="H94" s="297">
        <v>475</v>
      </c>
      <c r="I94" s="298">
        <v>487</v>
      </c>
      <c r="J94" s="304">
        <v>2.4640657084188913</v>
      </c>
    </row>
    <row r="95" spans="1:10" ht="14.25">
      <c r="A95" s="298" t="s">
        <v>348</v>
      </c>
      <c r="B95" s="33" t="s">
        <v>349</v>
      </c>
      <c r="C95" s="383">
        <v>5</v>
      </c>
      <c r="D95" s="389">
        <v>236</v>
      </c>
      <c r="E95" s="389">
        <v>231</v>
      </c>
      <c r="F95" s="389">
        <v>2.1186440677966099</v>
      </c>
      <c r="G95" s="299">
        <v>5</v>
      </c>
      <c r="H95" s="297">
        <v>202</v>
      </c>
      <c r="I95" s="298">
        <v>207</v>
      </c>
      <c r="J95" s="304">
        <v>2.4154589371980677</v>
      </c>
    </row>
    <row r="96" spans="1:10" ht="14.25">
      <c r="A96" s="298" t="s">
        <v>506</v>
      </c>
      <c r="B96" s="33" t="s">
        <v>507</v>
      </c>
      <c r="C96" s="383">
        <v>10</v>
      </c>
      <c r="D96" s="389">
        <v>474</v>
      </c>
      <c r="E96" s="389">
        <v>464</v>
      </c>
      <c r="F96" s="389">
        <v>2.109704641350211</v>
      </c>
      <c r="G96" s="299">
        <v>10</v>
      </c>
      <c r="H96" s="297">
        <v>399</v>
      </c>
      <c r="I96" s="298">
        <v>409</v>
      </c>
      <c r="J96" s="304">
        <v>2.4449877750611249</v>
      </c>
    </row>
    <row r="97" spans="1:10" ht="14.25">
      <c r="A97" s="298" t="s">
        <v>406</v>
      </c>
      <c r="B97" s="33" t="s">
        <v>407</v>
      </c>
      <c r="C97" s="383">
        <v>8</v>
      </c>
      <c r="D97" s="389">
        <v>380</v>
      </c>
      <c r="E97" s="389">
        <v>372</v>
      </c>
      <c r="F97" s="389">
        <v>2.1052631578947367</v>
      </c>
      <c r="G97" s="299">
        <v>8</v>
      </c>
      <c r="H97" s="297">
        <v>324</v>
      </c>
      <c r="I97" s="298">
        <v>332</v>
      </c>
      <c r="J97" s="304">
        <v>2.4096385542168677</v>
      </c>
    </row>
    <row r="98" spans="1:10" ht="14.25">
      <c r="A98" s="298" t="s">
        <v>257</v>
      </c>
      <c r="B98" s="33" t="s">
        <v>258</v>
      </c>
      <c r="C98" s="383">
        <v>5</v>
      </c>
      <c r="D98" s="389">
        <v>240</v>
      </c>
      <c r="E98" s="389">
        <v>235</v>
      </c>
      <c r="F98" s="389">
        <v>2.083333333333333</v>
      </c>
      <c r="G98" s="299">
        <v>5</v>
      </c>
      <c r="H98" s="297">
        <v>205</v>
      </c>
      <c r="I98" s="298">
        <v>210</v>
      </c>
      <c r="J98" s="304">
        <v>2.3809523809523809</v>
      </c>
    </row>
    <row r="99" spans="1:10" ht="14.25">
      <c r="A99" s="298" t="s">
        <v>736</v>
      </c>
      <c r="B99" s="33" t="s">
        <v>737</v>
      </c>
      <c r="C99" s="383">
        <v>3</v>
      </c>
      <c r="D99" s="389">
        <v>144</v>
      </c>
      <c r="E99" s="389">
        <v>141</v>
      </c>
      <c r="F99" s="389">
        <v>2.083333333333333</v>
      </c>
      <c r="G99" s="299">
        <v>3</v>
      </c>
      <c r="H99" s="297">
        <v>125</v>
      </c>
      <c r="I99" s="298">
        <v>128</v>
      </c>
      <c r="J99" s="304">
        <v>2.34375</v>
      </c>
    </row>
    <row r="100" spans="1:10" ht="14.25">
      <c r="A100" s="298" t="s">
        <v>510</v>
      </c>
      <c r="B100" s="33" t="s">
        <v>511</v>
      </c>
      <c r="C100" s="383">
        <v>12</v>
      </c>
      <c r="D100" s="389">
        <v>600</v>
      </c>
      <c r="E100" s="389">
        <v>588</v>
      </c>
      <c r="F100" s="389">
        <v>2</v>
      </c>
      <c r="G100" s="299">
        <v>12</v>
      </c>
      <c r="H100" s="297">
        <v>502</v>
      </c>
      <c r="I100" s="298">
        <v>514</v>
      </c>
      <c r="J100" s="304">
        <v>2.3346303501945527</v>
      </c>
    </row>
    <row r="101" spans="1:10" ht="14.25">
      <c r="A101" s="298" t="s">
        <v>336</v>
      </c>
      <c r="B101" s="33" t="s">
        <v>337</v>
      </c>
      <c r="C101" s="383">
        <v>17</v>
      </c>
      <c r="D101" s="389">
        <v>854</v>
      </c>
      <c r="E101" s="389">
        <v>837</v>
      </c>
      <c r="F101" s="389">
        <v>1.9906323185011712</v>
      </c>
      <c r="G101" s="299">
        <v>17</v>
      </c>
      <c r="H101" s="297">
        <v>668</v>
      </c>
      <c r="I101" s="298">
        <v>685</v>
      </c>
      <c r="J101" s="304">
        <v>2.4817518248175183</v>
      </c>
    </row>
    <row r="102" spans="1:10" ht="14.25">
      <c r="A102" s="298" t="s">
        <v>565</v>
      </c>
      <c r="B102" s="33" t="s">
        <v>566</v>
      </c>
      <c r="C102" s="383">
        <v>22</v>
      </c>
      <c r="D102" s="389">
        <v>1138</v>
      </c>
      <c r="E102" s="389">
        <v>1116</v>
      </c>
      <c r="F102" s="389">
        <v>1.9332161687170473</v>
      </c>
      <c r="G102" s="299">
        <v>22</v>
      </c>
      <c r="H102" s="297">
        <v>940</v>
      </c>
      <c r="I102" s="298">
        <v>962</v>
      </c>
      <c r="J102" s="304">
        <v>2.2869022869022873</v>
      </c>
    </row>
    <row r="103" spans="1:10" ht="14.25">
      <c r="A103" s="298" t="s">
        <v>221</v>
      </c>
      <c r="B103" s="33" t="s">
        <v>222</v>
      </c>
      <c r="C103" s="383">
        <v>3</v>
      </c>
      <c r="D103" s="389">
        <v>162</v>
      </c>
      <c r="E103" s="389">
        <v>159</v>
      </c>
      <c r="F103" s="389">
        <v>1.8518518518518516</v>
      </c>
      <c r="G103" s="299">
        <v>3</v>
      </c>
      <c r="H103" s="297">
        <v>143</v>
      </c>
      <c r="I103" s="298">
        <v>146</v>
      </c>
      <c r="J103" s="304">
        <v>2.054794520547945</v>
      </c>
    </row>
    <row r="104" spans="1:10" ht="14.25">
      <c r="A104" s="298" t="s">
        <v>380</v>
      </c>
      <c r="B104" s="33" t="s">
        <v>381</v>
      </c>
      <c r="C104" s="383">
        <v>20</v>
      </c>
      <c r="D104" s="389">
        <v>1101</v>
      </c>
      <c r="E104" s="389">
        <v>1081</v>
      </c>
      <c r="F104" s="389">
        <v>1.8165304268846505</v>
      </c>
      <c r="G104" s="299">
        <v>20</v>
      </c>
      <c r="H104" s="297">
        <v>914</v>
      </c>
      <c r="I104" s="298">
        <v>934</v>
      </c>
      <c r="J104" s="304">
        <v>2.1413276231263381</v>
      </c>
    </row>
    <row r="105" spans="1:10" ht="14.25">
      <c r="A105" s="298" t="s">
        <v>416</v>
      </c>
      <c r="B105" s="33" t="s">
        <v>417</v>
      </c>
      <c r="C105" s="383">
        <v>7</v>
      </c>
      <c r="D105" s="389">
        <v>389</v>
      </c>
      <c r="E105" s="389">
        <v>382</v>
      </c>
      <c r="F105" s="389">
        <v>1.7994858611825193</v>
      </c>
      <c r="G105" s="299">
        <v>7</v>
      </c>
      <c r="H105" s="297">
        <v>337</v>
      </c>
      <c r="I105" s="298">
        <v>344</v>
      </c>
      <c r="J105" s="304">
        <v>2.0348837209302326</v>
      </c>
    </row>
    <row r="106" spans="1:10" ht="14.25">
      <c r="A106" s="298" t="s">
        <v>617</v>
      </c>
      <c r="B106" s="33" t="s">
        <v>618</v>
      </c>
      <c r="C106" s="383">
        <v>3</v>
      </c>
      <c r="D106" s="389">
        <v>168</v>
      </c>
      <c r="E106" s="389">
        <v>165</v>
      </c>
      <c r="F106" s="389">
        <v>1.7857142857142856</v>
      </c>
      <c r="G106" s="299">
        <v>3</v>
      </c>
      <c r="H106" s="297">
        <v>143</v>
      </c>
      <c r="I106" s="298">
        <v>146</v>
      </c>
      <c r="J106" s="304">
        <v>2.054794520547945</v>
      </c>
    </row>
    <row r="107" spans="1:10" ht="14.25">
      <c r="A107" s="298" t="s">
        <v>605</v>
      </c>
      <c r="B107" s="33" t="s">
        <v>606</v>
      </c>
      <c r="C107" s="383">
        <v>17</v>
      </c>
      <c r="D107" s="389">
        <v>957</v>
      </c>
      <c r="E107" s="389">
        <v>940</v>
      </c>
      <c r="F107" s="389">
        <v>1.7763845350052248</v>
      </c>
      <c r="G107" s="299">
        <v>17</v>
      </c>
      <c r="H107" s="297">
        <v>769</v>
      </c>
      <c r="I107" s="298">
        <v>786</v>
      </c>
      <c r="J107" s="304">
        <v>2.1628498727735366</v>
      </c>
    </row>
    <row r="108" spans="1:10" ht="14.25">
      <c r="A108" s="298" t="s">
        <v>442</v>
      </c>
      <c r="B108" s="33" t="s">
        <v>443</v>
      </c>
      <c r="C108" s="383">
        <v>110</v>
      </c>
      <c r="D108" s="389">
        <v>6241</v>
      </c>
      <c r="E108" s="389">
        <v>6131</v>
      </c>
      <c r="F108" s="389">
        <v>1.7625380547989105</v>
      </c>
      <c r="G108" s="299">
        <v>109</v>
      </c>
      <c r="H108" s="297">
        <v>5266</v>
      </c>
      <c r="I108" s="298">
        <v>5375</v>
      </c>
      <c r="J108" s="304">
        <v>2.0279069767441862</v>
      </c>
    </row>
    <row r="109" spans="1:10" ht="14.25">
      <c r="A109" s="298" t="s">
        <v>382</v>
      </c>
      <c r="B109" s="33" t="s">
        <v>383</v>
      </c>
      <c r="C109" s="383">
        <v>8</v>
      </c>
      <c r="D109" s="389">
        <v>455</v>
      </c>
      <c r="E109" s="389">
        <v>447</v>
      </c>
      <c r="F109" s="389">
        <v>1.7582417582417582</v>
      </c>
      <c r="G109" s="299">
        <v>8</v>
      </c>
      <c r="H109" s="297">
        <v>404</v>
      </c>
      <c r="I109" s="298">
        <v>412</v>
      </c>
      <c r="J109" s="304">
        <v>1.9417475728155338</v>
      </c>
    </row>
    <row r="110" spans="1:10" ht="14.25">
      <c r="A110" s="298" t="s">
        <v>235</v>
      </c>
      <c r="B110" s="33" t="s">
        <v>236</v>
      </c>
      <c r="C110" s="383">
        <v>7</v>
      </c>
      <c r="D110" s="389">
        <v>409</v>
      </c>
      <c r="E110" s="389">
        <v>402</v>
      </c>
      <c r="F110" s="389">
        <v>1.7114914425427872</v>
      </c>
      <c r="G110" s="299">
        <v>7</v>
      </c>
      <c r="H110" s="297">
        <v>337</v>
      </c>
      <c r="I110" s="298">
        <v>344</v>
      </c>
      <c r="J110" s="304">
        <v>2.0348837209302326</v>
      </c>
    </row>
    <row r="111" spans="1:10" ht="14.25">
      <c r="A111" s="298" t="s">
        <v>703</v>
      </c>
      <c r="B111" s="33" t="s">
        <v>704</v>
      </c>
      <c r="C111" s="383">
        <v>6</v>
      </c>
      <c r="D111" s="389">
        <v>351</v>
      </c>
      <c r="E111" s="389">
        <v>345</v>
      </c>
      <c r="F111" s="389">
        <v>1.7094017094017095</v>
      </c>
      <c r="G111" s="299">
        <v>6</v>
      </c>
      <c r="H111" s="297">
        <v>316</v>
      </c>
      <c r="I111" s="298">
        <v>322</v>
      </c>
      <c r="J111" s="304">
        <v>1.8633540372670807</v>
      </c>
    </row>
    <row r="112" spans="1:10" ht="14.25">
      <c r="A112" s="298" t="s">
        <v>748</v>
      </c>
      <c r="B112" s="33" t="s">
        <v>749</v>
      </c>
      <c r="C112" s="383">
        <v>1</v>
      </c>
      <c r="D112" s="389">
        <v>59</v>
      </c>
      <c r="E112" s="389">
        <v>58</v>
      </c>
      <c r="F112" s="389">
        <v>1.6949152542372881</v>
      </c>
      <c r="G112" s="299">
        <v>1</v>
      </c>
      <c r="H112" s="297">
        <v>51</v>
      </c>
      <c r="I112" s="298">
        <v>52</v>
      </c>
      <c r="J112" s="304">
        <v>1.9230769230769231</v>
      </c>
    </row>
    <row r="113" spans="1:10" ht="14.25">
      <c r="A113" s="298" t="s">
        <v>635</v>
      </c>
      <c r="B113" s="33" t="s">
        <v>636</v>
      </c>
      <c r="C113" s="383">
        <v>4</v>
      </c>
      <c r="D113" s="389">
        <v>243</v>
      </c>
      <c r="E113" s="389">
        <v>239</v>
      </c>
      <c r="F113" s="389">
        <v>1.6460905349794239</v>
      </c>
      <c r="G113" s="299">
        <v>4</v>
      </c>
      <c r="H113" s="297">
        <v>193</v>
      </c>
      <c r="I113" s="298">
        <v>197</v>
      </c>
      <c r="J113" s="304">
        <v>2.030456852791878</v>
      </c>
    </row>
    <row r="114" spans="1:10" ht="14.25">
      <c r="A114" s="298" t="s">
        <v>300</v>
      </c>
      <c r="B114" s="33" t="s">
        <v>301</v>
      </c>
      <c r="C114" s="383">
        <v>21</v>
      </c>
      <c r="D114" s="389">
        <v>1287</v>
      </c>
      <c r="E114" s="389">
        <v>1266</v>
      </c>
      <c r="F114" s="389">
        <v>1.6317016317016315</v>
      </c>
      <c r="G114" s="299">
        <v>21</v>
      </c>
      <c r="H114" s="297">
        <v>1012</v>
      </c>
      <c r="I114" s="298">
        <v>1033</v>
      </c>
      <c r="J114" s="304">
        <v>2.0329138431752178</v>
      </c>
    </row>
    <row r="115" spans="1:10" ht="14.25">
      <c r="A115" s="298" t="s">
        <v>314</v>
      </c>
      <c r="B115" s="33" t="s">
        <v>315</v>
      </c>
      <c r="C115" s="383">
        <v>17</v>
      </c>
      <c r="D115" s="389">
        <v>1042</v>
      </c>
      <c r="E115" s="389">
        <v>1025</v>
      </c>
      <c r="F115" s="389">
        <v>1.6314779270633395</v>
      </c>
      <c r="G115" s="299">
        <v>17</v>
      </c>
      <c r="H115" s="297">
        <v>899</v>
      </c>
      <c r="I115" s="298">
        <v>916</v>
      </c>
      <c r="J115" s="304">
        <v>1.8558951965065504</v>
      </c>
    </row>
    <row r="116" spans="1:10" ht="14.25">
      <c r="A116" s="298" t="s">
        <v>597</v>
      </c>
      <c r="B116" s="33" t="s">
        <v>598</v>
      </c>
      <c r="C116" s="383">
        <v>5</v>
      </c>
      <c r="D116" s="389">
        <v>310</v>
      </c>
      <c r="E116" s="389">
        <v>305</v>
      </c>
      <c r="F116" s="389">
        <v>1.6129032258064515</v>
      </c>
      <c r="G116" s="299">
        <v>5</v>
      </c>
      <c r="H116" s="297">
        <v>246</v>
      </c>
      <c r="I116" s="298">
        <v>251</v>
      </c>
      <c r="J116" s="304">
        <v>1.9920318725099602</v>
      </c>
    </row>
    <row r="117" spans="1:10" ht="14.25">
      <c r="A117" s="298" t="s">
        <v>356</v>
      </c>
      <c r="B117" s="33" t="s">
        <v>357</v>
      </c>
      <c r="C117" s="383">
        <v>14</v>
      </c>
      <c r="D117" s="389">
        <v>887</v>
      </c>
      <c r="E117" s="389">
        <v>873</v>
      </c>
      <c r="F117" s="389">
        <v>1.5783540022547913</v>
      </c>
      <c r="G117" s="299">
        <v>14</v>
      </c>
      <c r="H117" s="297">
        <v>748</v>
      </c>
      <c r="I117" s="298">
        <v>762</v>
      </c>
      <c r="J117" s="304">
        <v>1.837270341207349</v>
      </c>
    </row>
    <row r="118" spans="1:10" ht="14.25">
      <c r="A118" s="298" t="s">
        <v>233</v>
      </c>
      <c r="B118" s="33" t="s">
        <v>234</v>
      </c>
      <c r="C118" s="383">
        <v>1</v>
      </c>
      <c r="D118" s="389">
        <v>64</v>
      </c>
      <c r="E118" s="389">
        <v>63</v>
      </c>
      <c r="F118" s="389">
        <v>1.5625</v>
      </c>
      <c r="G118" s="299">
        <v>1</v>
      </c>
      <c r="H118" s="297">
        <v>56</v>
      </c>
      <c r="I118" s="298">
        <v>57</v>
      </c>
      <c r="J118" s="304">
        <v>1.7543859649122806</v>
      </c>
    </row>
    <row r="119" spans="1:10" ht="14.25">
      <c r="A119" s="298" t="s">
        <v>211</v>
      </c>
      <c r="B119" s="33" t="s">
        <v>212</v>
      </c>
      <c r="C119" s="383">
        <v>1</v>
      </c>
      <c r="D119" s="389">
        <v>65</v>
      </c>
      <c r="E119" s="389">
        <v>64</v>
      </c>
      <c r="F119" s="389">
        <v>1.5384615384615385</v>
      </c>
      <c r="G119" s="299">
        <v>1</v>
      </c>
      <c r="H119" s="297">
        <v>57</v>
      </c>
      <c r="I119" s="298">
        <v>58</v>
      </c>
      <c r="J119" s="304">
        <v>1.7241379310344827</v>
      </c>
    </row>
    <row r="120" spans="1:10" ht="14.25">
      <c r="A120" s="298" t="s">
        <v>332</v>
      </c>
      <c r="B120" s="33" t="s">
        <v>333</v>
      </c>
      <c r="C120" s="383">
        <v>5</v>
      </c>
      <c r="D120" s="389">
        <v>331</v>
      </c>
      <c r="E120" s="389">
        <v>326</v>
      </c>
      <c r="F120" s="389">
        <v>1.5105740181268883</v>
      </c>
      <c r="G120" s="299">
        <v>5</v>
      </c>
      <c r="H120" s="297">
        <v>270</v>
      </c>
      <c r="I120" s="298">
        <v>275</v>
      </c>
      <c r="J120" s="304">
        <v>1.8181818181818181</v>
      </c>
    </row>
    <row r="121" spans="1:10" ht="14.25">
      <c r="A121" s="298" t="s">
        <v>231</v>
      </c>
      <c r="B121" s="33" t="s">
        <v>232</v>
      </c>
      <c r="C121" s="383">
        <v>3</v>
      </c>
      <c r="D121" s="389">
        <v>203</v>
      </c>
      <c r="E121" s="389">
        <v>200</v>
      </c>
      <c r="F121" s="389">
        <v>1.4778325123152709</v>
      </c>
      <c r="G121" s="299">
        <v>3</v>
      </c>
      <c r="H121" s="297">
        <v>172</v>
      </c>
      <c r="I121" s="298">
        <v>175</v>
      </c>
      <c r="J121" s="304">
        <v>1.7142857142857144</v>
      </c>
    </row>
    <row r="122" spans="1:10" ht="14.25">
      <c r="A122" s="298" t="s">
        <v>364</v>
      </c>
      <c r="B122" s="33" t="s">
        <v>365</v>
      </c>
      <c r="C122" s="383">
        <v>4</v>
      </c>
      <c r="D122" s="389">
        <v>273</v>
      </c>
      <c r="E122" s="389">
        <v>269</v>
      </c>
      <c r="F122" s="389">
        <v>1.4652014652014651</v>
      </c>
      <c r="G122" s="299">
        <v>4</v>
      </c>
      <c r="H122" s="297">
        <v>238</v>
      </c>
      <c r="I122" s="298">
        <v>242</v>
      </c>
      <c r="J122" s="304">
        <v>1.6528925619834711</v>
      </c>
    </row>
    <row r="123" spans="1:10" ht="14.25">
      <c r="A123" s="298" t="s">
        <v>456</v>
      </c>
      <c r="B123" s="33" t="s">
        <v>457</v>
      </c>
      <c r="C123" s="383">
        <v>12</v>
      </c>
      <c r="D123" s="389">
        <v>826</v>
      </c>
      <c r="E123" s="389">
        <v>814</v>
      </c>
      <c r="F123" s="389">
        <v>1.4527845036319613</v>
      </c>
      <c r="G123" s="299">
        <v>11</v>
      </c>
      <c r="H123" s="297">
        <v>705</v>
      </c>
      <c r="I123" s="298">
        <v>716</v>
      </c>
      <c r="J123" s="304">
        <v>1.5363128491620111</v>
      </c>
    </row>
    <row r="124" spans="1:10" ht="14.25">
      <c r="A124" s="298" t="s">
        <v>657</v>
      </c>
      <c r="B124" s="33" t="s">
        <v>658</v>
      </c>
      <c r="C124" s="383">
        <v>6</v>
      </c>
      <c r="D124" s="389">
        <v>426</v>
      </c>
      <c r="E124" s="389">
        <v>420</v>
      </c>
      <c r="F124" s="389">
        <v>1.4084507042253522</v>
      </c>
      <c r="G124" s="299">
        <v>6</v>
      </c>
      <c r="H124" s="297">
        <v>355</v>
      </c>
      <c r="I124" s="298">
        <v>361</v>
      </c>
      <c r="J124" s="304">
        <v>1.662049861495845</v>
      </c>
    </row>
    <row r="125" spans="1:10" ht="14.25">
      <c r="A125" s="298" t="s">
        <v>724</v>
      </c>
      <c r="B125" s="33" t="s">
        <v>725</v>
      </c>
      <c r="C125" s="383">
        <v>3</v>
      </c>
      <c r="D125" s="389">
        <v>214</v>
      </c>
      <c r="E125" s="389">
        <v>211</v>
      </c>
      <c r="F125" s="389">
        <v>1.4018691588785046</v>
      </c>
      <c r="G125" s="299">
        <v>3</v>
      </c>
      <c r="H125" s="297">
        <v>196</v>
      </c>
      <c r="I125" s="298">
        <v>199</v>
      </c>
      <c r="J125" s="304">
        <v>1.5075376884422109</v>
      </c>
    </row>
    <row r="126" spans="1:10" ht="14.25">
      <c r="A126" s="298" t="s">
        <v>290</v>
      </c>
      <c r="B126" s="33" t="s">
        <v>291</v>
      </c>
      <c r="C126" s="383">
        <v>20</v>
      </c>
      <c r="D126" s="389">
        <v>1429</v>
      </c>
      <c r="E126" s="389">
        <v>1409</v>
      </c>
      <c r="F126" s="389">
        <v>1.3995801259622114</v>
      </c>
      <c r="G126" s="299">
        <v>20</v>
      </c>
      <c r="H126" s="297">
        <v>1254</v>
      </c>
      <c r="I126" s="298">
        <v>1274</v>
      </c>
      <c r="J126" s="304">
        <v>1.5698587127158554</v>
      </c>
    </row>
    <row r="127" spans="1:10" ht="14.25">
      <c r="A127" s="298" t="s">
        <v>450</v>
      </c>
      <c r="B127" s="33" t="s">
        <v>451</v>
      </c>
      <c r="C127" s="383">
        <v>13</v>
      </c>
      <c r="D127" s="389">
        <v>947</v>
      </c>
      <c r="E127" s="389">
        <v>934</v>
      </c>
      <c r="F127" s="389">
        <v>1.3727560718057021</v>
      </c>
      <c r="G127" s="299">
        <v>13</v>
      </c>
      <c r="H127" s="297">
        <v>796</v>
      </c>
      <c r="I127" s="298">
        <v>809</v>
      </c>
      <c r="J127" s="304">
        <v>1.6069221260815822</v>
      </c>
    </row>
    <row r="128" spans="1:10" ht="14.25">
      <c r="A128" s="298" t="s">
        <v>265</v>
      </c>
      <c r="B128" s="33" t="s">
        <v>266</v>
      </c>
      <c r="C128" s="383">
        <v>3</v>
      </c>
      <c r="D128" s="389">
        <v>219</v>
      </c>
      <c r="E128" s="389">
        <v>216</v>
      </c>
      <c r="F128" s="389">
        <v>1.3698630136986301</v>
      </c>
      <c r="G128" s="299">
        <v>3</v>
      </c>
      <c r="H128" s="297">
        <v>176</v>
      </c>
      <c r="I128" s="298">
        <v>179</v>
      </c>
      <c r="J128" s="304">
        <v>1.6759776536312849</v>
      </c>
    </row>
    <row r="129" spans="1:10" ht="14.25">
      <c r="A129" s="298" t="s">
        <v>203</v>
      </c>
      <c r="B129" s="33" t="s">
        <v>204</v>
      </c>
      <c r="C129" s="383">
        <v>4</v>
      </c>
      <c r="D129" s="389">
        <v>296</v>
      </c>
      <c r="E129" s="389">
        <v>292</v>
      </c>
      <c r="F129" s="389">
        <v>1.3513513513513513</v>
      </c>
      <c r="G129" s="299">
        <v>4</v>
      </c>
      <c r="H129" s="297">
        <v>250</v>
      </c>
      <c r="I129" s="298">
        <v>254</v>
      </c>
      <c r="J129" s="304">
        <v>1.5748031496062991</v>
      </c>
    </row>
    <row r="130" spans="1:10" ht="14.25">
      <c r="A130" s="298" t="s">
        <v>193</v>
      </c>
      <c r="B130" s="33" t="s">
        <v>194</v>
      </c>
      <c r="C130" s="383">
        <v>6</v>
      </c>
      <c r="D130" s="389">
        <v>449</v>
      </c>
      <c r="E130" s="389">
        <v>443</v>
      </c>
      <c r="F130" s="389">
        <v>1.3363028953229399</v>
      </c>
      <c r="G130" s="299">
        <v>6</v>
      </c>
      <c r="H130" s="297">
        <v>388</v>
      </c>
      <c r="I130" s="298">
        <v>394</v>
      </c>
      <c r="J130" s="304">
        <v>1.5228426395939088</v>
      </c>
    </row>
    <row r="131" spans="1:10" ht="14.25">
      <c r="A131" s="298" t="s">
        <v>350</v>
      </c>
      <c r="B131" s="33" t="s">
        <v>351</v>
      </c>
      <c r="C131" s="383">
        <v>6</v>
      </c>
      <c r="D131" s="389">
        <v>458</v>
      </c>
      <c r="E131" s="389">
        <v>452</v>
      </c>
      <c r="F131" s="389">
        <v>1.3100436681222707</v>
      </c>
      <c r="G131" s="299">
        <v>6</v>
      </c>
      <c r="H131" s="297">
        <v>403</v>
      </c>
      <c r="I131" s="298">
        <v>409</v>
      </c>
      <c r="J131" s="304">
        <v>1.4669926650366749</v>
      </c>
    </row>
    <row r="132" spans="1:10" ht="14.25">
      <c r="A132" s="298" t="s">
        <v>410</v>
      </c>
      <c r="B132" s="33" t="s">
        <v>411</v>
      </c>
      <c r="C132" s="383">
        <v>11</v>
      </c>
      <c r="D132" s="389">
        <v>841</v>
      </c>
      <c r="E132" s="389">
        <v>830</v>
      </c>
      <c r="F132" s="389">
        <v>1.3079667063020213</v>
      </c>
      <c r="G132" s="299">
        <v>11</v>
      </c>
      <c r="H132" s="297">
        <v>700</v>
      </c>
      <c r="I132" s="298">
        <v>711</v>
      </c>
      <c r="J132" s="304">
        <v>1.5471167369901548</v>
      </c>
    </row>
    <row r="133" spans="1:10" ht="14.25">
      <c r="A133" s="298" t="s">
        <v>388</v>
      </c>
      <c r="B133" s="33" t="s">
        <v>389</v>
      </c>
      <c r="C133" s="383">
        <v>7</v>
      </c>
      <c r="D133" s="389">
        <v>549</v>
      </c>
      <c r="E133" s="389">
        <v>542</v>
      </c>
      <c r="F133" s="389">
        <v>1.2750455373406193</v>
      </c>
      <c r="G133" s="299">
        <v>7</v>
      </c>
      <c r="H133" s="297">
        <v>450</v>
      </c>
      <c r="I133" s="298">
        <v>457</v>
      </c>
      <c r="J133" s="304">
        <v>1.5317286652078774</v>
      </c>
    </row>
    <row r="134" spans="1:10" ht="14.25">
      <c r="A134" s="298" t="s">
        <v>701</v>
      </c>
      <c r="B134" s="33" t="s">
        <v>702</v>
      </c>
      <c r="C134" s="383">
        <v>2</v>
      </c>
      <c r="D134" s="389">
        <v>157</v>
      </c>
      <c r="E134" s="389">
        <v>155</v>
      </c>
      <c r="F134" s="389">
        <v>1.2738853503184715</v>
      </c>
      <c r="G134" s="299">
        <v>2</v>
      </c>
      <c r="H134" s="297">
        <v>138</v>
      </c>
      <c r="I134" s="298">
        <v>140</v>
      </c>
      <c r="J134" s="304">
        <v>1.4285714285714286</v>
      </c>
    </row>
    <row r="135" spans="1:10" ht="14.25">
      <c r="A135" s="298" t="s">
        <v>372</v>
      </c>
      <c r="B135" s="33" t="s">
        <v>373</v>
      </c>
      <c r="C135" s="383">
        <v>3</v>
      </c>
      <c r="D135" s="389">
        <v>237</v>
      </c>
      <c r="E135" s="389">
        <v>234</v>
      </c>
      <c r="F135" s="389">
        <v>1.2658227848101267</v>
      </c>
      <c r="G135" s="299">
        <v>3</v>
      </c>
      <c r="H135" s="297">
        <v>203</v>
      </c>
      <c r="I135" s="298">
        <v>206</v>
      </c>
      <c r="J135" s="304">
        <v>1.4563106796116505</v>
      </c>
    </row>
    <row r="136" spans="1:10" ht="14.25">
      <c r="A136" s="298" t="s">
        <v>563</v>
      </c>
      <c r="B136" s="33" t="s">
        <v>564</v>
      </c>
      <c r="C136" s="383">
        <v>16</v>
      </c>
      <c r="D136" s="389">
        <v>1269</v>
      </c>
      <c r="E136" s="389">
        <v>1253</v>
      </c>
      <c r="F136" s="389">
        <v>1.2608353033884949</v>
      </c>
      <c r="G136" s="299">
        <v>16</v>
      </c>
      <c r="H136" s="297">
        <v>1058</v>
      </c>
      <c r="I136" s="298">
        <v>1074</v>
      </c>
      <c r="J136" s="304">
        <v>1.4897579143389199</v>
      </c>
    </row>
    <row r="137" spans="1:10" ht="14.25">
      <c r="A137" s="298" t="s">
        <v>338</v>
      </c>
      <c r="B137" s="33" t="s">
        <v>339</v>
      </c>
      <c r="C137" s="383">
        <v>2</v>
      </c>
      <c r="D137" s="389">
        <v>162</v>
      </c>
      <c r="E137" s="389">
        <v>160</v>
      </c>
      <c r="F137" s="389">
        <v>1.2345679012345678</v>
      </c>
      <c r="G137" s="299">
        <v>2</v>
      </c>
      <c r="H137" s="297">
        <v>147</v>
      </c>
      <c r="I137" s="298">
        <v>149</v>
      </c>
      <c r="J137" s="304">
        <v>1.3422818791946309</v>
      </c>
    </row>
    <row r="138" spans="1:10" ht="14.25">
      <c r="A138" s="298" t="s">
        <v>287</v>
      </c>
      <c r="B138" s="33" t="s">
        <v>288</v>
      </c>
      <c r="C138" s="383">
        <v>10</v>
      </c>
      <c r="D138" s="389">
        <v>819</v>
      </c>
      <c r="E138" s="389">
        <v>809</v>
      </c>
      <c r="F138" s="389">
        <v>1.2210012210012211</v>
      </c>
      <c r="G138" s="299">
        <v>10</v>
      </c>
      <c r="H138" s="297">
        <v>665</v>
      </c>
      <c r="I138" s="298">
        <v>675</v>
      </c>
      <c r="J138" s="304">
        <v>1.4814814814814816</v>
      </c>
    </row>
    <row r="139" spans="1:10" ht="14.25">
      <c r="A139" s="298" t="s">
        <v>581</v>
      </c>
      <c r="B139" s="33" t="s">
        <v>582</v>
      </c>
      <c r="C139" s="383">
        <v>10</v>
      </c>
      <c r="D139" s="389">
        <v>825</v>
      </c>
      <c r="E139" s="389">
        <v>815</v>
      </c>
      <c r="F139" s="389">
        <v>1.2121212121212122</v>
      </c>
      <c r="G139" s="299">
        <v>10</v>
      </c>
      <c r="H139" s="297">
        <v>685</v>
      </c>
      <c r="I139" s="298">
        <v>695</v>
      </c>
      <c r="J139" s="304">
        <v>1.4388489208633095</v>
      </c>
    </row>
    <row r="140" spans="1:10" ht="14.25">
      <c r="A140" s="298" t="s">
        <v>267</v>
      </c>
      <c r="B140" s="33" t="s">
        <v>268</v>
      </c>
      <c r="C140" s="383">
        <v>3</v>
      </c>
      <c r="D140" s="389">
        <v>249</v>
      </c>
      <c r="E140" s="389">
        <v>246</v>
      </c>
      <c r="F140" s="389">
        <v>1.2048192771084338</v>
      </c>
      <c r="G140" s="299">
        <v>3</v>
      </c>
      <c r="H140" s="297">
        <v>201</v>
      </c>
      <c r="I140" s="298">
        <v>204</v>
      </c>
      <c r="J140" s="304">
        <v>1.4705882352941175</v>
      </c>
    </row>
    <row r="141" spans="1:10" ht="14.25">
      <c r="A141" s="298" t="s">
        <v>681</v>
      </c>
      <c r="B141" s="33" t="s">
        <v>682</v>
      </c>
      <c r="C141" s="383">
        <v>4</v>
      </c>
      <c r="D141" s="389">
        <v>340</v>
      </c>
      <c r="E141" s="389">
        <v>336</v>
      </c>
      <c r="F141" s="389">
        <v>1.1764705882352942</v>
      </c>
      <c r="G141" s="299">
        <v>4</v>
      </c>
      <c r="H141" s="297">
        <v>293</v>
      </c>
      <c r="I141" s="298">
        <v>297</v>
      </c>
      <c r="J141" s="304">
        <v>1.3468013468013467</v>
      </c>
    </row>
    <row r="142" spans="1:10" ht="14.25">
      <c r="A142" s="298" t="s">
        <v>334</v>
      </c>
      <c r="B142" s="33" t="s">
        <v>335</v>
      </c>
      <c r="C142" s="383">
        <v>8</v>
      </c>
      <c r="D142" s="389">
        <v>685</v>
      </c>
      <c r="E142" s="389">
        <v>677</v>
      </c>
      <c r="F142" s="389">
        <v>1.167883211678832</v>
      </c>
      <c r="G142" s="299">
        <v>8</v>
      </c>
      <c r="H142" s="297">
        <v>543</v>
      </c>
      <c r="I142" s="298">
        <v>551</v>
      </c>
      <c r="J142" s="304">
        <v>1.4519056261343013</v>
      </c>
    </row>
    <row r="143" spans="1:10" ht="14.25">
      <c r="A143" s="298" t="s">
        <v>219</v>
      </c>
      <c r="B143" s="33" t="s">
        <v>220</v>
      </c>
      <c r="C143" s="383">
        <v>3</v>
      </c>
      <c r="D143" s="389">
        <v>258</v>
      </c>
      <c r="E143" s="389">
        <v>255</v>
      </c>
      <c r="F143" s="389">
        <v>1.1627906976744187</v>
      </c>
      <c r="G143" s="299">
        <v>3</v>
      </c>
      <c r="H143" s="297">
        <v>227</v>
      </c>
      <c r="I143" s="298">
        <v>230</v>
      </c>
      <c r="J143" s="304">
        <v>1.3043478260869565</v>
      </c>
    </row>
    <row r="144" spans="1:10" ht="14.25">
      <c r="A144" s="298" t="s">
        <v>306</v>
      </c>
      <c r="B144" s="33" t="s">
        <v>307</v>
      </c>
      <c r="C144" s="383">
        <v>4</v>
      </c>
      <c r="D144" s="389">
        <v>347</v>
      </c>
      <c r="E144" s="389">
        <v>343</v>
      </c>
      <c r="F144" s="389">
        <v>1.1527377521613833</v>
      </c>
      <c r="G144" s="299">
        <v>4</v>
      </c>
      <c r="H144" s="297">
        <v>274</v>
      </c>
      <c r="I144" s="298">
        <v>278</v>
      </c>
      <c r="J144" s="304">
        <v>1.4388489208633095</v>
      </c>
    </row>
    <row r="145" spans="1:10" ht="14.25">
      <c r="A145" s="298" t="s">
        <v>746</v>
      </c>
      <c r="B145" s="33" t="s">
        <v>747</v>
      </c>
      <c r="C145" s="383">
        <v>4</v>
      </c>
      <c r="D145" s="389">
        <v>349</v>
      </c>
      <c r="E145" s="389">
        <v>345</v>
      </c>
      <c r="F145" s="389">
        <v>1.1461318051575931</v>
      </c>
      <c r="G145" s="299">
        <v>4</v>
      </c>
      <c r="H145" s="297">
        <v>259</v>
      </c>
      <c r="I145" s="298">
        <v>263</v>
      </c>
      <c r="J145" s="304">
        <v>1.520912547528517</v>
      </c>
    </row>
    <row r="146" spans="1:10" ht="14.25">
      <c r="A146" s="298" t="s">
        <v>261</v>
      </c>
      <c r="B146" s="33" t="s">
        <v>262</v>
      </c>
      <c r="C146" s="383">
        <v>4</v>
      </c>
      <c r="D146" s="389">
        <v>349</v>
      </c>
      <c r="E146" s="389">
        <v>345</v>
      </c>
      <c r="F146" s="389">
        <v>1.1461318051575931</v>
      </c>
      <c r="G146" s="299">
        <v>3</v>
      </c>
      <c r="H146" s="297">
        <v>311</v>
      </c>
      <c r="I146" s="298">
        <v>314</v>
      </c>
      <c r="J146" s="304">
        <v>0.95541401273885351</v>
      </c>
    </row>
    <row r="147" spans="1:10" ht="14.25">
      <c r="A147" s="298" t="s">
        <v>324</v>
      </c>
      <c r="B147" s="33" t="s">
        <v>325</v>
      </c>
      <c r="C147" s="383">
        <v>12</v>
      </c>
      <c r="D147" s="389">
        <v>1062</v>
      </c>
      <c r="E147" s="389">
        <v>1050</v>
      </c>
      <c r="F147" s="389">
        <v>1.1299435028248588</v>
      </c>
      <c r="G147" s="299">
        <v>12</v>
      </c>
      <c r="H147" s="297">
        <v>831</v>
      </c>
      <c r="I147" s="298">
        <v>843</v>
      </c>
      <c r="J147" s="304">
        <v>1.4234875444839856</v>
      </c>
    </row>
    <row r="148" spans="1:10" ht="14.25">
      <c r="A148" s="298" t="s">
        <v>328</v>
      </c>
      <c r="B148" s="33" t="s">
        <v>329</v>
      </c>
      <c r="C148" s="383">
        <v>3</v>
      </c>
      <c r="D148" s="389">
        <v>267</v>
      </c>
      <c r="E148" s="389">
        <v>264</v>
      </c>
      <c r="F148" s="389">
        <v>1.1235955056179776</v>
      </c>
      <c r="G148" s="299">
        <v>3</v>
      </c>
      <c r="H148" s="297">
        <v>224</v>
      </c>
      <c r="I148" s="298">
        <v>227</v>
      </c>
      <c r="J148" s="304">
        <v>1.3215859030837005</v>
      </c>
    </row>
    <row r="149" spans="1:10" ht="14.25">
      <c r="A149" s="298" t="s">
        <v>476</v>
      </c>
      <c r="B149" s="33" t="s">
        <v>477</v>
      </c>
      <c r="C149" s="383">
        <v>6</v>
      </c>
      <c r="D149" s="389">
        <v>539</v>
      </c>
      <c r="E149" s="389">
        <v>533</v>
      </c>
      <c r="F149" s="389">
        <v>1.1131725417439702</v>
      </c>
      <c r="G149" s="299">
        <v>6</v>
      </c>
      <c r="H149" s="297">
        <v>469</v>
      </c>
      <c r="I149" s="298">
        <v>475</v>
      </c>
      <c r="J149" s="304">
        <v>1.263157894736842</v>
      </c>
    </row>
    <row r="150" spans="1:10" ht="14.25">
      <c r="A150" s="298" t="s">
        <v>352</v>
      </c>
      <c r="B150" s="33" t="s">
        <v>353</v>
      </c>
      <c r="C150" s="383">
        <v>6</v>
      </c>
      <c r="D150" s="389">
        <v>540</v>
      </c>
      <c r="E150" s="389">
        <v>534</v>
      </c>
      <c r="F150" s="389">
        <v>1.1111111111111112</v>
      </c>
      <c r="G150" s="299">
        <v>6</v>
      </c>
      <c r="H150" s="297">
        <v>480</v>
      </c>
      <c r="I150" s="298">
        <v>486</v>
      </c>
      <c r="J150" s="304">
        <v>1.2345679012345678</v>
      </c>
    </row>
    <row r="151" spans="1:10" ht="14.25">
      <c r="A151" s="298" t="s">
        <v>340</v>
      </c>
      <c r="B151" s="33" t="s">
        <v>341</v>
      </c>
      <c r="C151" s="383">
        <v>19</v>
      </c>
      <c r="D151" s="389">
        <v>1736</v>
      </c>
      <c r="E151" s="389">
        <v>1717</v>
      </c>
      <c r="F151" s="389">
        <v>1.0944700460829493</v>
      </c>
      <c r="G151" s="299">
        <v>19</v>
      </c>
      <c r="H151" s="297">
        <v>1409</v>
      </c>
      <c r="I151" s="298">
        <v>1428</v>
      </c>
      <c r="J151" s="304">
        <v>1.330532212885154</v>
      </c>
    </row>
    <row r="152" spans="1:10" ht="14.25">
      <c r="A152" s="298" t="s">
        <v>253</v>
      </c>
      <c r="B152" s="33" t="s">
        <v>254</v>
      </c>
      <c r="C152" s="383">
        <v>2</v>
      </c>
      <c r="D152" s="389">
        <v>183</v>
      </c>
      <c r="E152" s="389">
        <v>181</v>
      </c>
      <c r="F152" s="389">
        <v>1.0928961748633881</v>
      </c>
      <c r="G152" s="299">
        <v>2</v>
      </c>
      <c r="H152" s="297">
        <v>158</v>
      </c>
      <c r="I152" s="298">
        <v>160</v>
      </c>
      <c r="J152" s="304">
        <v>1.25</v>
      </c>
    </row>
    <row r="153" spans="1:10" ht="14.25">
      <c r="A153" s="298" t="s">
        <v>428</v>
      </c>
      <c r="B153" s="33" t="s">
        <v>429</v>
      </c>
      <c r="C153" s="383">
        <v>4</v>
      </c>
      <c r="D153" s="389">
        <v>372</v>
      </c>
      <c r="E153" s="389">
        <v>368</v>
      </c>
      <c r="F153" s="389">
        <v>1.0752688172043012</v>
      </c>
      <c r="G153" s="299">
        <v>4</v>
      </c>
      <c r="H153" s="297">
        <v>319</v>
      </c>
      <c r="I153" s="298">
        <v>323</v>
      </c>
      <c r="J153" s="304">
        <v>1.2383900928792571</v>
      </c>
    </row>
    <row r="154" spans="1:10" ht="14.25">
      <c r="A154" s="298" t="s">
        <v>213</v>
      </c>
      <c r="B154" s="33" t="s">
        <v>214</v>
      </c>
      <c r="C154" s="383">
        <v>1</v>
      </c>
      <c r="D154" s="389">
        <v>95</v>
      </c>
      <c r="E154" s="389">
        <v>94</v>
      </c>
      <c r="F154" s="389">
        <v>1.0526315789473684</v>
      </c>
      <c r="G154" s="299">
        <v>1</v>
      </c>
      <c r="H154" s="297">
        <v>86</v>
      </c>
      <c r="I154" s="298">
        <v>87</v>
      </c>
      <c r="J154" s="304">
        <v>1.1494252873563218</v>
      </c>
    </row>
    <row r="155" spans="1:10" ht="14.25">
      <c r="A155" s="298" t="s">
        <v>292</v>
      </c>
      <c r="B155" s="33" t="s">
        <v>293</v>
      </c>
      <c r="C155" s="383">
        <v>5</v>
      </c>
      <c r="D155" s="389">
        <v>478</v>
      </c>
      <c r="E155" s="389">
        <v>473</v>
      </c>
      <c r="F155" s="389">
        <v>1.0460251046025104</v>
      </c>
      <c r="G155" s="299">
        <v>5</v>
      </c>
      <c r="H155" s="297">
        <v>408</v>
      </c>
      <c r="I155" s="298">
        <v>413</v>
      </c>
      <c r="J155" s="304">
        <v>1.2106537530266344</v>
      </c>
    </row>
    <row r="156" spans="1:10" ht="14.25">
      <c r="A156" s="298" t="s">
        <v>525</v>
      </c>
      <c r="B156" s="33" t="s">
        <v>526</v>
      </c>
      <c r="C156" s="383">
        <v>8</v>
      </c>
      <c r="D156" s="389">
        <v>765</v>
      </c>
      <c r="E156" s="389">
        <v>757</v>
      </c>
      <c r="F156" s="389">
        <v>1.0457516339869279</v>
      </c>
      <c r="G156" s="299">
        <v>8</v>
      </c>
      <c r="H156" s="297">
        <v>640</v>
      </c>
      <c r="I156" s="298">
        <v>648</v>
      </c>
      <c r="J156" s="304">
        <v>1.2345679012345678</v>
      </c>
    </row>
    <row r="157" spans="1:10" ht="14.25">
      <c r="A157" s="298" t="s">
        <v>446</v>
      </c>
      <c r="B157" s="33" t="s">
        <v>447</v>
      </c>
      <c r="C157" s="383">
        <v>16</v>
      </c>
      <c r="D157" s="389">
        <v>1564</v>
      </c>
      <c r="E157" s="389">
        <v>1548</v>
      </c>
      <c r="F157" s="389">
        <v>1.0230179028132993</v>
      </c>
      <c r="G157" s="299">
        <v>16</v>
      </c>
      <c r="H157" s="297">
        <v>1412</v>
      </c>
      <c r="I157" s="298">
        <v>1428</v>
      </c>
      <c r="J157" s="304">
        <v>1.1204481792717087</v>
      </c>
    </row>
    <row r="158" spans="1:10" ht="14.25">
      <c r="A158" s="298" t="s">
        <v>277</v>
      </c>
      <c r="B158" s="33" t="s">
        <v>278</v>
      </c>
      <c r="C158" s="383">
        <v>3</v>
      </c>
      <c r="D158" s="389">
        <v>295</v>
      </c>
      <c r="E158" s="389">
        <v>292</v>
      </c>
      <c r="F158" s="389">
        <v>1.0169491525423728</v>
      </c>
      <c r="G158" s="299">
        <v>3</v>
      </c>
      <c r="H158" s="297">
        <v>261</v>
      </c>
      <c r="I158" s="298">
        <v>264</v>
      </c>
      <c r="J158" s="304">
        <v>1.1363636363636365</v>
      </c>
    </row>
    <row r="159" spans="1:10" ht="14.25">
      <c r="A159" s="298" t="s">
        <v>191</v>
      </c>
      <c r="B159" s="33" t="s">
        <v>192</v>
      </c>
      <c r="C159" s="383">
        <v>2</v>
      </c>
      <c r="D159" s="389">
        <v>197</v>
      </c>
      <c r="E159" s="389">
        <v>195</v>
      </c>
      <c r="F159" s="389">
        <v>1.015228426395939</v>
      </c>
      <c r="G159" s="299">
        <v>2</v>
      </c>
      <c r="H159" s="297">
        <v>175</v>
      </c>
      <c r="I159" s="298">
        <v>177</v>
      </c>
      <c r="J159" s="304">
        <v>1.1299435028248588</v>
      </c>
    </row>
    <row r="160" spans="1:10" ht="14.25">
      <c r="A160" s="298" t="s">
        <v>651</v>
      </c>
      <c r="B160" s="33" t="s">
        <v>652</v>
      </c>
      <c r="C160" s="383">
        <v>1</v>
      </c>
      <c r="D160" s="389">
        <v>99</v>
      </c>
      <c r="E160" s="389">
        <v>98</v>
      </c>
      <c r="F160" s="389">
        <v>1.0101010101010102</v>
      </c>
      <c r="G160" s="299">
        <v>1</v>
      </c>
      <c r="H160" s="297">
        <v>81</v>
      </c>
      <c r="I160" s="298">
        <v>82</v>
      </c>
      <c r="J160" s="304">
        <v>1.2195121951219512</v>
      </c>
    </row>
    <row r="161" spans="1:10" ht="14.25">
      <c r="A161" s="298" t="s">
        <v>279</v>
      </c>
      <c r="B161" s="33" t="s">
        <v>280</v>
      </c>
      <c r="C161" s="383">
        <v>2</v>
      </c>
      <c r="D161" s="389">
        <v>204</v>
      </c>
      <c r="E161" s="389">
        <v>202</v>
      </c>
      <c r="F161" s="389">
        <v>0.98039215686274506</v>
      </c>
      <c r="G161" s="299">
        <v>2</v>
      </c>
      <c r="H161" s="297">
        <v>175</v>
      </c>
      <c r="I161" s="298">
        <v>177</v>
      </c>
      <c r="J161" s="304">
        <v>1.1299435028248588</v>
      </c>
    </row>
    <row r="162" spans="1:10" ht="14.25">
      <c r="A162" s="298" t="s">
        <v>502</v>
      </c>
      <c r="B162" s="33" t="s">
        <v>503</v>
      </c>
      <c r="C162" s="383">
        <v>5</v>
      </c>
      <c r="D162" s="389">
        <v>511</v>
      </c>
      <c r="E162" s="389">
        <v>506</v>
      </c>
      <c r="F162" s="389">
        <v>0.97847358121330719</v>
      </c>
      <c r="G162" s="299">
        <v>5</v>
      </c>
      <c r="H162" s="297">
        <v>424</v>
      </c>
      <c r="I162" s="298">
        <v>429</v>
      </c>
      <c r="J162" s="304">
        <v>1.1655011655011656</v>
      </c>
    </row>
    <row r="163" spans="1:10" ht="14.25">
      <c r="A163" s="298" t="s">
        <v>271</v>
      </c>
      <c r="B163" s="33" t="s">
        <v>272</v>
      </c>
      <c r="C163" s="383">
        <v>2</v>
      </c>
      <c r="D163" s="389">
        <v>208</v>
      </c>
      <c r="E163" s="389">
        <v>206</v>
      </c>
      <c r="F163" s="389">
        <v>0.96153846153846156</v>
      </c>
      <c r="G163" s="299">
        <v>2</v>
      </c>
      <c r="H163" s="297">
        <v>196</v>
      </c>
      <c r="I163" s="298">
        <v>198</v>
      </c>
      <c r="J163" s="304">
        <v>1.0101010101010102</v>
      </c>
    </row>
    <row r="164" spans="1:10" ht="14.25">
      <c r="A164" s="298" t="s">
        <v>412</v>
      </c>
      <c r="B164" s="33" t="s">
        <v>413</v>
      </c>
      <c r="C164" s="383">
        <v>5</v>
      </c>
      <c r="D164" s="389">
        <v>524</v>
      </c>
      <c r="E164" s="389">
        <v>519</v>
      </c>
      <c r="F164" s="389">
        <v>0.95419847328244278</v>
      </c>
      <c r="G164" s="299">
        <v>5</v>
      </c>
      <c r="H164" s="297">
        <v>455</v>
      </c>
      <c r="I164" s="298">
        <v>460</v>
      </c>
      <c r="J164" s="304">
        <v>1.0869565217391304</v>
      </c>
    </row>
    <row r="165" spans="1:10" ht="14.25">
      <c r="A165" s="298" t="s">
        <v>466</v>
      </c>
      <c r="B165" s="33" t="s">
        <v>467</v>
      </c>
      <c r="C165" s="383">
        <v>2</v>
      </c>
      <c r="D165" s="389">
        <v>214</v>
      </c>
      <c r="E165" s="389">
        <v>212</v>
      </c>
      <c r="F165" s="389">
        <v>0.93457943925233633</v>
      </c>
      <c r="G165" s="299">
        <v>2</v>
      </c>
      <c r="H165" s="297">
        <v>175</v>
      </c>
      <c r="I165" s="298">
        <v>177</v>
      </c>
      <c r="J165" s="304">
        <v>1.1299435028248588</v>
      </c>
    </row>
    <row r="166" spans="1:10" ht="14.25">
      <c r="A166" s="298" t="s">
        <v>386</v>
      </c>
      <c r="B166" s="33" t="s">
        <v>387</v>
      </c>
      <c r="C166" s="383">
        <v>6</v>
      </c>
      <c r="D166" s="389">
        <v>645</v>
      </c>
      <c r="E166" s="389">
        <v>639</v>
      </c>
      <c r="F166" s="389">
        <v>0.93023255813953487</v>
      </c>
      <c r="G166" s="299">
        <v>6</v>
      </c>
      <c r="H166" s="297">
        <v>562</v>
      </c>
      <c r="I166" s="298">
        <v>568</v>
      </c>
      <c r="J166" s="304">
        <v>1.056338028169014</v>
      </c>
    </row>
    <row r="167" spans="1:10" ht="14.25">
      <c r="A167" s="298" t="s">
        <v>754</v>
      </c>
      <c r="B167" s="33" t="s">
        <v>755</v>
      </c>
      <c r="C167" s="383">
        <v>23</v>
      </c>
      <c r="D167" s="389">
        <v>2487</v>
      </c>
      <c r="E167" s="389">
        <v>2464</v>
      </c>
      <c r="F167" s="389">
        <v>0.9248090068355449</v>
      </c>
      <c r="G167" s="299">
        <v>23</v>
      </c>
      <c r="H167" s="297">
        <v>2160</v>
      </c>
      <c r="I167" s="298">
        <v>2183</v>
      </c>
      <c r="J167" s="304">
        <v>1.0535959688502061</v>
      </c>
    </row>
    <row r="168" spans="1:10" ht="14.25">
      <c r="A168" s="298" t="s">
        <v>705</v>
      </c>
      <c r="B168" s="33" t="s">
        <v>706</v>
      </c>
      <c r="C168" s="383">
        <v>5</v>
      </c>
      <c r="D168" s="389">
        <v>547</v>
      </c>
      <c r="E168" s="389">
        <v>542</v>
      </c>
      <c r="F168" s="389">
        <v>0.91407678244972579</v>
      </c>
      <c r="G168" s="299">
        <v>5</v>
      </c>
      <c r="H168" s="297">
        <v>484</v>
      </c>
      <c r="I168" s="298">
        <v>489</v>
      </c>
      <c r="J168" s="304">
        <v>1.0224948875255624</v>
      </c>
    </row>
    <row r="169" spans="1:10" ht="14.25">
      <c r="A169" s="298" t="s">
        <v>760</v>
      </c>
      <c r="B169" s="33" t="s">
        <v>761</v>
      </c>
      <c r="C169" s="383">
        <v>2</v>
      </c>
      <c r="D169" s="389">
        <v>219</v>
      </c>
      <c r="E169" s="389">
        <v>217</v>
      </c>
      <c r="F169" s="389">
        <v>0.91324200913242004</v>
      </c>
      <c r="G169" s="299">
        <v>2</v>
      </c>
      <c r="H169" s="297">
        <v>192</v>
      </c>
      <c r="I169" s="298">
        <v>194</v>
      </c>
      <c r="J169" s="304">
        <v>1.0309278350515463</v>
      </c>
    </row>
    <row r="170" spans="1:10" ht="14.25">
      <c r="A170" s="298" t="s">
        <v>551</v>
      </c>
      <c r="B170" s="33" t="s">
        <v>552</v>
      </c>
      <c r="C170" s="383">
        <v>22</v>
      </c>
      <c r="D170" s="389">
        <v>2506</v>
      </c>
      <c r="E170" s="389">
        <v>2484</v>
      </c>
      <c r="F170" s="389">
        <v>0.87789305666400641</v>
      </c>
      <c r="G170" s="299">
        <v>22</v>
      </c>
      <c r="H170" s="297">
        <v>1980</v>
      </c>
      <c r="I170" s="298">
        <v>2002</v>
      </c>
      <c r="J170" s="304">
        <v>1.098901098901099</v>
      </c>
    </row>
    <row r="171" spans="1:10" ht="14.25">
      <c r="A171" s="298" t="s">
        <v>418</v>
      </c>
      <c r="B171" s="33" t="s">
        <v>419</v>
      </c>
      <c r="C171" s="383">
        <v>3</v>
      </c>
      <c r="D171" s="389">
        <v>352</v>
      </c>
      <c r="E171" s="389">
        <v>349</v>
      </c>
      <c r="F171" s="389">
        <v>0.85227272727272718</v>
      </c>
      <c r="G171" s="299">
        <v>3</v>
      </c>
      <c r="H171" s="297">
        <v>293</v>
      </c>
      <c r="I171" s="298">
        <v>296</v>
      </c>
      <c r="J171" s="304">
        <v>1.0135135135135136</v>
      </c>
    </row>
    <row r="172" spans="1:10" ht="14.25">
      <c r="A172" s="298" t="s">
        <v>344</v>
      </c>
      <c r="B172" s="33" t="s">
        <v>345</v>
      </c>
      <c r="C172" s="383">
        <v>14</v>
      </c>
      <c r="D172" s="389">
        <v>1697</v>
      </c>
      <c r="E172" s="389">
        <v>1683</v>
      </c>
      <c r="F172" s="389">
        <v>0.82498526812021211</v>
      </c>
      <c r="G172" s="299">
        <v>14</v>
      </c>
      <c r="H172" s="297">
        <v>1480</v>
      </c>
      <c r="I172" s="298">
        <v>1494</v>
      </c>
      <c r="J172" s="304">
        <v>0.93708165997322623</v>
      </c>
    </row>
    <row r="173" spans="1:10" ht="14.25">
      <c r="A173" s="298" t="s">
        <v>671</v>
      </c>
      <c r="B173" s="33" t="s">
        <v>672</v>
      </c>
      <c r="C173" s="383">
        <v>14</v>
      </c>
      <c r="D173" s="389">
        <v>1707</v>
      </c>
      <c r="E173" s="389">
        <v>1693</v>
      </c>
      <c r="F173" s="389">
        <v>0.82015231400117161</v>
      </c>
      <c r="G173" s="299">
        <v>14</v>
      </c>
      <c r="H173" s="297">
        <v>1412</v>
      </c>
      <c r="I173" s="298">
        <v>1426</v>
      </c>
      <c r="J173" s="304">
        <v>0.98176718092566617</v>
      </c>
    </row>
    <row r="174" spans="1:10" ht="14.25">
      <c r="A174" s="298" t="s">
        <v>649</v>
      </c>
      <c r="B174" s="33" t="s">
        <v>650</v>
      </c>
      <c r="C174" s="383">
        <v>9</v>
      </c>
      <c r="D174" s="389">
        <v>1102</v>
      </c>
      <c r="E174" s="389">
        <v>1093</v>
      </c>
      <c r="F174" s="389">
        <v>0.8166969147005444</v>
      </c>
      <c r="G174" s="299">
        <v>9</v>
      </c>
      <c r="H174" s="297">
        <v>909</v>
      </c>
      <c r="I174" s="298">
        <v>918</v>
      </c>
      <c r="J174" s="304">
        <v>0.98039215686274506</v>
      </c>
    </row>
    <row r="175" spans="1:10" ht="14.25">
      <c r="A175" s="298" t="s">
        <v>498</v>
      </c>
      <c r="B175" s="33" t="s">
        <v>499</v>
      </c>
      <c r="C175" s="383">
        <v>21</v>
      </c>
      <c r="D175" s="389">
        <v>2592</v>
      </c>
      <c r="E175" s="389">
        <v>2571</v>
      </c>
      <c r="F175" s="389">
        <v>0.81018518518518512</v>
      </c>
      <c r="G175" s="299">
        <v>21</v>
      </c>
      <c r="H175" s="297">
        <v>2245</v>
      </c>
      <c r="I175" s="298">
        <v>2266</v>
      </c>
      <c r="J175" s="304">
        <v>0.92674315975286836</v>
      </c>
    </row>
    <row r="176" spans="1:10" ht="14.25">
      <c r="A176" s="298" t="s">
        <v>241</v>
      </c>
      <c r="B176" s="33" t="s">
        <v>242</v>
      </c>
      <c r="C176" s="383">
        <v>2</v>
      </c>
      <c r="D176" s="389">
        <v>247</v>
      </c>
      <c r="E176" s="389">
        <v>245</v>
      </c>
      <c r="F176" s="389">
        <v>0.80971659919028338</v>
      </c>
      <c r="G176" s="299">
        <v>2</v>
      </c>
      <c r="H176" s="297">
        <v>207</v>
      </c>
      <c r="I176" s="298">
        <v>209</v>
      </c>
      <c r="J176" s="304">
        <v>0.9569377990430622</v>
      </c>
    </row>
    <row r="177" spans="1:10" ht="14.25">
      <c r="A177" s="298" t="s">
        <v>362</v>
      </c>
      <c r="B177" s="33" t="s">
        <v>363</v>
      </c>
      <c r="C177" s="383">
        <v>2</v>
      </c>
      <c r="D177" s="389">
        <v>248</v>
      </c>
      <c r="E177" s="389">
        <v>246</v>
      </c>
      <c r="F177" s="389">
        <v>0.80645161290322576</v>
      </c>
      <c r="G177" s="299">
        <v>2</v>
      </c>
      <c r="H177" s="297">
        <v>217</v>
      </c>
      <c r="I177" s="298">
        <v>219</v>
      </c>
      <c r="J177" s="304">
        <v>0.91324200913242004</v>
      </c>
    </row>
    <row r="178" spans="1:10" ht="14.25">
      <c r="A178" s="298" t="s">
        <v>205</v>
      </c>
      <c r="B178" s="33" t="s">
        <v>206</v>
      </c>
      <c r="C178" s="383">
        <v>1</v>
      </c>
      <c r="D178" s="389">
        <v>125</v>
      </c>
      <c r="E178" s="389">
        <v>124</v>
      </c>
      <c r="F178" s="389">
        <v>0.8</v>
      </c>
      <c r="G178" s="299">
        <v>1</v>
      </c>
      <c r="H178" s="297">
        <v>107</v>
      </c>
      <c r="I178" s="298">
        <v>108</v>
      </c>
      <c r="J178" s="304">
        <v>0.92592592592592582</v>
      </c>
    </row>
    <row r="179" spans="1:10" ht="14.25">
      <c r="A179" s="298" t="s">
        <v>541</v>
      </c>
      <c r="B179" s="33" t="s">
        <v>542</v>
      </c>
      <c r="C179" s="383">
        <v>13</v>
      </c>
      <c r="D179" s="389">
        <v>1654</v>
      </c>
      <c r="E179" s="389">
        <v>1641</v>
      </c>
      <c r="F179" s="389">
        <v>0.78597339782345821</v>
      </c>
      <c r="G179" s="299">
        <v>13</v>
      </c>
      <c r="H179" s="297">
        <v>1430</v>
      </c>
      <c r="I179" s="298">
        <v>1443</v>
      </c>
      <c r="J179" s="304">
        <v>0.90090090090090091</v>
      </c>
    </row>
    <row r="180" spans="1:10" ht="14.25">
      <c r="A180" s="298" t="s">
        <v>281</v>
      </c>
      <c r="B180" s="33" t="s">
        <v>282</v>
      </c>
      <c r="C180" s="383">
        <v>2</v>
      </c>
      <c r="D180" s="389">
        <v>257</v>
      </c>
      <c r="E180" s="389">
        <v>255</v>
      </c>
      <c r="F180" s="389">
        <v>0.77821011673151752</v>
      </c>
      <c r="G180" s="299">
        <v>2</v>
      </c>
      <c r="H180" s="297">
        <v>221</v>
      </c>
      <c r="I180" s="298">
        <v>223</v>
      </c>
      <c r="J180" s="304">
        <v>0.89686098654708524</v>
      </c>
    </row>
    <row r="181" spans="1:10" ht="14.25">
      <c r="A181" s="298" t="s">
        <v>687</v>
      </c>
      <c r="B181" s="33" t="s">
        <v>688</v>
      </c>
      <c r="C181" s="383">
        <v>5</v>
      </c>
      <c r="D181" s="389">
        <v>647</v>
      </c>
      <c r="E181" s="389">
        <v>642</v>
      </c>
      <c r="F181" s="389">
        <v>0.77279752704791349</v>
      </c>
      <c r="G181" s="299">
        <v>5</v>
      </c>
      <c r="H181" s="297">
        <v>514</v>
      </c>
      <c r="I181" s="298">
        <v>519</v>
      </c>
      <c r="J181" s="304">
        <v>0.96339113680154131</v>
      </c>
    </row>
    <row r="182" spans="1:10" ht="14.25">
      <c r="A182" s="298" t="s">
        <v>519</v>
      </c>
      <c r="B182" s="33" t="s">
        <v>520</v>
      </c>
      <c r="C182" s="383">
        <v>4</v>
      </c>
      <c r="D182" s="389">
        <v>522</v>
      </c>
      <c r="E182" s="389">
        <v>518</v>
      </c>
      <c r="F182" s="389">
        <v>0.76628352490421447</v>
      </c>
      <c r="G182" s="299">
        <v>3</v>
      </c>
      <c r="H182" s="297">
        <v>452</v>
      </c>
      <c r="I182" s="298">
        <v>455</v>
      </c>
      <c r="J182" s="304">
        <v>0.65934065934065933</v>
      </c>
    </row>
    <row r="183" spans="1:10" ht="14.25">
      <c r="A183" s="298" t="s">
        <v>486</v>
      </c>
      <c r="B183" s="33" t="s">
        <v>487</v>
      </c>
      <c r="C183" s="383">
        <v>14</v>
      </c>
      <c r="D183" s="389">
        <v>1828</v>
      </c>
      <c r="E183" s="389">
        <v>1814</v>
      </c>
      <c r="F183" s="389">
        <v>0.76586433260393871</v>
      </c>
      <c r="G183" s="299">
        <v>14</v>
      </c>
      <c r="H183" s="297">
        <v>1594</v>
      </c>
      <c r="I183" s="298">
        <v>1608</v>
      </c>
      <c r="J183" s="304">
        <v>0.87064676616915426</v>
      </c>
    </row>
    <row r="184" spans="1:10" ht="14.25">
      <c r="A184" s="298" t="s">
        <v>298</v>
      </c>
      <c r="B184" s="33" t="s">
        <v>299</v>
      </c>
      <c r="C184" s="383">
        <v>3</v>
      </c>
      <c r="D184" s="389">
        <v>397</v>
      </c>
      <c r="E184" s="389">
        <v>394</v>
      </c>
      <c r="F184" s="389">
        <v>0.75566750629722923</v>
      </c>
      <c r="G184" s="299">
        <v>3</v>
      </c>
      <c r="H184" s="297">
        <v>317</v>
      </c>
      <c r="I184" s="298">
        <v>320</v>
      </c>
      <c r="J184" s="304">
        <v>0.9375</v>
      </c>
    </row>
    <row r="185" spans="1:10" ht="14.25">
      <c r="A185" s="298" t="s">
        <v>289</v>
      </c>
      <c r="B185" s="33" t="s">
        <v>176</v>
      </c>
      <c r="C185" s="383">
        <v>150</v>
      </c>
      <c r="D185" s="389">
        <v>20004</v>
      </c>
      <c r="E185" s="389">
        <v>19854</v>
      </c>
      <c r="F185" s="389">
        <v>0.74985002999400119</v>
      </c>
      <c r="G185" s="299">
        <v>148</v>
      </c>
      <c r="H185" s="297">
        <v>16444</v>
      </c>
      <c r="I185" s="298">
        <v>16592</v>
      </c>
      <c r="J185" s="304">
        <v>0.89199614271938277</v>
      </c>
    </row>
    <row r="186" spans="1:10" ht="14.25">
      <c r="A186" s="298" t="s">
        <v>713</v>
      </c>
      <c r="B186" s="33" t="s">
        <v>714</v>
      </c>
      <c r="C186" s="383">
        <v>3</v>
      </c>
      <c r="D186" s="389">
        <v>405</v>
      </c>
      <c r="E186" s="389">
        <v>402</v>
      </c>
      <c r="F186" s="389">
        <v>0.74074074074074081</v>
      </c>
      <c r="G186" s="299">
        <v>3</v>
      </c>
      <c r="H186" s="297">
        <v>330</v>
      </c>
      <c r="I186" s="298">
        <v>333</v>
      </c>
      <c r="J186" s="304">
        <v>0.90090090090090091</v>
      </c>
    </row>
    <row r="187" spans="1:10" ht="14.25">
      <c r="A187" s="298" t="s">
        <v>378</v>
      </c>
      <c r="B187" s="33" t="s">
        <v>379</v>
      </c>
      <c r="C187" s="383">
        <v>2</v>
      </c>
      <c r="D187" s="389">
        <v>273</v>
      </c>
      <c r="E187" s="389">
        <v>271</v>
      </c>
      <c r="F187" s="389">
        <v>0.73260073260073255</v>
      </c>
      <c r="G187" s="299">
        <v>2</v>
      </c>
      <c r="H187" s="297">
        <v>234</v>
      </c>
      <c r="I187" s="298">
        <v>236</v>
      </c>
      <c r="J187" s="304">
        <v>0.84745762711864403</v>
      </c>
    </row>
    <row r="188" spans="1:10" ht="14.25">
      <c r="A188" s="298" t="s">
        <v>392</v>
      </c>
      <c r="B188" s="33" t="s">
        <v>393</v>
      </c>
      <c r="C188" s="383">
        <v>7</v>
      </c>
      <c r="D188" s="389">
        <v>959</v>
      </c>
      <c r="E188" s="389">
        <v>952</v>
      </c>
      <c r="F188" s="389">
        <v>0.72992700729927007</v>
      </c>
      <c r="G188" s="299">
        <v>7</v>
      </c>
      <c r="H188" s="297">
        <v>787</v>
      </c>
      <c r="I188" s="298">
        <v>794</v>
      </c>
      <c r="J188" s="304">
        <v>0.88161209068010082</v>
      </c>
    </row>
    <row r="189" spans="1:10" ht="14.25">
      <c r="A189" s="298" t="s">
        <v>229</v>
      </c>
      <c r="B189" s="33" t="s">
        <v>230</v>
      </c>
      <c r="C189" s="383">
        <v>11</v>
      </c>
      <c r="D189" s="389">
        <v>1527</v>
      </c>
      <c r="E189" s="389">
        <v>1516</v>
      </c>
      <c r="F189" s="389">
        <v>0.72036673215455138</v>
      </c>
      <c r="G189" s="299">
        <v>11</v>
      </c>
      <c r="H189" s="297">
        <v>1273</v>
      </c>
      <c r="I189" s="298">
        <v>1284</v>
      </c>
      <c r="J189" s="304">
        <v>0.85669781931464162</v>
      </c>
    </row>
    <row r="190" spans="1:10" ht="14.25">
      <c r="A190" s="298" t="s">
        <v>225</v>
      </c>
      <c r="B190" s="33" t="s">
        <v>226</v>
      </c>
      <c r="C190" s="383">
        <v>2</v>
      </c>
      <c r="D190" s="389">
        <v>278</v>
      </c>
      <c r="E190" s="389">
        <v>276</v>
      </c>
      <c r="F190" s="389">
        <v>0.71942446043165476</v>
      </c>
      <c r="G190" s="299">
        <v>2</v>
      </c>
      <c r="H190" s="297">
        <v>239</v>
      </c>
      <c r="I190" s="298">
        <v>241</v>
      </c>
      <c r="J190" s="304">
        <v>0.82987551867219922</v>
      </c>
    </row>
    <row r="191" spans="1:10" ht="14.25">
      <c r="A191" s="298" t="s">
        <v>402</v>
      </c>
      <c r="B191" s="33" t="s">
        <v>403</v>
      </c>
      <c r="C191" s="383">
        <v>4</v>
      </c>
      <c r="D191" s="389">
        <v>560</v>
      </c>
      <c r="E191" s="389">
        <v>556</v>
      </c>
      <c r="F191" s="389">
        <v>0.7142857142857143</v>
      </c>
      <c r="G191" s="299">
        <v>4</v>
      </c>
      <c r="H191" s="297">
        <v>440</v>
      </c>
      <c r="I191" s="298">
        <v>444</v>
      </c>
      <c r="J191" s="304">
        <v>0.90090090090090091</v>
      </c>
    </row>
    <row r="192" spans="1:10" ht="14.25">
      <c r="A192" s="298" t="s">
        <v>255</v>
      </c>
      <c r="B192" s="33" t="s">
        <v>256</v>
      </c>
      <c r="C192" s="383">
        <v>6</v>
      </c>
      <c r="D192" s="389">
        <v>852</v>
      </c>
      <c r="E192" s="389">
        <v>846</v>
      </c>
      <c r="F192" s="389">
        <v>0.70422535211267612</v>
      </c>
      <c r="G192" s="299">
        <v>6</v>
      </c>
      <c r="H192" s="297">
        <v>686</v>
      </c>
      <c r="I192" s="298">
        <v>692</v>
      </c>
      <c r="J192" s="304">
        <v>0.86705202312138718</v>
      </c>
    </row>
    <row r="193" spans="1:10" ht="14.25">
      <c r="A193" s="298" t="s">
        <v>492</v>
      </c>
      <c r="B193" s="33" t="s">
        <v>493</v>
      </c>
      <c r="C193" s="383">
        <v>10</v>
      </c>
      <c r="D193" s="389">
        <v>1422</v>
      </c>
      <c r="E193" s="389">
        <v>1412</v>
      </c>
      <c r="F193" s="389">
        <v>0.70323488045007032</v>
      </c>
      <c r="G193" s="299">
        <v>10</v>
      </c>
      <c r="H193" s="297">
        <v>1191</v>
      </c>
      <c r="I193" s="298">
        <v>1201</v>
      </c>
      <c r="J193" s="304">
        <v>0.83263946711074099</v>
      </c>
    </row>
    <row r="194" spans="1:10" ht="14.25">
      <c r="A194" s="298" t="s">
        <v>374</v>
      </c>
      <c r="B194" s="33" t="s">
        <v>375</v>
      </c>
      <c r="C194" s="383">
        <v>4</v>
      </c>
      <c r="D194" s="389">
        <v>574</v>
      </c>
      <c r="E194" s="389">
        <v>570</v>
      </c>
      <c r="F194" s="389">
        <v>0.69686411149825789</v>
      </c>
      <c r="G194" s="299">
        <v>4</v>
      </c>
      <c r="H194" s="297">
        <v>491</v>
      </c>
      <c r="I194" s="298">
        <v>495</v>
      </c>
      <c r="J194" s="304">
        <v>0.80808080808080807</v>
      </c>
    </row>
    <row r="195" spans="1:10" ht="14.25">
      <c r="A195" s="298" t="s">
        <v>579</v>
      </c>
      <c r="B195" s="33" t="s">
        <v>580</v>
      </c>
      <c r="C195" s="383">
        <v>9</v>
      </c>
      <c r="D195" s="389">
        <v>1325</v>
      </c>
      <c r="E195" s="389">
        <v>1316</v>
      </c>
      <c r="F195" s="389">
        <v>0.67924528301886788</v>
      </c>
      <c r="G195" s="299">
        <v>9</v>
      </c>
      <c r="H195" s="297">
        <v>1111</v>
      </c>
      <c r="I195" s="298">
        <v>1120</v>
      </c>
      <c r="J195" s="304">
        <v>0.80357142857142849</v>
      </c>
    </row>
    <row r="196" spans="1:10" ht="14.25">
      <c r="A196" s="298" t="s">
        <v>400</v>
      </c>
      <c r="B196" s="33" t="s">
        <v>401</v>
      </c>
      <c r="C196" s="383">
        <v>2</v>
      </c>
      <c r="D196" s="389">
        <v>300</v>
      </c>
      <c r="E196" s="389">
        <v>298</v>
      </c>
      <c r="F196" s="389">
        <v>0.66666666666666674</v>
      </c>
      <c r="G196" s="299">
        <v>2</v>
      </c>
      <c r="H196" s="297">
        <v>252</v>
      </c>
      <c r="I196" s="298">
        <v>254</v>
      </c>
      <c r="J196" s="304">
        <v>0.78740157480314954</v>
      </c>
    </row>
    <row r="197" spans="1:10" ht="14.25">
      <c r="A197" s="298" t="s">
        <v>673</v>
      </c>
      <c r="B197" s="33" t="s">
        <v>674</v>
      </c>
      <c r="C197" s="383">
        <v>11</v>
      </c>
      <c r="D197" s="389">
        <v>1684</v>
      </c>
      <c r="E197" s="389">
        <v>1673</v>
      </c>
      <c r="F197" s="389">
        <v>0.65320665083135387</v>
      </c>
      <c r="G197" s="299">
        <v>11</v>
      </c>
      <c r="H197" s="297">
        <v>1494</v>
      </c>
      <c r="I197" s="298">
        <v>1505</v>
      </c>
      <c r="J197" s="304">
        <v>0.73089700996677742</v>
      </c>
    </row>
    <row r="198" spans="1:10" ht="14.25">
      <c r="A198" s="298" t="s">
        <v>390</v>
      </c>
      <c r="B198" s="33" t="s">
        <v>391</v>
      </c>
      <c r="C198" s="383">
        <v>2</v>
      </c>
      <c r="D198" s="389">
        <v>309</v>
      </c>
      <c r="E198" s="389">
        <v>307</v>
      </c>
      <c r="F198" s="389">
        <v>0.64724919093851141</v>
      </c>
      <c r="G198" s="299">
        <v>2</v>
      </c>
      <c r="H198" s="297">
        <v>272</v>
      </c>
      <c r="I198" s="298">
        <v>274</v>
      </c>
      <c r="J198" s="304">
        <v>0.72992700729927007</v>
      </c>
    </row>
    <row r="199" spans="1:10" ht="14.25">
      <c r="A199" s="298" t="s">
        <v>629</v>
      </c>
      <c r="B199" s="33" t="s">
        <v>630</v>
      </c>
      <c r="C199" s="383">
        <v>1</v>
      </c>
      <c r="D199" s="389">
        <v>157</v>
      </c>
      <c r="E199" s="389">
        <v>156</v>
      </c>
      <c r="F199" s="389">
        <v>0.63694267515923575</v>
      </c>
      <c r="G199" s="299">
        <v>1</v>
      </c>
      <c r="H199" s="297">
        <v>136</v>
      </c>
      <c r="I199" s="298">
        <v>137</v>
      </c>
      <c r="J199" s="304">
        <v>0.72992700729927007</v>
      </c>
    </row>
    <row r="200" spans="1:10" ht="14.25">
      <c r="A200" s="298" t="s">
        <v>645</v>
      </c>
      <c r="B200" s="33" t="s">
        <v>646</v>
      </c>
      <c r="C200" s="383">
        <v>2</v>
      </c>
      <c r="D200" s="389">
        <v>321</v>
      </c>
      <c r="E200" s="389">
        <v>319</v>
      </c>
      <c r="F200" s="389">
        <v>0.62305295950155759</v>
      </c>
      <c r="G200" s="299">
        <v>2</v>
      </c>
      <c r="H200" s="297">
        <v>280</v>
      </c>
      <c r="I200" s="298">
        <v>282</v>
      </c>
      <c r="J200" s="304">
        <v>0.70921985815602839</v>
      </c>
    </row>
    <row r="201" spans="1:10" ht="14.25">
      <c r="A201" s="298" t="s">
        <v>599</v>
      </c>
      <c r="B201" s="33" t="s">
        <v>600</v>
      </c>
      <c r="C201" s="383">
        <v>1</v>
      </c>
      <c r="D201" s="389">
        <v>163</v>
      </c>
      <c r="E201" s="389">
        <v>162</v>
      </c>
      <c r="F201" s="389">
        <v>0.61349693251533743</v>
      </c>
      <c r="G201" s="299">
        <v>1</v>
      </c>
      <c r="H201" s="297">
        <v>147</v>
      </c>
      <c r="I201" s="298">
        <v>148</v>
      </c>
      <c r="J201" s="304">
        <v>0.67567567567567566</v>
      </c>
    </row>
    <row r="202" spans="1:10" ht="14.25">
      <c r="A202" s="298" t="s">
        <v>422</v>
      </c>
      <c r="B202" s="33" t="s">
        <v>423</v>
      </c>
      <c r="C202" s="383">
        <v>3</v>
      </c>
      <c r="D202" s="389">
        <v>492</v>
      </c>
      <c r="E202" s="389">
        <v>489</v>
      </c>
      <c r="F202" s="389">
        <v>0.6097560975609756</v>
      </c>
      <c r="G202" s="299">
        <v>3</v>
      </c>
      <c r="H202" s="297">
        <v>429</v>
      </c>
      <c r="I202" s="298">
        <v>432</v>
      </c>
      <c r="J202" s="304">
        <v>0.69444444444444442</v>
      </c>
    </row>
    <row r="203" spans="1:10" ht="14.25">
      <c r="A203" s="298" t="s">
        <v>529</v>
      </c>
      <c r="B203" s="33" t="s">
        <v>530</v>
      </c>
      <c r="C203" s="383">
        <v>28</v>
      </c>
      <c r="D203" s="389">
        <v>4729</v>
      </c>
      <c r="E203" s="389">
        <v>4701</v>
      </c>
      <c r="F203" s="389">
        <v>0.59209135123704804</v>
      </c>
      <c r="G203" s="299">
        <v>28</v>
      </c>
      <c r="H203" s="297">
        <v>3848</v>
      </c>
      <c r="I203" s="298">
        <v>3876</v>
      </c>
      <c r="J203" s="304">
        <v>0.72239422084623317</v>
      </c>
    </row>
    <row r="204" spans="1:10" ht="14.25">
      <c r="A204" s="298" t="s">
        <v>730</v>
      </c>
      <c r="B204" s="33" t="s">
        <v>731</v>
      </c>
      <c r="C204" s="383">
        <v>1</v>
      </c>
      <c r="D204" s="389">
        <v>172</v>
      </c>
      <c r="E204" s="389">
        <v>171</v>
      </c>
      <c r="F204" s="389">
        <v>0.58139534883720934</v>
      </c>
      <c r="G204" s="299">
        <v>1</v>
      </c>
      <c r="H204" s="297">
        <v>155</v>
      </c>
      <c r="I204" s="298">
        <v>156</v>
      </c>
      <c r="J204" s="304">
        <v>0.64102564102564097</v>
      </c>
    </row>
    <row r="205" spans="1:10" ht="14.25">
      <c r="A205" s="298" t="s">
        <v>408</v>
      </c>
      <c r="B205" s="33" t="s">
        <v>409</v>
      </c>
      <c r="C205" s="383">
        <v>6</v>
      </c>
      <c r="D205" s="389">
        <v>1042</v>
      </c>
      <c r="E205" s="389">
        <v>1036</v>
      </c>
      <c r="F205" s="389">
        <v>0.57581573896353166</v>
      </c>
      <c r="G205" s="299">
        <v>6</v>
      </c>
      <c r="H205" s="297">
        <v>864</v>
      </c>
      <c r="I205" s="298">
        <v>870</v>
      </c>
      <c r="J205" s="304">
        <v>0.68965517241379315</v>
      </c>
    </row>
    <row r="206" spans="1:10" ht="14.25">
      <c r="A206" s="298" t="s">
        <v>577</v>
      </c>
      <c r="B206" s="33" t="s">
        <v>578</v>
      </c>
      <c r="C206" s="383">
        <v>14</v>
      </c>
      <c r="D206" s="389">
        <v>2435</v>
      </c>
      <c r="E206" s="389">
        <v>2421</v>
      </c>
      <c r="F206" s="389">
        <v>0.57494866529774125</v>
      </c>
      <c r="G206" s="299">
        <v>14</v>
      </c>
      <c r="H206" s="297">
        <v>2097</v>
      </c>
      <c r="I206" s="298">
        <v>2111</v>
      </c>
      <c r="J206" s="304">
        <v>0.66319279962103272</v>
      </c>
    </row>
    <row r="207" spans="1:10" ht="14.25">
      <c r="A207" s="298" t="s">
        <v>360</v>
      </c>
      <c r="B207" s="33" t="s">
        <v>361</v>
      </c>
      <c r="C207" s="383">
        <v>2</v>
      </c>
      <c r="D207" s="389">
        <v>364</v>
      </c>
      <c r="E207" s="389">
        <v>362</v>
      </c>
      <c r="F207" s="389">
        <v>0.5494505494505495</v>
      </c>
      <c r="G207" s="299">
        <v>2</v>
      </c>
      <c r="H207" s="297">
        <v>297</v>
      </c>
      <c r="I207" s="298">
        <v>299</v>
      </c>
      <c r="J207" s="304">
        <v>0.66889632107023411</v>
      </c>
    </row>
    <row r="208" spans="1:10" ht="14.25">
      <c r="A208" s="298" t="s">
        <v>675</v>
      </c>
      <c r="B208" s="33" t="s">
        <v>676</v>
      </c>
      <c r="C208" s="383">
        <v>3</v>
      </c>
      <c r="D208" s="389">
        <v>567</v>
      </c>
      <c r="E208" s="389">
        <v>564</v>
      </c>
      <c r="F208" s="389">
        <v>0.52910052910052907</v>
      </c>
      <c r="G208" s="299">
        <v>3</v>
      </c>
      <c r="H208" s="297">
        <v>442</v>
      </c>
      <c r="I208" s="298">
        <v>445</v>
      </c>
      <c r="J208" s="304">
        <v>0.6741573033707865</v>
      </c>
    </row>
    <row r="209" spans="1:10" ht="14.25">
      <c r="A209" s="298" t="s">
        <v>512</v>
      </c>
      <c r="B209" s="33" t="s">
        <v>513</v>
      </c>
      <c r="C209" s="383">
        <v>19</v>
      </c>
      <c r="D209" s="389">
        <v>3595</v>
      </c>
      <c r="E209" s="389">
        <v>3576</v>
      </c>
      <c r="F209" s="389">
        <v>0.52851182197496527</v>
      </c>
      <c r="G209" s="299">
        <v>19</v>
      </c>
      <c r="H209" s="297">
        <v>2769</v>
      </c>
      <c r="I209" s="298">
        <v>2788</v>
      </c>
      <c r="J209" s="304">
        <v>0.68149210903873747</v>
      </c>
    </row>
    <row r="210" spans="1:10" ht="14.25">
      <c r="A210" s="298" t="s">
        <v>482</v>
      </c>
      <c r="B210" s="33" t="s">
        <v>483</v>
      </c>
      <c r="C210" s="383">
        <v>6</v>
      </c>
      <c r="D210" s="389">
        <v>1141</v>
      </c>
      <c r="E210" s="389">
        <v>1135</v>
      </c>
      <c r="F210" s="389">
        <v>0.52585451358457491</v>
      </c>
      <c r="G210" s="299">
        <v>6</v>
      </c>
      <c r="H210" s="297">
        <v>963</v>
      </c>
      <c r="I210" s="298">
        <v>969</v>
      </c>
      <c r="J210" s="304">
        <v>0.61919504643962853</v>
      </c>
    </row>
    <row r="211" spans="1:10" ht="14.25">
      <c r="A211" s="298" t="s">
        <v>464</v>
      </c>
      <c r="B211" s="33" t="s">
        <v>465</v>
      </c>
      <c r="C211" s="383">
        <v>1</v>
      </c>
      <c r="D211" s="389">
        <v>195</v>
      </c>
      <c r="E211" s="389">
        <v>194</v>
      </c>
      <c r="F211" s="389">
        <v>0.51282051282051277</v>
      </c>
      <c r="G211" s="299">
        <v>1</v>
      </c>
      <c r="H211" s="297">
        <v>163</v>
      </c>
      <c r="I211" s="298">
        <v>164</v>
      </c>
      <c r="J211" s="304">
        <v>0.6097560975609756</v>
      </c>
    </row>
    <row r="212" spans="1:10" ht="14.25">
      <c r="A212" s="298" t="s">
        <v>601</v>
      </c>
      <c r="B212" s="33" t="s">
        <v>602</v>
      </c>
      <c r="C212" s="383">
        <v>1</v>
      </c>
      <c r="D212" s="389">
        <v>196</v>
      </c>
      <c r="E212" s="389">
        <v>195</v>
      </c>
      <c r="F212" s="389">
        <v>0.51020408163265307</v>
      </c>
      <c r="G212" s="299">
        <v>1</v>
      </c>
      <c r="H212" s="297">
        <v>165</v>
      </c>
      <c r="I212" s="298">
        <v>166</v>
      </c>
      <c r="J212" s="304">
        <v>0.60240963855421692</v>
      </c>
    </row>
    <row r="213" spans="1:10" ht="14.25">
      <c r="A213" s="298" t="s">
        <v>669</v>
      </c>
      <c r="B213" s="33" t="s">
        <v>670</v>
      </c>
      <c r="C213" s="383">
        <v>1</v>
      </c>
      <c r="D213" s="389">
        <v>197</v>
      </c>
      <c r="E213" s="389">
        <v>196</v>
      </c>
      <c r="F213" s="389">
        <v>0.50761421319796951</v>
      </c>
      <c r="G213" s="299">
        <v>1</v>
      </c>
      <c r="H213" s="297">
        <v>169</v>
      </c>
      <c r="I213" s="298">
        <v>170</v>
      </c>
      <c r="J213" s="304">
        <v>0.58823529411764708</v>
      </c>
    </row>
    <row r="214" spans="1:10" ht="14.25">
      <c r="A214" s="298" t="s">
        <v>370</v>
      </c>
      <c r="B214" s="33" t="s">
        <v>371</v>
      </c>
      <c r="C214" s="383">
        <v>6</v>
      </c>
      <c r="D214" s="389">
        <v>1211</v>
      </c>
      <c r="E214" s="389">
        <v>1205</v>
      </c>
      <c r="F214" s="389">
        <v>0.495458298926507</v>
      </c>
      <c r="G214" s="299">
        <v>6</v>
      </c>
      <c r="H214" s="297">
        <v>1045</v>
      </c>
      <c r="I214" s="298">
        <v>1051</v>
      </c>
      <c r="J214" s="304">
        <v>0.57088487155090395</v>
      </c>
    </row>
    <row r="215" spans="1:10" ht="14.25">
      <c r="A215" s="298" t="s">
        <v>376</v>
      </c>
      <c r="B215" s="33" t="s">
        <v>377</v>
      </c>
      <c r="C215" s="383">
        <v>4</v>
      </c>
      <c r="D215" s="389">
        <v>810</v>
      </c>
      <c r="E215" s="389">
        <v>806</v>
      </c>
      <c r="F215" s="389">
        <v>0.49382716049382713</v>
      </c>
      <c r="G215" s="299">
        <v>4</v>
      </c>
      <c r="H215" s="297">
        <v>692</v>
      </c>
      <c r="I215" s="298">
        <v>696</v>
      </c>
      <c r="J215" s="304">
        <v>0.57471264367816088</v>
      </c>
    </row>
    <row r="216" spans="1:10" ht="14.25">
      <c r="A216" s="298" t="s">
        <v>227</v>
      </c>
      <c r="B216" s="33" t="s">
        <v>228</v>
      </c>
      <c r="C216" s="383">
        <v>1</v>
      </c>
      <c r="D216" s="389">
        <v>208</v>
      </c>
      <c r="E216" s="389">
        <v>207</v>
      </c>
      <c r="F216" s="389">
        <v>0.48076923076923078</v>
      </c>
      <c r="G216" s="299">
        <v>1</v>
      </c>
      <c r="H216" s="297">
        <v>178</v>
      </c>
      <c r="I216" s="298">
        <v>179</v>
      </c>
      <c r="J216" s="304">
        <v>0.55865921787709494</v>
      </c>
    </row>
    <row r="217" spans="1:10" ht="14.25">
      <c r="A217" s="298" t="s">
        <v>500</v>
      </c>
      <c r="B217" s="33" t="s">
        <v>501</v>
      </c>
      <c r="C217" s="383">
        <v>8</v>
      </c>
      <c r="D217" s="389">
        <v>1674</v>
      </c>
      <c r="E217" s="389">
        <v>1666</v>
      </c>
      <c r="F217" s="389">
        <v>0.47789725209080047</v>
      </c>
      <c r="G217" s="299">
        <v>8</v>
      </c>
      <c r="H217" s="297">
        <v>1371</v>
      </c>
      <c r="I217" s="298">
        <v>1379</v>
      </c>
      <c r="J217" s="304">
        <v>0.58013052936910803</v>
      </c>
    </row>
    <row r="218" spans="1:10" ht="14.25">
      <c r="A218" s="298" t="s">
        <v>452</v>
      </c>
      <c r="B218" s="33" t="s">
        <v>453</v>
      </c>
      <c r="C218" s="383">
        <v>1</v>
      </c>
      <c r="D218" s="389">
        <v>213</v>
      </c>
      <c r="E218" s="389">
        <v>212</v>
      </c>
      <c r="F218" s="389">
        <v>0.46948356807511737</v>
      </c>
      <c r="G218" s="299">
        <v>1</v>
      </c>
      <c r="H218" s="297">
        <v>182</v>
      </c>
      <c r="I218" s="298">
        <v>183</v>
      </c>
      <c r="J218" s="304">
        <v>0.54644808743169404</v>
      </c>
    </row>
    <row r="219" spans="1:10" ht="14.25">
      <c r="A219" s="298" t="s">
        <v>438</v>
      </c>
      <c r="B219" s="33" t="s">
        <v>439</v>
      </c>
      <c r="C219" s="383">
        <v>1</v>
      </c>
      <c r="D219" s="389">
        <v>230</v>
      </c>
      <c r="E219" s="389">
        <v>229</v>
      </c>
      <c r="F219" s="389">
        <v>0.43478260869565216</v>
      </c>
      <c r="G219" s="299">
        <v>1</v>
      </c>
      <c r="H219" s="297">
        <v>198</v>
      </c>
      <c r="I219" s="298">
        <v>199</v>
      </c>
      <c r="J219" s="304">
        <v>0.50251256281407031</v>
      </c>
    </row>
    <row r="220" spans="1:10" ht="14.25">
      <c r="A220" s="298" t="s">
        <v>322</v>
      </c>
      <c r="B220" s="33" t="s">
        <v>323</v>
      </c>
      <c r="C220" s="383">
        <v>1</v>
      </c>
      <c r="D220" s="389">
        <v>238</v>
      </c>
      <c r="E220" s="389">
        <v>237</v>
      </c>
      <c r="F220" s="389">
        <v>0.42016806722689076</v>
      </c>
      <c r="G220" s="299">
        <v>1</v>
      </c>
      <c r="H220" s="297">
        <v>198</v>
      </c>
      <c r="I220" s="298">
        <v>199</v>
      </c>
      <c r="J220" s="304">
        <v>0.50251256281407031</v>
      </c>
    </row>
    <row r="221" spans="1:10" ht="14.25">
      <c r="A221" s="298" t="s">
        <v>243</v>
      </c>
      <c r="B221" s="33" t="s">
        <v>244</v>
      </c>
      <c r="C221" s="383">
        <v>8</v>
      </c>
      <c r="D221" s="389">
        <v>1904</v>
      </c>
      <c r="E221" s="389">
        <v>1896</v>
      </c>
      <c r="F221" s="389">
        <v>0.42016806722689076</v>
      </c>
      <c r="G221" s="299">
        <v>8</v>
      </c>
      <c r="H221" s="297">
        <v>1615</v>
      </c>
      <c r="I221" s="298">
        <v>1623</v>
      </c>
      <c r="J221" s="304">
        <v>0.49291435613062234</v>
      </c>
    </row>
    <row r="222" spans="1:10" ht="14.25">
      <c r="A222" s="298" t="s">
        <v>611</v>
      </c>
      <c r="B222" s="33" t="s">
        <v>612</v>
      </c>
      <c r="C222" s="383">
        <v>1</v>
      </c>
      <c r="D222" s="389">
        <v>238</v>
      </c>
      <c r="E222" s="389">
        <v>237</v>
      </c>
      <c r="F222" s="389">
        <v>0.42016806722689076</v>
      </c>
      <c r="G222" s="299">
        <v>1</v>
      </c>
      <c r="H222" s="297">
        <v>202</v>
      </c>
      <c r="I222" s="298">
        <v>203</v>
      </c>
      <c r="J222" s="304">
        <v>0.49261083743842365</v>
      </c>
    </row>
    <row r="223" spans="1:10" ht="14.25">
      <c r="A223" s="298" t="s">
        <v>490</v>
      </c>
      <c r="B223" s="33" t="s">
        <v>491</v>
      </c>
      <c r="C223" s="383">
        <v>18</v>
      </c>
      <c r="D223" s="389">
        <v>4323</v>
      </c>
      <c r="E223" s="389">
        <v>4305</v>
      </c>
      <c r="F223" s="389">
        <v>0.41637751561415681</v>
      </c>
      <c r="G223" s="299">
        <v>18</v>
      </c>
      <c r="H223" s="297">
        <v>3716</v>
      </c>
      <c r="I223" s="298">
        <v>3734</v>
      </c>
      <c r="J223" s="304">
        <v>0.48205677557579002</v>
      </c>
    </row>
    <row r="224" spans="1:10" ht="14.25">
      <c r="A224" s="298" t="s">
        <v>561</v>
      </c>
      <c r="B224" s="33" t="s">
        <v>562</v>
      </c>
      <c r="C224" s="383">
        <v>1</v>
      </c>
      <c r="D224" s="389">
        <v>246</v>
      </c>
      <c r="E224" s="389">
        <v>245</v>
      </c>
      <c r="F224" s="389">
        <v>0.40650406504065045</v>
      </c>
      <c r="G224" s="299">
        <v>1</v>
      </c>
      <c r="H224" s="297">
        <v>223</v>
      </c>
      <c r="I224" s="298">
        <v>224</v>
      </c>
      <c r="J224" s="304">
        <v>0.4464285714285714</v>
      </c>
    </row>
    <row r="225" spans="1:10" ht="14.25">
      <c r="A225" s="298" t="s">
        <v>607</v>
      </c>
      <c r="B225" s="33" t="s">
        <v>608</v>
      </c>
      <c r="C225" s="383">
        <v>1</v>
      </c>
      <c r="D225" s="389">
        <v>252</v>
      </c>
      <c r="E225" s="389">
        <v>251</v>
      </c>
      <c r="F225" s="389">
        <v>0.3968253968253968</v>
      </c>
      <c r="G225" s="299">
        <v>1</v>
      </c>
      <c r="H225" s="297">
        <v>230</v>
      </c>
      <c r="I225" s="298">
        <v>231</v>
      </c>
      <c r="J225" s="304">
        <v>0.4329004329004329</v>
      </c>
    </row>
    <row r="226" spans="1:10" ht="14.25">
      <c r="A226" s="298" t="s">
        <v>516</v>
      </c>
      <c r="B226" s="33" t="s">
        <v>179</v>
      </c>
      <c r="C226" s="383">
        <v>89</v>
      </c>
      <c r="D226" s="389">
        <v>22473</v>
      </c>
      <c r="E226" s="389">
        <v>22384</v>
      </c>
      <c r="F226" s="389">
        <v>0.39603079250656342</v>
      </c>
      <c r="G226" s="299">
        <v>89</v>
      </c>
      <c r="H226" s="297">
        <v>19581</v>
      </c>
      <c r="I226" s="298">
        <v>19670</v>
      </c>
      <c r="J226" s="304">
        <v>0.45246568378240976</v>
      </c>
    </row>
    <row r="227" spans="1:10" ht="14.25">
      <c r="A227" s="298" t="s">
        <v>517</v>
      </c>
      <c r="B227" s="33" t="s">
        <v>518</v>
      </c>
      <c r="C227" s="383">
        <v>2</v>
      </c>
      <c r="D227" s="389">
        <v>516</v>
      </c>
      <c r="E227" s="389">
        <v>514</v>
      </c>
      <c r="F227" s="389">
        <v>0.38759689922480622</v>
      </c>
      <c r="G227" s="299">
        <v>2</v>
      </c>
      <c r="H227" s="297">
        <v>447</v>
      </c>
      <c r="I227" s="298">
        <v>449</v>
      </c>
      <c r="J227" s="304">
        <v>0.44543429844097993</v>
      </c>
    </row>
    <row r="228" spans="1:10" ht="14.25">
      <c r="A228" s="298" t="s">
        <v>569</v>
      </c>
      <c r="B228" s="33" t="s">
        <v>570</v>
      </c>
      <c r="C228" s="383">
        <v>2</v>
      </c>
      <c r="D228" s="389">
        <v>526</v>
      </c>
      <c r="E228" s="389">
        <v>524</v>
      </c>
      <c r="F228" s="389">
        <v>0.38022813688212925</v>
      </c>
      <c r="G228" s="299">
        <v>2</v>
      </c>
      <c r="H228" s="297">
        <v>459</v>
      </c>
      <c r="I228" s="298">
        <v>461</v>
      </c>
      <c r="J228" s="304">
        <v>0.43383947939262474</v>
      </c>
    </row>
    <row r="229" spans="1:10" ht="14.25">
      <c r="A229" s="298" t="s">
        <v>583</v>
      </c>
      <c r="B229" s="33" t="s">
        <v>584</v>
      </c>
      <c r="C229" s="383">
        <v>2</v>
      </c>
      <c r="D229" s="389">
        <v>527</v>
      </c>
      <c r="E229" s="389">
        <v>525</v>
      </c>
      <c r="F229" s="389">
        <v>0.37950664136622392</v>
      </c>
      <c r="G229" s="299">
        <v>2</v>
      </c>
      <c r="H229" s="297">
        <v>453</v>
      </c>
      <c r="I229" s="298">
        <v>455</v>
      </c>
      <c r="J229" s="304">
        <v>0.43956043956043955</v>
      </c>
    </row>
    <row r="230" spans="1:10" ht="14.25">
      <c r="A230" s="298" t="s">
        <v>259</v>
      </c>
      <c r="B230" s="33" t="s">
        <v>260</v>
      </c>
      <c r="C230" s="383">
        <v>1</v>
      </c>
      <c r="D230" s="389">
        <v>271</v>
      </c>
      <c r="E230" s="389">
        <v>270</v>
      </c>
      <c r="F230" s="389">
        <v>0.36900369003690037</v>
      </c>
      <c r="G230" s="299">
        <v>1</v>
      </c>
      <c r="H230" s="297">
        <v>230</v>
      </c>
      <c r="I230" s="298">
        <v>231</v>
      </c>
      <c r="J230" s="304">
        <v>0.4329004329004329</v>
      </c>
    </row>
    <row r="231" spans="1:10" ht="14.25">
      <c r="A231" s="298" t="s">
        <v>663</v>
      </c>
      <c r="B231" s="33" t="s">
        <v>664</v>
      </c>
      <c r="C231" s="383">
        <v>2</v>
      </c>
      <c r="D231" s="389">
        <v>547</v>
      </c>
      <c r="E231" s="389">
        <v>545</v>
      </c>
      <c r="F231" s="389">
        <v>0.3656307129798903</v>
      </c>
      <c r="G231" s="299">
        <v>2</v>
      </c>
      <c r="H231" s="297">
        <v>450</v>
      </c>
      <c r="I231" s="298">
        <v>452</v>
      </c>
      <c r="J231" s="304">
        <v>0.44247787610619471</v>
      </c>
    </row>
    <row r="232" spans="1:10" ht="14.25">
      <c r="A232" s="298" t="s">
        <v>432</v>
      </c>
      <c r="B232" s="33" t="s">
        <v>433</v>
      </c>
      <c r="C232" s="383">
        <v>1</v>
      </c>
      <c r="D232" s="389">
        <v>274</v>
      </c>
      <c r="E232" s="389">
        <v>273</v>
      </c>
      <c r="F232" s="389">
        <v>0.36496350364963503</v>
      </c>
      <c r="G232" s="299">
        <v>1</v>
      </c>
      <c r="H232" s="297">
        <v>241</v>
      </c>
      <c r="I232" s="298">
        <v>242</v>
      </c>
      <c r="J232" s="304">
        <v>0.41322314049586778</v>
      </c>
    </row>
    <row r="233" spans="1:10" ht="14.25">
      <c r="A233" s="298" t="s">
        <v>199</v>
      </c>
      <c r="B233" s="33" t="s">
        <v>200</v>
      </c>
      <c r="C233" s="383">
        <v>1</v>
      </c>
      <c r="D233" s="389">
        <v>277</v>
      </c>
      <c r="E233" s="389">
        <v>276</v>
      </c>
      <c r="F233" s="389">
        <v>0.36101083032490977</v>
      </c>
      <c r="G233" s="299">
        <v>1</v>
      </c>
      <c r="H233" s="297">
        <v>239</v>
      </c>
      <c r="I233" s="298">
        <v>240</v>
      </c>
      <c r="J233" s="304">
        <v>0.41666666666666669</v>
      </c>
    </row>
    <row r="234" spans="1:10" ht="14.25">
      <c r="A234" s="298" t="s">
        <v>575</v>
      </c>
      <c r="B234" s="33" t="s">
        <v>576</v>
      </c>
      <c r="C234" s="383">
        <v>1</v>
      </c>
      <c r="D234" s="389">
        <v>280</v>
      </c>
      <c r="E234" s="389">
        <v>279</v>
      </c>
      <c r="F234" s="389">
        <v>0.35714285714285715</v>
      </c>
      <c r="G234" s="299">
        <v>1</v>
      </c>
      <c r="H234" s="297">
        <v>236</v>
      </c>
      <c r="I234" s="298">
        <v>237</v>
      </c>
      <c r="J234" s="304">
        <v>0.42194092827004215</v>
      </c>
    </row>
    <row r="235" spans="1:10" ht="14.25">
      <c r="A235" s="298" t="s">
        <v>677</v>
      </c>
      <c r="B235" s="33" t="s">
        <v>678</v>
      </c>
      <c r="C235" s="383">
        <v>1</v>
      </c>
      <c r="D235" s="389">
        <v>303</v>
      </c>
      <c r="E235" s="389">
        <v>302</v>
      </c>
      <c r="F235" s="389">
        <v>0.33003300330033003</v>
      </c>
      <c r="G235" s="299">
        <v>1</v>
      </c>
      <c r="H235" s="297">
        <v>264</v>
      </c>
      <c r="I235" s="298">
        <v>265</v>
      </c>
      <c r="J235" s="304">
        <v>0.37735849056603776</v>
      </c>
    </row>
    <row r="236" spans="1:10" ht="14.25">
      <c r="A236" s="298" t="s">
        <v>394</v>
      </c>
      <c r="B236" s="33" t="s">
        <v>395</v>
      </c>
      <c r="C236" s="383">
        <v>1</v>
      </c>
      <c r="D236" s="389">
        <v>303</v>
      </c>
      <c r="E236" s="389">
        <v>302</v>
      </c>
      <c r="F236" s="389">
        <v>0.33003300330033003</v>
      </c>
      <c r="G236" s="299">
        <v>1</v>
      </c>
      <c r="H236" s="297">
        <v>266</v>
      </c>
      <c r="I236" s="298">
        <v>267</v>
      </c>
      <c r="J236" s="304">
        <v>0.37453183520599254</v>
      </c>
    </row>
    <row r="237" spans="1:10" ht="14.25">
      <c r="A237" s="298" t="s">
        <v>414</v>
      </c>
      <c r="B237" s="33" t="s">
        <v>415</v>
      </c>
      <c r="C237" s="383">
        <v>2</v>
      </c>
      <c r="D237" s="389">
        <v>616</v>
      </c>
      <c r="E237" s="389">
        <v>614</v>
      </c>
      <c r="F237" s="389">
        <v>0.32467532467532467</v>
      </c>
      <c r="G237" s="299">
        <v>2</v>
      </c>
      <c r="H237" s="297">
        <v>540</v>
      </c>
      <c r="I237" s="298">
        <v>542</v>
      </c>
      <c r="J237" s="304">
        <v>0.36900369003690037</v>
      </c>
    </row>
    <row r="238" spans="1:10" ht="14.25">
      <c r="A238" s="298" t="s">
        <v>472</v>
      </c>
      <c r="B238" s="33" t="s">
        <v>473</v>
      </c>
      <c r="C238" s="383">
        <v>1</v>
      </c>
      <c r="D238" s="389">
        <v>310</v>
      </c>
      <c r="E238" s="389">
        <v>309</v>
      </c>
      <c r="F238" s="389">
        <v>0.32258064516129031</v>
      </c>
      <c r="G238" s="299">
        <v>1</v>
      </c>
      <c r="H238" s="297">
        <v>275</v>
      </c>
      <c r="I238" s="298">
        <v>276</v>
      </c>
      <c r="J238" s="304">
        <v>0.36231884057971014</v>
      </c>
    </row>
    <row r="239" spans="1:10" ht="14.25">
      <c r="A239" s="298" t="s">
        <v>667</v>
      </c>
      <c r="B239" s="33" t="s">
        <v>668</v>
      </c>
      <c r="C239" s="383">
        <v>2</v>
      </c>
      <c r="D239" s="389">
        <v>624</v>
      </c>
      <c r="E239" s="389">
        <v>622</v>
      </c>
      <c r="F239" s="389">
        <v>0.32051282051282048</v>
      </c>
      <c r="G239" s="299">
        <v>2</v>
      </c>
      <c r="H239" s="297">
        <v>485</v>
      </c>
      <c r="I239" s="298">
        <v>487</v>
      </c>
      <c r="J239" s="304">
        <v>0.41067761806981523</v>
      </c>
    </row>
    <row r="240" spans="1:10" ht="14.25">
      <c r="A240" s="298" t="s">
        <v>330</v>
      </c>
      <c r="B240" s="33" t="s">
        <v>331</v>
      </c>
      <c r="C240" s="383">
        <v>1</v>
      </c>
      <c r="D240" s="389">
        <v>326</v>
      </c>
      <c r="E240" s="389">
        <v>325</v>
      </c>
      <c r="F240" s="389">
        <v>0.30674846625766872</v>
      </c>
      <c r="G240" s="299">
        <v>1</v>
      </c>
      <c r="H240" s="297">
        <v>298</v>
      </c>
      <c r="I240" s="298">
        <v>299</v>
      </c>
      <c r="J240" s="304">
        <v>0.33444816053511706</v>
      </c>
    </row>
    <row r="241" spans="1:10" ht="14.25">
      <c r="A241" s="298" t="s">
        <v>567</v>
      </c>
      <c r="B241" s="33" t="s">
        <v>568</v>
      </c>
      <c r="C241" s="383">
        <v>1</v>
      </c>
      <c r="D241" s="389">
        <v>330</v>
      </c>
      <c r="E241" s="389">
        <v>329</v>
      </c>
      <c r="F241" s="389">
        <v>0.30303030303030304</v>
      </c>
      <c r="G241" s="299">
        <v>1</v>
      </c>
      <c r="H241" s="297">
        <v>287</v>
      </c>
      <c r="I241" s="298">
        <v>288</v>
      </c>
      <c r="J241" s="304">
        <v>0.34722222222222221</v>
      </c>
    </row>
    <row r="242" spans="1:10" ht="14.25">
      <c r="A242" s="298" t="s">
        <v>470</v>
      </c>
      <c r="B242" s="33" t="s">
        <v>471</v>
      </c>
      <c r="C242" s="383">
        <v>6</v>
      </c>
      <c r="D242" s="389">
        <v>2480</v>
      </c>
      <c r="E242" s="389">
        <v>2474</v>
      </c>
      <c r="F242" s="389">
        <v>0.24193548387096775</v>
      </c>
      <c r="G242" s="299">
        <v>6</v>
      </c>
      <c r="H242" s="297">
        <v>2124</v>
      </c>
      <c r="I242" s="298">
        <v>2130</v>
      </c>
      <c r="J242" s="304">
        <v>0.28169014084507044</v>
      </c>
    </row>
    <row r="243" spans="1:10" ht="14.25">
      <c r="A243" s="298" t="s">
        <v>537</v>
      </c>
      <c r="B243" s="33" t="s">
        <v>538</v>
      </c>
      <c r="C243" s="383">
        <v>11</v>
      </c>
      <c r="D243" s="389">
        <v>4830</v>
      </c>
      <c r="E243" s="389">
        <v>4819</v>
      </c>
      <c r="F243" s="389">
        <v>0.2277432712215321</v>
      </c>
      <c r="G243" s="299">
        <v>11</v>
      </c>
      <c r="H243" s="297">
        <v>4105</v>
      </c>
      <c r="I243" s="298">
        <v>4116</v>
      </c>
      <c r="J243" s="304">
        <v>0.26724975704567544</v>
      </c>
    </row>
    <row r="244" spans="1:10" ht="14.25">
      <c r="A244" s="298" t="s">
        <v>468</v>
      </c>
      <c r="B244" s="33" t="s">
        <v>469</v>
      </c>
      <c r="C244" s="383">
        <v>1</v>
      </c>
      <c r="D244" s="389">
        <v>460</v>
      </c>
      <c r="E244" s="389">
        <v>459</v>
      </c>
      <c r="F244" s="389">
        <v>0.21739130434782608</v>
      </c>
      <c r="G244" s="299">
        <v>1</v>
      </c>
      <c r="H244" s="297">
        <v>383</v>
      </c>
      <c r="I244" s="298">
        <v>384</v>
      </c>
      <c r="J244" s="304">
        <v>0.26041666666666663</v>
      </c>
    </row>
    <row r="245" spans="1:10" ht="14.25">
      <c r="A245" s="298" t="s">
        <v>430</v>
      </c>
      <c r="B245" s="33" t="s">
        <v>431</v>
      </c>
      <c r="C245" s="383">
        <v>1</v>
      </c>
      <c r="D245" s="389">
        <v>474</v>
      </c>
      <c r="E245" s="389">
        <v>473</v>
      </c>
      <c r="F245" s="389">
        <v>0.21097046413502107</v>
      </c>
      <c r="G245" s="299">
        <v>1</v>
      </c>
      <c r="H245" s="297">
        <v>411</v>
      </c>
      <c r="I245" s="298">
        <v>412</v>
      </c>
      <c r="J245" s="304">
        <v>0.24271844660194172</v>
      </c>
    </row>
    <row r="246" spans="1:10" ht="14.25">
      <c r="A246" s="298" t="s">
        <v>752</v>
      </c>
      <c r="B246" s="33" t="s">
        <v>753</v>
      </c>
      <c r="C246" s="383">
        <v>1</v>
      </c>
      <c r="D246" s="389">
        <v>492</v>
      </c>
      <c r="E246" s="389">
        <v>491</v>
      </c>
      <c r="F246" s="389">
        <v>0.20325203252032523</v>
      </c>
      <c r="G246" s="299">
        <v>1</v>
      </c>
      <c r="H246" s="297">
        <v>460</v>
      </c>
      <c r="I246" s="298">
        <v>461</v>
      </c>
      <c r="J246" s="304">
        <v>0.21691973969631237</v>
      </c>
    </row>
    <row r="247" spans="1:10" ht="14.25">
      <c r="A247" s="298" t="s">
        <v>697</v>
      </c>
      <c r="B247" s="33" t="s">
        <v>698</v>
      </c>
      <c r="C247" s="383">
        <v>1</v>
      </c>
      <c r="D247" s="389">
        <v>527</v>
      </c>
      <c r="E247" s="389">
        <v>526</v>
      </c>
      <c r="F247" s="389">
        <v>0.18975332068311196</v>
      </c>
      <c r="G247" s="299">
        <v>1</v>
      </c>
      <c r="H247" s="297">
        <v>447</v>
      </c>
      <c r="I247" s="298">
        <v>448</v>
      </c>
      <c r="J247" s="304">
        <v>0.2232142857142857</v>
      </c>
    </row>
    <row r="248" spans="1:10" ht="14.25">
      <c r="A248" s="298" t="s">
        <v>474</v>
      </c>
      <c r="B248" s="33" t="s">
        <v>475</v>
      </c>
      <c r="C248" s="383">
        <v>1</v>
      </c>
      <c r="D248" s="389">
        <v>550</v>
      </c>
      <c r="E248" s="389">
        <v>549</v>
      </c>
      <c r="F248" s="389">
        <v>0.18181818181818182</v>
      </c>
      <c r="G248" s="299">
        <v>1</v>
      </c>
      <c r="H248" s="297">
        <v>478</v>
      </c>
      <c r="I248" s="298">
        <v>479</v>
      </c>
      <c r="J248" s="304">
        <v>0.20876826722338201</v>
      </c>
    </row>
    <row r="249" spans="1:10" ht="14.25">
      <c r="A249" s="298" t="s">
        <v>762</v>
      </c>
      <c r="B249" s="33" t="s">
        <v>763</v>
      </c>
      <c r="C249" s="383">
        <v>2</v>
      </c>
      <c r="D249" s="389">
        <v>1219</v>
      </c>
      <c r="E249" s="389">
        <v>1217</v>
      </c>
      <c r="F249" s="389">
        <v>0.16406890894175555</v>
      </c>
      <c r="G249" s="299">
        <v>2</v>
      </c>
      <c r="H249" s="297">
        <v>1018</v>
      </c>
      <c r="I249" s="298">
        <v>1020</v>
      </c>
      <c r="J249" s="304">
        <v>0.19607843137254902</v>
      </c>
    </row>
    <row r="250" spans="1:10" ht="14.25">
      <c r="A250" s="298" t="s">
        <v>627</v>
      </c>
      <c r="B250" s="33" t="s">
        <v>628</v>
      </c>
      <c r="C250" s="383">
        <v>1</v>
      </c>
      <c r="D250" s="389">
        <v>710</v>
      </c>
      <c r="E250" s="389">
        <v>709</v>
      </c>
      <c r="F250" s="389">
        <v>0.14084507042253522</v>
      </c>
      <c r="G250" s="299">
        <v>1</v>
      </c>
      <c r="H250" s="297">
        <v>615</v>
      </c>
      <c r="I250" s="298">
        <v>616</v>
      </c>
      <c r="J250" s="304">
        <v>0.16233766233766234</v>
      </c>
    </row>
    <row r="251" spans="1:10" ht="13.9" customHeight="1">
      <c r="A251" s="298" t="s">
        <v>631</v>
      </c>
      <c r="B251" s="33" t="s">
        <v>632</v>
      </c>
      <c r="C251" s="383">
        <v>1</v>
      </c>
      <c r="D251" s="389">
        <v>852</v>
      </c>
      <c r="E251" s="389">
        <v>851</v>
      </c>
      <c r="F251" s="389">
        <v>0.11737089201877934</v>
      </c>
      <c r="G251" s="299">
        <v>1</v>
      </c>
      <c r="H251" s="297">
        <v>709</v>
      </c>
      <c r="I251" s="298">
        <v>710</v>
      </c>
      <c r="J251" s="304">
        <v>0.14084507042253522</v>
      </c>
    </row>
    <row r="252" spans="1:10" ht="14.25">
      <c r="A252" s="298" t="s">
        <v>523</v>
      </c>
      <c r="B252" s="33" t="s">
        <v>524</v>
      </c>
      <c r="C252" s="383">
        <v>1</v>
      </c>
      <c r="D252" s="389">
        <v>936</v>
      </c>
      <c r="E252" s="389">
        <v>935</v>
      </c>
      <c r="F252" s="389">
        <v>0.10683760683760685</v>
      </c>
      <c r="G252" s="299">
        <v>1</v>
      </c>
      <c r="H252" s="297">
        <v>776</v>
      </c>
      <c r="I252" s="298">
        <v>777</v>
      </c>
      <c r="J252" s="304">
        <v>0.1287001287001287</v>
      </c>
    </row>
    <row r="253" spans="1:10" ht="14.25">
      <c r="A253" s="298" t="s">
        <v>508</v>
      </c>
      <c r="B253" s="33" t="s">
        <v>509</v>
      </c>
      <c r="C253" s="383">
        <v>1</v>
      </c>
      <c r="D253" s="389">
        <v>948</v>
      </c>
      <c r="E253" s="389">
        <v>947</v>
      </c>
      <c r="F253" s="389">
        <v>0.10548523206751054</v>
      </c>
      <c r="G253" s="299">
        <v>1</v>
      </c>
      <c r="H253" s="297">
        <v>820</v>
      </c>
      <c r="I253" s="298">
        <v>821</v>
      </c>
      <c r="J253" s="304">
        <v>0.12180267965895249</v>
      </c>
    </row>
    <row r="254" spans="1:10" ht="14.25">
      <c r="A254" s="298" t="s">
        <v>462</v>
      </c>
      <c r="B254" s="33" t="s">
        <v>463</v>
      </c>
      <c r="C254" s="383">
        <v>2</v>
      </c>
      <c r="D254" s="389">
        <v>2164</v>
      </c>
      <c r="E254" s="389">
        <v>2162</v>
      </c>
      <c r="F254" s="389">
        <v>9.2421441774491686E-2</v>
      </c>
      <c r="G254" s="299">
        <v>2</v>
      </c>
      <c r="H254" s="297">
        <v>1975</v>
      </c>
      <c r="I254" s="298">
        <v>1977</v>
      </c>
      <c r="J254" s="304">
        <v>0.10116337885685382</v>
      </c>
    </row>
    <row r="255" spans="1:10" ht="14.25">
      <c r="A255" s="298" t="s">
        <v>750</v>
      </c>
      <c r="B255" s="33" t="s">
        <v>751</v>
      </c>
      <c r="C255" s="383">
        <v>1</v>
      </c>
      <c r="D255" s="389">
        <v>1484</v>
      </c>
      <c r="E255" s="389">
        <v>1483</v>
      </c>
      <c r="F255" s="389">
        <v>6.7385444743935319E-2</v>
      </c>
      <c r="G255" s="299">
        <v>1</v>
      </c>
      <c r="H255" s="297">
        <v>1316</v>
      </c>
      <c r="I255" s="298">
        <v>1317</v>
      </c>
      <c r="J255" s="304">
        <v>7.5930144267274111E-2</v>
      </c>
    </row>
    <row r="256" spans="1:10" ht="14.25">
      <c r="A256" s="298" t="s">
        <v>531</v>
      </c>
      <c r="B256" s="33" t="s">
        <v>532</v>
      </c>
      <c r="C256" s="383">
        <v>3</v>
      </c>
      <c r="D256" s="389">
        <v>5888</v>
      </c>
      <c r="E256" s="389">
        <v>5885</v>
      </c>
      <c r="F256" s="389">
        <v>5.0951086956521736E-2</v>
      </c>
      <c r="G256" s="299">
        <v>3</v>
      </c>
      <c r="H256" s="297">
        <v>4857</v>
      </c>
      <c r="I256" s="298">
        <v>4860</v>
      </c>
      <c r="J256" s="304">
        <v>6.1728395061728392E-2</v>
      </c>
    </row>
    <row r="257" spans="1:10" ht="14.25">
      <c r="A257" s="298" t="s">
        <v>545</v>
      </c>
      <c r="B257" s="33" t="s">
        <v>546</v>
      </c>
      <c r="C257" s="383">
        <v>1</v>
      </c>
      <c r="D257" s="389">
        <v>2361</v>
      </c>
      <c r="E257" s="389">
        <v>2360</v>
      </c>
      <c r="F257" s="389">
        <v>4.2354934349851756E-2</v>
      </c>
      <c r="G257" s="299">
        <v>1</v>
      </c>
      <c r="H257" s="297">
        <v>1965</v>
      </c>
      <c r="I257" s="298">
        <v>1966</v>
      </c>
      <c r="J257" s="304">
        <v>5.0864699898270596E-2</v>
      </c>
    </row>
    <row r="258" spans="1:10" ht="14.25">
      <c r="A258" s="298" t="s">
        <v>535</v>
      </c>
      <c r="B258" s="33" t="s">
        <v>536</v>
      </c>
      <c r="C258" s="383">
        <v>1</v>
      </c>
      <c r="D258" s="389">
        <v>2413</v>
      </c>
      <c r="E258" s="389">
        <v>2412</v>
      </c>
      <c r="F258" s="389">
        <v>4.1442188147534191E-2</v>
      </c>
      <c r="G258" s="299">
        <v>1</v>
      </c>
      <c r="H258" s="297">
        <v>2010</v>
      </c>
      <c r="I258" s="298">
        <v>2011</v>
      </c>
      <c r="J258" s="304">
        <v>4.9726504226752857E-2</v>
      </c>
    </row>
    <row r="259" spans="1:10">
      <c r="A259"/>
      <c r="B259"/>
      <c r="C259" s="379"/>
      <c r="D259" s="384"/>
      <c r="E259" s="384"/>
      <c r="F259" s="384"/>
      <c r="G259"/>
    </row>
    <row r="260" spans="1:10">
      <c r="A260"/>
      <c r="B260" s="431" t="s">
        <v>1217</v>
      </c>
      <c r="C260" s="431"/>
      <c r="D260" s="431"/>
      <c r="E260" s="431"/>
      <c r="F260" s="384"/>
      <c r="G260"/>
    </row>
    <row r="261" spans="1:10">
      <c r="A261"/>
      <c r="B261"/>
      <c r="C261" s="379"/>
      <c r="D261" s="384"/>
      <c r="E261" s="384"/>
      <c r="F261" s="384"/>
      <c r="G261"/>
    </row>
    <row r="262" spans="1:10">
      <c r="A262"/>
      <c r="B262"/>
      <c r="C262" s="379"/>
      <c r="D262" s="384"/>
      <c r="E262" s="384"/>
      <c r="F262" s="384"/>
      <c r="G262"/>
    </row>
    <row r="298" spans="1:10" s="218" customFormat="1" ht="13.15" customHeight="1">
      <c r="A298" s="22"/>
      <c r="B298" s="22"/>
      <c r="C298" s="22"/>
      <c r="D298" s="22"/>
      <c r="E298" s="23"/>
      <c r="F298" s="23"/>
      <c r="G298" s="23"/>
      <c r="H298"/>
      <c r="J298"/>
    </row>
    <row r="299" spans="1:10" s="218" customFormat="1">
      <c r="A299" s="22"/>
      <c r="B299" s="22"/>
      <c r="C299" s="22"/>
      <c r="D299" s="22"/>
      <c r="E299" s="23"/>
      <c r="F299" s="23"/>
      <c r="G299" s="23"/>
      <c r="H299"/>
      <c r="J299"/>
    </row>
    <row r="302" spans="1:10">
      <c r="J302" s="218"/>
    </row>
    <row r="303" spans="1:10">
      <c r="J303" s="218"/>
    </row>
  </sheetData>
  <mergeCells count="4">
    <mergeCell ref="B3:J3"/>
    <mergeCell ref="B260:E260"/>
    <mergeCell ref="A1:H1"/>
    <mergeCell ref="A2:H2"/>
  </mergeCells>
  <pageMargins left="0.70866141732283472" right="0.47244094488188981" top="0.47244094488188981" bottom="0.39370078740157483" header="0.31496062992125984" footer="0.23622047244094491"/>
  <pageSetup paperSize="9" firstPageNumber="40" orientation="portrait" useFirstPageNumber="1" r:id="rId1"/>
  <headerFooter>
    <oddFooter>&amp;CTabell 9 a, Sida &amp;P av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86"/>
  <sheetViews>
    <sheetView zoomScaleNormal="100" workbookViewId="0">
      <pane ySplit="7" topLeftCell="A8" activePane="bottomLeft" state="frozen"/>
      <selection pane="bottomLeft" activeCell="A7" sqref="A7"/>
    </sheetView>
  </sheetViews>
  <sheetFormatPr defaultRowHeight="12.75"/>
  <cols>
    <col min="1" max="1" width="11" customWidth="1"/>
    <col min="2" max="2" width="20.7109375" customWidth="1"/>
    <col min="3" max="3" width="19.42578125" customWidth="1"/>
    <col min="4" max="4" width="26.140625" customWidth="1"/>
    <col min="5" max="5" width="22.85546875" bestFit="1" customWidth="1"/>
    <col min="6" max="6" width="23.28515625" bestFit="1" customWidth="1"/>
    <col min="7" max="7" width="15" bestFit="1" customWidth="1"/>
    <col min="8" max="8" width="17.140625" bestFit="1" customWidth="1"/>
  </cols>
  <sheetData>
    <row r="1" spans="1:8">
      <c r="A1" s="425" t="s">
        <v>1273</v>
      </c>
      <c r="B1" s="425"/>
      <c r="C1" s="425"/>
      <c r="D1" s="425"/>
      <c r="E1" s="425"/>
    </row>
    <row r="2" spans="1:8">
      <c r="A2" s="425"/>
      <c r="B2" s="425"/>
      <c r="C2" s="425"/>
      <c r="D2" s="425"/>
      <c r="E2" s="425"/>
    </row>
    <row r="3" spans="1:8">
      <c r="A3" s="425"/>
      <c r="B3" s="425"/>
      <c r="C3" s="425"/>
      <c r="D3" s="425"/>
      <c r="E3" s="425"/>
    </row>
    <row r="4" spans="1:8" ht="13.9" customHeight="1">
      <c r="A4" s="433" t="s">
        <v>1218</v>
      </c>
      <c r="B4" s="433"/>
      <c r="C4" s="433"/>
      <c r="D4" s="433"/>
      <c r="E4" s="433"/>
    </row>
    <row r="5" spans="1:8" ht="13.5">
      <c r="A5" s="263" t="s">
        <v>1137</v>
      </c>
      <c r="B5" s="241" t="s">
        <v>1</v>
      </c>
      <c r="C5" s="397" t="s">
        <v>64</v>
      </c>
      <c r="D5" s="398"/>
      <c r="E5" s="398"/>
      <c r="F5" s="399" t="s">
        <v>1064</v>
      </c>
      <c r="G5" s="398"/>
      <c r="H5" s="398"/>
    </row>
    <row r="6" spans="1:8" ht="13.5">
      <c r="A6" s="256"/>
      <c r="B6" s="257"/>
      <c r="C6" s="380" t="s">
        <v>65</v>
      </c>
      <c r="D6" s="390" t="s">
        <v>66</v>
      </c>
      <c r="E6" s="386" t="s">
        <v>68</v>
      </c>
      <c r="F6" s="259" t="s">
        <v>65</v>
      </c>
      <c r="G6" s="386" t="s">
        <v>68</v>
      </c>
      <c r="H6" s="258" t="s">
        <v>66</v>
      </c>
    </row>
    <row r="7" spans="1:8" ht="13.5">
      <c r="A7" s="260"/>
      <c r="B7" s="43"/>
      <c r="C7" s="381" t="s">
        <v>63</v>
      </c>
      <c r="D7" s="387" t="s">
        <v>63</v>
      </c>
      <c r="E7" s="387" t="s">
        <v>63</v>
      </c>
      <c r="F7" s="262" t="s">
        <v>63</v>
      </c>
      <c r="G7" s="387" t="s">
        <v>63</v>
      </c>
      <c r="H7" s="261" t="s">
        <v>63</v>
      </c>
    </row>
    <row r="8" spans="1:8" ht="14.25">
      <c r="A8" s="298" t="s">
        <v>756</v>
      </c>
      <c r="B8" s="33" t="s">
        <v>757</v>
      </c>
      <c r="C8" s="383">
        <v>0</v>
      </c>
      <c r="D8" s="389">
        <v>1020</v>
      </c>
      <c r="E8" s="389">
        <v>1020</v>
      </c>
      <c r="F8" s="299">
        <v>0</v>
      </c>
      <c r="G8" s="383">
        <v>888</v>
      </c>
      <c r="H8" s="383">
        <v>888</v>
      </c>
    </row>
    <row r="9" spans="1:8" ht="14.25">
      <c r="A9" s="298" t="s">
        <v>723</v>
      </c>
      <c r="B9" s="33" t="s">
        <v>161</v>
      </c>
      <c r="C9" s="383">
        <v>0</v>
      </c>
      <c r="D9" s="389">
        <v>15505</v>
      </c>
      <c r="E9" s="389">
        <v>15505</v>
      </c>
      <c r="F9" s="299">
        <v>0</v>
      </c>
      <c r="G9" s="383">
        <v>13998</v>
      </c>
      <c r="H9" s="383">
        <v>13998</v>
      </c>
    </row>
    <row r="10" spans="1:8" ht="14.25">
      <c r="A10" s="298" t="s">
        <v>247</v>
      </c>
      <c r="B10" s="33" t="s">
        <v>248</v>
      </c>
      <c r="C10" s="383">
        <v>0</v>
      </c>
      <c r="D10" s="389">
        <v>207</v>
      </c>
      <c r="E10" s="389">
        <v>207</v>
      </c>
      <c r="F10" s="299">
        <v>0</v>
      </c>
      <c r="G10" s="383">
        <v>181</v>
      </c>
      <c r="H10" s="383">
        <v>181</v>
      </c>
    </row>
    <row r="11" spans="1:8" ht="14.25">
      <c r="A11" s="298" t="s">
        <v>555</v>
      </c>
      <c r="B11" s="33" t="s">
        <v>556</v>
      </c>
      <c r="C11" s="383">
        <v>0</v>
      </c>
      <c r="D11" s="389">
        <v>649</v>
      </c>
      <c r="E11" s="389">
        <v>649</v>
      </c>
      <c r="F11" s="299">
        <v>0</v>
      </c>
      <c r="G11" s="383">
        <v>564</v>
      </c>
      <c r="H11" s="383">
        <v>564</v>
      </c>
    </row>
    <row r="12" spans="1:8" ht="14.25">
      <c r="A12" s="298" t="s">
        <v>615</v>
      </c>
      <c r="B12" s="33" t="s">
        <v>616</v>
      </c>
      <c r="C12" s="383">
        <v>0</v>
      </c>
      <c r="D12" s="389">
        <v>6613</v>
      </c>
      <c r="E12" s="389">
        <v>6613</v>
      </c>
      <c r="F12" s="299">
        <v>0</v>
      </c>
      <c r="G12" s="383">
        <v>5504</v>
      </c>
      <c r="H12" s="383">
        <v>5504</v>
      </c>
    </row>
    <row r="13" spans="1:8" ht="14.25">
      <c r="A13" s="298" t="s">
        <v>603</v>
      </c>
      <c r="B13" s="33" t="s">
        <v>604</v>
      </c>
      <c r="C13" s="383">
        <v>0</v>
      </c>
      <c r="D13" s="389">
        <v>161</v>
      </c>
      <c r="E13" s="389">
        <v>161</v>
      </c>
      <c r="F13" s="299">
        <v>0</v>
      </c>
      <c r="G13" s="383">
        <v>142</v>
      </c>
      <c r="H13" s="383">
        <v>142</v>
      </c>
    </row>
    <row r="14" spans="1:8" ht="14.25">
      <c r="A14" s="298" t="s">
        <v>557</v>
      </c>
      <c r="B14" s="33" t="s">
        <v>558</v>
      </c>
      <c r="C14" s="383">
        <v>0</v>
      </c>
      <c r="D14" s="389">
        <v>3712</v>
      </c>
      <c r="E14" s="389">
        <v>3712</v>
      </c>
      <c r="F14" s="299">
        <v>0</v>
      </c>
      <c r="G14" s="383">
        <v>3172</v>
      </c>
      <c r="H14" s="383">
        <v>3172</v>
      </c>
    </row>
    <row r="15" spans="1:8" ht="14.25">
      <c r="A15" s="298" t="s">
        <v>368</v>
      </c>
      <c r="B15" s="33" t="s">
        <v>369</v>
      </c>
      <c r="C15" s="383">
        <v>0</v>
      </c>
      <c r="D15" s="389">
        <v>398</v>
      </c>
      <c r="E15" s="389">
        <v>398</v>
      </c>
      <c r="F15" s="299">
        <v>0</v>
      </c>
      <c r="G15" s="383">
        <v>319</v>
      </c>
      <c r="H15" s="383">
        <v>319</v>
      </c>
    </row>
    <row r="16" spans="1:8" ht="14.25">
      <c r="A16" s="298" t="s">
        <v>547</v>
      </c>
      <c r="B16" s="33" t="s">
        <v>548</v>
      </c>
      <c r="C16" s="383">
        <v>0</v>
      </c>
      <c r="D16" s="389">
        <v>2355</v>
      </c>
      <c r="E16" s="389">
        <v>2355</v>
      </c>
      <c r="F16" s="299">
        <v>0</v>
      </c>
      <c r="G16" s="383">
        <v>1950</v>
      </c>
      <c r="H16" s="383">
        <v>1950</v>
      </c>
    </row>
    <row r="17" spans="1:8" ht="14.25">
      <c r="A17" s="298" t="s">
        <v>543</v>
      </c>
      <c r="B17" s="33" t="s">
        <v>544</v>
      </c>
      <c r="C17" s="383">
        <v>0</v>
      </c>
      <c r="D17" s="389">
        <v>1910</v>
      </c>
      <c r="E17" s="389">
        <v>1910</v>
      </c>
      <c r="F17" s="299">
        <v>0</v>
      </c>
      <c r="G17" s="383">
        <v>1626</v>
      </c>
      <c r="H17" s="383">
        <v>1626</v>
      </c>
    </row>
    <row r="18" spans="1:8" ht="14.25">
      <c r="A18" s="298" t="s">
        <v>639</v>
      </c>
      <c r="B18" s="33" t="s">
        <v>640</v>
      </c>
      <c r="C18" s="383">
        <v>0</v>
      </c>
      <c r="D18" s="389">
        <v>394</v>
      </c>
      <c r="E18" s="389">
        <v>394</v>
      </c>
      <c r="F18" s="299">
        <v>0</v>
      </c>
      <c r="G18" s="383">
        <v>337</v>
      </c>
      <c r="H18" s="383">
        <v>337</v>
      </c>
    </row>
    <row r="19" spans="1:8" ht="14.25">
      <c r="A19" s="298" t="s">
        <v>366</v>
      </c>
      <c r="B19" s="33" t="s">
        <v>367</v>
      </c>
      <c r="C19" s="383">
        <v>0</v>
      </c>
      <c r="D19" s="389">
        <v>325</v>
      </c>
      <c r="E19" s="389">
        <v>325</v>
      </c>
      <c r="F19" s="299">
        <v>0</v>
      </c>
      <c r="G19" s="383">
        <v>284</v>
      </c>
      <c r="H19" s="383">
        <v>284</v>
      </c>
    </row>
    <row r="20" spans="1:8" ht="14.25">
      <c r="A20" s="298" t="s">
        <v>573</v>
      </c>
      <c r="B20" s="33" t="s">
        <v>574</v>
      </c>
      <c r="C20" s="383">
        <v>0</v>
      </c>
      <c r="D20" s="389">
        <v>5077</v>
      </c>
      <c r="E20" s="389">
        <v>5077</v>
      </c>
      <c r="F20" s="299">
        <v>0</v>
      </c>
      <c r="G20" s="383">
        <v>4168</v>
      </c>
      <c r="H20" s="383">
        <v>4168</v>
      </c>
    </row>
    <row r="21" spans="1:8" ht="14.25">
      <c r="A21" s="298" t="s">
        <v>444</v>
      </c>
      <c r="B21" s="33" t="s">
        <v>445</v>
      </c>
      <c r="C21" s="383">
        <v>0</v>
      </c>
      <c r="D21" s="389">
        <v>439</v>
      </c>
      <c r="E21" s="389">
        <v>439</v>
      </c>
      <c r="F21" s="299">
        <v>0</v>
      </c>
      <c r="G21" s="383">
        <v>388</v>
      </c>
      <c r="H21" s="383">
        <v>388</v>
      </c>
    </row>
    <row r="22" spans="1:8" ht="14.25">
      <c r="A22" s="298" t="s">
        <v>738</v>
      </c>
      <c r="B22" s="33" t="s">
        <v>739</v>
      </c>
      <c r="C22" s="383">
        <v>0</v>
      </c>
      <c r="D22" s="389">
        <v>830</v>
      </c>
      <c r="E22" s="389">
        <v>830</v>
      </c>
      <c r="F22" s="299">
        <v>0</v>
      </c>
      <c r="G22" s="383">
        <v>745</v>
      </c>
      <c r="H22" s="383">
        <v>745</v>
      </c>
    </row>
    <row r="23" spans="1:8" ht="14.25">
      <c r="A23" s="298" t="s">
        <v>734</v>
      </c>
      <c r="B23" s="33" t="s">
        <v>735</v>
      </c>
      <c r="C23" s="383">
        <v>0</v>
      </c>
      <c r="D23" s="389">
        <v>801</v>
      </c>
      <c r="E23" s="389">
        <v>801</v>
      </c>
      <c r="F23" s="299">
        <v>0</v>
      </c>
      <c r="G23" s="383">
        <v>716</v>
      </c>
      <c r="H23" s="383">
        <v>716</v>
      </c>
    </row>
    <row r="24" spans="1:8" ht="14.25">
      <c r="A24" s="298" t="s">
        <v>717</v>
      </c>
      <c r="B24" s="33" t="s">
        <v>718</v>
      </c>
      <c r="C24" s="383">
        <v>0</v>
      </c>
      <c r="D24" s="389">
        <v>344</v>
      </c>
      <c r="E24" s="389">
        <v>344</v>
      </c>
      <c r="F24" s="299">
        <v>0</v>
      </c>
      <c r="G24" s="383">
        <v>301</v>
      </c>
      <c r="H24" s="383">
        <v>301</v>
      </c>
    </row>
    <row r="25" spans="1:8" ht="14.25">
      <c r="A25" s="298" t="s">
        <v>711</v>
      </c>
      <c r="B25" s="33" t="s">
        <v>712</v>
      </c>
      <c r="C25" s="383">
        <v>0</v>
      </c>
      <c r="D25" s="389">
        <v>180</v>
      </c>
      <c r="E25" s="389">
        <v>180</v>
      </c>
      <c r="F25" s="299">
        <v>0</v>
      </c>
      <c r="G25" s="383">
        <v>153</v>
      </c>
      <c r="H25" s="383">
        <v>153</v>
      </c>
    </row>
    <row r="26" spans="1:8" ht="14.25">
      <c r="A26" s="298" t="s">
        <v>707</v>
      </c>
      <c r="B26" s="33" t="s">
        <v>708</v>
      </c>
      <c r="C26" s="383">
        <v>0</v>
      </c>
      <c r="D26" s="389">
        <v>310</v>
      </c>
      <c r="E26" s="389">
        <v>310</v>
      </c>
      <c r="F26" s="299">
        <v>0</v>
      </c>
      <c r="G26" s="383">
        <v>263</v>
      </c>
      <c r="H26" s="383">
        <v>263</v>
      </c>
    </row>
    <row r="27" spans="1:8" ht="14.25">
      <c r="A27" s="298" t="s">
        <v>683</v>
      </c>
      <c r="B27" s="33" t="s">
        <v>684</v>
      </c>
      <c r="C27" s="383">
        <v>0</v>
      </c>
      <c r="D27" s="389">
        <v>727</v>
      </c>
      <c r="E27" s="389">
        <v>727</v>
      </c>
      <c r="F27" s="299">
        <v>0</v>
      </c>
      <c r="G27" s="383">
        <v>650</v>
      </c>
      <c r="H27" s="383">
        <v>650</v>
      </c>
    </row>
    <row r="28" spans="1:8" ht="14.25">
      <c r="A28" s="298" t="s">
        <v>533</v>
      </c>
      <c r="B28" s="33" t="s">
        <v>534</v>
      </c>
      <c r="C28" s="383">
        <v>0</v>
      </c>
      <c r="D28" s="389">
        <v>1169</v>
      </c>
      <c r="E28" s="389">
        <v>1169</v>
      </c>
      <c r="F28" s="299">
        <v>0</v>
      </c>
      <c r="G28" s="383">
        <v>1030</v>
      </c>
      <c r="H28" s="383">
        <v>1030</v>
      </c>
    </row>
    <row r="29" spans="1:8" ht="14.25">
      <c r="A29" s="298" t="s">
        <v>494</v>
      </c>
      <c r="B29" s="33" t="s">
        <v>495</v>
      </c>
      <c r="C29" s="383">
        <v>0</v>
      </c>
      <c r="D29" s="389">
        <v>522</v>
      </c>
      <c r="E29" s="389">
        <v>522</v>
      </c>
      <c r="F29" s="299">
        <v>0</v>
      </c>
      <c r="G29" s="383">
        <v>453</v>
      </c>
      <c r="H29" s="383">
        <v>453</v>
      </c>
    </row>
    <row r="30" spans="1:8" ht="14.25">
      <c r="A30" s="298" t="s">
        <v>653</v>
      </c>
      <c r="B30" s="33" t="s">
        <v>654</v>
      </c>
      <c r="C30" s="383">
        <v>0</v>
      </c>
      <c r="D30" s="389">
        <v>792</v>
      </c>
      <c r="E30" s="389">
        <v>792</v>
      </c>
      <c r="F30" s="299">
        <v>0</v>
      </c>
      <c r="G30" s="383">
        <v>666</v>
      </c>
      <c r="H30" s="383">
        <v>666</v>
      </c>
    </row>
    <row r="31" spans="1:8" ht="14.25">
      <c r="A31" s="298" t="s">
        <v>549</v>
      </c>
      <c r="B31" s="33" t="s">
        <v>550</v>
      </c>
      <c r="C31" s="383">
        <v>0</v>
      </c>
      <c r="D31" s="389">
        <v>2684</v>
      </c>
      <c r="E31" s="389">
        <v>2684</v>
      </c>
      <c r="F31" s="299">
        <v>0</v>
      </c>
      <c r="G31" s="383">
        <v>2337</v>
      </c>
      <c r="H31" s="383">
        <v>2337</v>
      </c>
    </row>
    <row r="32" spans="1:8" ht="14.25">
      <c r="A32" s="298" t="s">
        <v>625</v>
      </c>
      <c r="B32" s="33" t="s">
        <v>626</v>
      </c>
      <c r="C32" s="383">
        <v>0</v>
      </c>
      <c r="D32" s="389">
        <v>126</v>
      </c>
      <c r="E32" s="389">
        <v>126</v>
      </c>
      <c r="F32" s="299">
        <v>0</v>
      </c>
      <c r="G32" s="383">
        <v>113</v>
      </c>
      <c r="H32" s="383">
        <v>113</v>
      </c>
    </row>
    <row r="33" spans="1:8" ht="14.25">
      <c r="A33" s="298" t="s">
        <v>440</v>
      </c>
      <c r="B33" s="33" t="s">
        <v>441</v>
      </c>
      <c r="C33" s="383">
        <v>0</v>
      </c>
      <c r="D33" s="389">
        <v>336</v>
      </c>
      <c r="E33" s="389">
        <v>336</v>
      </c>
      <c r="F33" s="299">
        <v>0</v>
      </c>
      <c r="G33" s="383">
        <v>279</v>
      </c>
      <c r="H33" s="383">
        <v>279</v>
      </c>
    </row>
    <row r="34" spans="1:8" ht="14.25">
      <c r="A34" s="298" t="s">
        <v>621</v>
      </c>
      <c r="B34" s="33" t="s">
        <v>622</v>
      </c>
      <c r="C34" s="383">
        <v>0</v>
      </c>
      <c r="D34" s="389">
        <v>238</v>
      </c>
      <c r="E34" s="389">
        <v>238</v>
      </c>
      <c r="F34" s="299">
        <v>0</v>
      </c>
      <c r="G34" s="383">
        <v>197</v>
      </c>
      <c r="H34" s="383">
        <v>197</v>
      </c>
    </row>
    <row r="35" spans="1:8" ht="14.25">
      <c r="A35" s="298" t="s">
        <v>478</v>
      </c>
      <c r="B35" s="33" t="s">
        <v>479</v>
      </c>
      <c r="C35" s="383">
        <v>0</v>
      </c>
      <c r="D35" s="389">
        <v>344</v>
      </c>
      <c r="E35" s="389">
        <v>344</v>
      </c>
      <c r="F35" s="299">
        <v>0</v>
      </c>
      <c r="G35" s="383">
        <v>280</v>
      </c>
      <c r="H35" s="383">
        <v>280</v>
      </c>
    </row>
    <row r="36" spans="1:8" ht="14.25">
      <c r="A36" s="298" t="s">
        <v>609</v>
      </c>
      <c r="B36" s="33" t="s">
        <v>610</v>
      </c>
      <c r="C36" s="383">
        <v>0</v>
      </c>
      <c r="D36" s="389">
        <v>423</v>
      </c>
      <c r="E36" s="389">
        <v>423</v>
      </c>
      <c r="F36" s="299">
        <v>0</v>
      </c>
      <c r="G36" s="383">
        <v>345</v>
      </c>
      <c r="H36" s="383">
        <v>345</v>
      </c>
    </row>
    <row r="37" spans="1:8" ht="14.25">
      <c r="A37" s="298" t="s">
        <v>593</v>
      </c>
      <c r="B37" s="33" t="s">
        <v>594</v>
      </c>
      <c r="C37" s="383">
        <v>0</v>
      </c>
      <c r="D37" s="389">
        <v>252</v>
      </c>
      <c r="E37" s="389">
        <v>252</v>
      </c>
      <c r="F37" s="299">
        <v>0</v>
      </c>
      <c r="G37" s="383">
        <v>231</v>
      </c>
      <c r="H37" s="383">
        <v>231</v>
      </c>
    </row>
    <row r="38" spans="1:8" ht="14.25">
      <c r="A38" s="298" t="s">
        <v>589</v>
      </c>
      <c r="B38" s="33" t="s">
        <v>590</v>
      </c>
      <c r="C38" s="383">
        <v>0</v>
      </c>
      <c r="D38" s="389">
        <v>1832</v>
      </c>
      <c r="E38" s="389">
        <v>1832</v>
      </c>
      <c r="F38" s="299">
        <v>0</v>
      </c>
      <c r="G38" s="383">
        <v>1579</v>
      </c>
      <c r="H38" s="383">
        <v>1579</v>
      </c>
    </row>
    <row r="39" spans="1:8" ht="14.25">
      <c r="A39" s="298" t="s">
        <v>585</v>
      </c>
      <c r="B39" s="33" t="s">
        <v>586</v>
      </c>
      <c r="C39" s="383">
        <v>0</v>
      </c>
      <c r="D39" s="389">
        <v>137</v>
      </c>
      <c r="E39" s="389">
        <v>137</v>
      </c>
      <c r="F39" s="299">
        <v>0</v>
      </c>
      <c r="G39" s="383">
        <v>117</v>
      </c>
      <c r="H39" s="383">
        <v>117</v>
      </c>
    </row>
    <row r="40" spans="1:8" ht="14.25">
      <c r="A40" s="298" t="s">
        <v>480</v>
      </c>
      <c r="B40" s="33" t="s">
        <v>481</v>
      </c>
      <c r="C40" s="383">
        <v>0</v>
      </c>
      <c r="D40" s="389">
        <v>416</v>
      </c>
      <c r="E40" s="389">
        <v>416</v>
      </c>
      <c r="F40" s="299">
        <v>0</v>
      </c>
      <c r="G40" s="383">
        <v>357</v>
      </c>
      <c r="H40" s="383">
        <v>357</v>
      </c>
    </row>
    <row r="41" spans="1:8" ht="14.25">
      <c r="A41" s="298" t="s">
        <v>765</v>
      </c>
      <c r="B41" s="33" t="s">
        <v>764</v>
      </c>
      <c r="C41" s="383">
        <v>0</v>
      </c>
      <c r="D41" s="389">
        <v>95</v>
      </c>
      <c r="E41" s="389">
        <v>95</v>
      </c>
      <c r="F41" s="299">
        <v>0</v>
      </c>
      <c r="G41" s="383">
        <v>79</v>
      </c>
      <c r="H41" s="383">
        <v>79</v>
      </c>
    </row>
    <row r="42" spans="1:8" ht="14.25">
      <c r="A42" s="298" t="s">
        <v>342</v>
      </c>
      <c r="B42" s="33" t="s">
        <v>343</v>
      </c>
      <c r="C42" s="383">
        <v>0</v>
      </c>
      <c r="D42" s="389">
        <v>234</v>
      </c>
      <c r="E42" s="389">
        <v>234</v>
      </c>
      <c r="F42" s="299">
        <v>0</v>
      </c>
      <c r="G42" s="383">
        <v>196</v>
      </c>
      <c r="H42" s="383">
        <v>196</v>
      </c>
    </row>
    <row r="43" spans="1:8" ht="14.25">
      <c r="A43" s="298" t="s">
        <v>728</v>
      </c>
      <c r="B43" s="33" t="s">
        <v>729</v>
      </c>
      <c r="C43" s="383">
        <v>0</v>
      </c>
      <c r="D43" s="389">
        <v>118</v>
      </c>
      <c r="E43" s="389">
        <v>118</v>
      </c>
      <c r="F43" s="299">
        <v>0</v>
      </c>
      <c r="G43" s="383">
        <v>102</v>
      </c>
      <c r="H43" s="383">
        <v>102</v>
      </c>
    </row>
    <row r="44" spans="1:8" ht="14.25">
      <c r="A44" s="298" t="s">
        <v>721</v>
      </c>
      <c r="B44" s="33" t="s">
        <v>722</v>
      </c>
      <c r="C44" s="383">
        <v>0</v>
      </c>
      <c r="D44" s="389">
        <v>82</v>
      </c>
      <c r="E44" s="389">
        <v>82</v>
      </c>
      <c r="F44" s="299">
        <v>0</v>
      </c>
      <c r="G44" s="383">
        <v>73</v>
      </c>
      <c r="H44" s="383">
        <v>73</v>
      </c>
    </row>
    <row r="45" spans="1:8" ht="14.25">
      <c r="A45" s="298" t="s">
        <v>223</v>
      </c>
      <c r="B45" s="33" t="s">
        <v>224</v>
      </c>
      <c r="C45" s="383">
        <v>0</v>
      </c>
      <c r="D45" s="389">
        <v>209</v>
      </c>
      <c r="E45" s="389">
        <v>209</v>
      </c>
      <c r="F45" s="299">
        <v>0</v>
      </c>
      <c r="G45" s="383">
        <v>186</v>
      </c>
      <c r="H45" s="383">
        <v>186</v>
      </c>
    </row>
    <row r="46" spans="1:8" ht="14.25">
      <c r="A46" s="298" t="s">
        <v>709</v>
      </c>
      <c r="B46" s="33" t="s">
        <v>710</v>
      </c>
      <c r="C46" s="383">
        <v>0</v>
      </c>
      <c r="D46" s="389">
        <v>644</v>
      </c>
      <c r="E46" s="389">
        <v>644</v>
      </c>
      <c r="F46" s="299">
        <v>0</v>
      </c>
      <c r="G46" s="383">
        <v>607</v>
      </c>
      <c r="H46" s="383">
        <v>607</v>
      </c>
    </row>
    <row r="47" spans="1:8" ht="14.25">
      <c r="A47" s="304"/>
      <c r="B47" s="303"/>
      <c r="C47" s="46"/>
      <c r="D47" s="46"/>
      <c r="E47" s="46"/>
    </row>
    <row r="48" spans="1:8" ht="14.25">
      <c r="A48" s="304"/>
      <c r="B48" s="303"/>
      <c r="C48" s="46"/>
      <c r="D48" s="46"/>
      <c r="E48" s="46"/>
    </row>
    <row r="49" spans="1:5" ht="14.25">
      <c r="A49" s="304"/>
      <c r="B49" s="303"/>
      <c r="C49" s="46"/>
      <c r="D49" s="46"/>
      <c r="E49" s="46"/>
    </row>
    <row r="50" spans="1:5" ht="14.25">
      <c r="A50" s="304"/>
      <c r="B50" s="303"/>
      <c r="C50" s="46"/>
      <c r="D50" s="46"/>
      <c r="E50" s="46"/>
    </row>
    <row r="51" spans="1:5" ht="14.25">
      <c r="A51" s="304"/>
      <c r="B51" s="303"/>
      <c r="C51" s="46"/>
      <c r="D51" s="46"/>
      <c r="E51" s="46"/>
    </row>
    <row r="52" spans="1:5" ht="14.25">
      <c r="A52" s="304"/>
      <c r="B52" s="303"/>
      <c r="C52" s="46"/>
      <c r="D52" s="46"/>
      <c r="E52" s="46"/>
    </row>
    <row r="53" spans="1:5" ht="14.25">
      <c r="A53" s="304"/>
      <c r="B53" s="303"/>
      <c r="C53" s="46"/>
      <c r="D53" s="46"/>
      <c r="E53" s="46"/>
    </row>
    <row r="54" spans="1:5" ht="14.25">
      <c r="A54" s="304"/>
      <c r="B54" s="303"/>
      <c r="C54" s="46"/>
      <c r="D54" s="46"/>
      <c r="E54" s="46"/>
    </row>
    <row r="55" spans="1:5">
      <c r="A55" s="23"/>
      <c r="B55" s="23"/>
      <c r="C55" s="23"/>
      <c r="D55" s="23"/>
      <c r="E55" s="23"/>
    </row>
    <row r="56" spans="1:5">
      <c r="A56" s="23"/>
      <c r="B56" s="23"/>
      <c r="C56" s="23"/>
      <c r="D56" s="23"/>
      <c r="E56" s="23"/>
    </row>
    <row r="57" spans="1:5">
      <c r="A57" s="23"/>
      <c r="B57" s="23"/>
      <c r="C57" s="23"/>
      <c r="D57" s="23"/>
      <c r="E57" s="23"/>
    </row>
    <row r="58" spans="1:5">
      <c r="A58" s="23"/>
      <c r="B58" s="23"/>
      <c r="C58" s="23"/>
      <c r="D58" s="23"/>
      <c r="E58" s="23"/>
    </row>
    <row r="59" spans="1:5">
      <c r="A59" s="23"/>
      <c r="B59" s="23"/>
      <c r="C59" s="23"/>
      <c r="D59" s="23"/>
      <c r="E59" s="23"/>
    </row>
    <row r="60" spans="1:5">
      <c r="A60" s="23"/>
      <c r="B60" s="23"/>
      <c r="C60" s="23"/>
      <c r="D60" s="23"/>
      <c r="E60" s="23"/>
    </row>
    <row r="61" spans="1:5">
      <c r="A61" s="23"/>
      <c r="B61" s="23"/>
      <c r="C61" s="23"/>
      <c r="D61" s="23"/>
      <c r="E61" s="23"/>
    </row>
    <row r="62" spans="1:5">
      <c r="A62" s="23"/>
      <c r="B62" s="23"/>
      <c r="C62" s="23"/>
      <c r="D62" s="23"/>
      <c r="E62" s="23"/>
    </row>
    <row r="63" spans="1:5">
      <c r="A63" s="23"/>
      <c r="B63" s="23"/>
      <c r="C63" s="23"/>
      <c r="D63" s="23"/>
      <c r="E63" s="23"/>
    </row>
    <row r="64" spans="1:5">
      <c r="A64" s="23"/>
      <c r="B64" s="23"/>
      <c r="C64" s="23"/>
      <c r="D64" s="23"/>
      <c r="E64" s="23"/>
    </row>
    <row r="65" spans="1:5">
      <c r="A65" s="23"/>
      <c r="B65" s="23"/>
      <c r="C65" s="23"/>
      <c r="D65" s="23"/>
      <c r="E65" s="23"/>
    </row>
    <row r="66" spans="1:5">
      <c r="A66" s="23"/>
      <c r="B66" s="23"/>
      <c r="C66" s="23"/>
      <c r="D66" s="23"/>
      <c r="E66" s="23"/>
    </row>
    <row r="67" spans="1:5">
      <c r="A67" s="23"/>
      <c r="B67" s="23"/>
      <c r="C67" s="23"/>
      <c r="D67" s="23"/>
      <c r="E67" s="23"/>
    </row>
    <row r="68" spans="1:5">
      <c r="A68" s="23"/>
      <c r="B68" s="23"/>
      <c r="C68" s="23"/>
      <c r="D68" s="23"/>
      <c r="E68" s="23"/>
    </row>
    <row r="69" spans="1:5">
      <c r="A69" s="23"/>
      <c r="B69" s="23"/>
      <c r="C69" s="23"/>
      <c r="D69" s="23"/>
      <c r="E69" s="23"/>
    </row>
    <row r="70" spans="1:5">
      <c r="A70" s="23"/>
      <c r="B70" s="23"/>
      <c r="C70" s="23"/>
      <c r="D70" s="23"/>
      <c r="E70" s="23"/>
    </row>
    <row r="71" spans="1:5">
      <c r="A71" s="23"/>
      <c r="B71" s="23"/>
      <c r="C71" s="23"/>
      <c r="D71" s="23"/>
      <c r="E71" s="23"/>
    </row>
    <row r="72" spans="1:5">
      <c r="A72" s="23"/>
      <c r="B72" s="23"/>
      <c r="C72" s="23"/>
      <c r="D72" s="23"/>
      <c r="E72" s="23"/>
    </row>
    <row r="73" spans="1:5">
      <c r="A73" s="23"/>
      <c r="B73" s="23"/>
      <c r="C73" s="23"/>
      <c r="D73" s="23"/>
      <c r="E73" s="23"/>
    </row>
    <row r="74" spans="1:5">
      <c r="A74" s="23"/>
      <c r="B74" s="23"/>
      <c r="C74" s="23"/>
      <c r="D74" s="23"/>
      <c r="E74" s="23"/>
    </row>
    <row r="75" spans="1:5">
      <c r="A75" s="23"/>
      <c r="B75" s="23"/>
      <c r="C75" s="23"/>
      <c r="D75" s="23"/>
      <c r="E75" s="23"/>
    </row>
    <row r="76" spans="1:5">
      <c r="A76" s="23"/>
      <c r="B76" s="23"/>
      <c r="C76" s="23"/>
      <c r="D76" s="23"/>
      <c r="E76" s="23"/>
    </row>
    <row r="77" spans="1:5">
      <c r="A77" s="23"/>
      <c r="B77" s="23"/>
      <c r="C77" s="23"/>
      <c r="D77" s="23"/>
      <c r="E77" s="23"/>
    </row>
    <row r="78" spans="1:5">
      <c r="A78" s="23"/>
      <c r="B78" s="23"/>
      <c r="C78" s="23"/>
      <c r="D78" s="23"/>
      <c r="E78" s="23"/>
    </row>
    <row r="79" spans="1:5">
      <c r="A79" s="23"/>
      <c r="B79" s="23"/>
      <c r="C79" s="23"/>
      <c r="D79" s="23"/>
      <c r="E79" s="23"/>
    </row>
    <row r="80" spans="1:5">
      <c r="A80" s="23"/>
      <c r="B80" s="23"/>
      <c r="C80" s="23"/>
      <c r="D80" s="23"/>
      <c r="E80" s="23"/>
    </row>
    <row r="81" spans="1:5">
      <c r="A81" s="23"/>
      <c r="B81" s="23"/>
      <c r="C81" s="23"/>
      <c r="D81" s="23"/>
      <c r="E81" s="23"/>
    </row>
    <row r="82" spans="1:5">
      <c r="A82" s="23"/>
      <c r="B82" s="23"/>
      <c r="C82" s="23"/>
      <c r="D82" s="23"/>
      <c r="E82" s="23"/>
    </row>
    <row r="83" spans="1:5">
      <c r="A83" s="23"/>
      <c r="B83" s="23"/>
      <c r="C83" s="23"/>
      <c r="D83" s="23"/>
      <c r="E83" s="23"/>
    </row>
    <row r="84" spans="1:5">
      <c r="A84" s="23"/>
      <c r="B84" s="23"/>
      <c r="C84" s="23"/>
      <c r="D84" s="23"/>
      <c r="E84" s="23"/>
    </row>
    <row r="85" spans="1:5">
      <c r="A85" s="23"/>
      <c r="B85" s="23"/>
      <c r="C85" s="23"/>
      <c r="D85" s="23"/>
      <c r="E85" s="23"/>
    </row>
    <row r="86" spans="1:5">
      <c r="A86" s="23"/>
      <c r="B86" s="23"/>
      <c r="C86" s="23"/>
      <c r="D86" s="23"/>
      <c r="E86" s="23"/>
    </row>
  </sheetData>
  <mergeCells count="2">
    <mergeCell ref="A1:E3"/>
    <mergeCell ref="A4:E4"/>
  </mergeCells>
  <pageMargins left="0.70866141732283472" right="0.70866141732283472" top="0.74803149606299213" bottom="0.74803149606299213" header="0.31496062992125984" footer="0.31496062992125984"/>
  <pageSetup paperSize="9" firstPageNumber="45" orientation="portrait" useFirstPageNumber="1" r:id="rId1"/>
  <headerFooter>
    <oddFooter>&amp;CTabell 9 b, Sida &amp;P av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zoomScaleNormal="100" workbookViewId="0">
      <selection sqref="A1:L1"/>
    </sheetView>
  </sheetViews>
  <sheetFormatPr defaultColWidth="84.28515625" defaultRowHeight="13.5"/>
  <cols>
    <col min="1" max="1" width="1.140625" style="65" customWidth="1"/>
    <col min="2" max="2" width="1" style="65" customWidth="1"/>
    <col min="3" max="3" width="1.85546875" style="65" customWidth="1"/>
    <col min="4" max="4" width="42.28515625" style="65" customWidth="1"/>
    <col min="5" max="5" width="8.7109375" style="65" customWidth="1"/>
    <col min="6" max="6" width="3.5703125" style="65" customWidth="1"/>
    <col min="7" max="7" width="7.5703125" style="65" bestFit="1" customWidth="1"/>
    <col min="8" max="8" width="1.5703125" style="65" customWidth="1"/>
    <col min="9" max="9" width="2.42578125" style="65" customWidth="1"/>
    <col min="10" max="10" width="6.7109375" style="66" customWidth="1"/>
    <col min="11" max="11" width="7.5703125" style="66" customWidth="1"/>
    <col min="12" max="12" width="5.85546875" style="65" customWidth="1"/>
    <col min="13" max="13" width="3.5703125" style="65" customWidth="1"/>
    <col min="14" max="14" width="8.28515625" style="65" customWidth="1"/>
    <col min="15" max="15" width="1.28515625" style="65" customWidth="1"/>
    <col min="16" max="16" width="26.85546875" style="65" customWidth="1"/>
    <col min="17" max="17" width="22.85546875" style="65" customWidth="1"/>
    <col min="18" max="18" width="5.42578125" style="65" customWidth="1"/>
    <col min="19" max="19" width="3.28515625" style="65" customWidth="1"/>
    <col min="20" max="20" width="11.140625" style="65" customWidth="1"/>
    <col min="21" max="21" width="4.140625" style="67" customWidth="1"/>
    <col min="22" max="22" width="9.140625" style="67" customWidth="1"/>
    <col min="23" max="195" width="15.7109375" style="67" customWidth="1"/>
    <col min="196" max="16384" width="84.28515625" style="67"/>
  </cols>
  <sheetData>
    <row r="1" spans="1:22" s="70" customFormat="1" ht="16.5">
      <c r="A1" s="434" t="s">
        <v>838</v>
      </c>
      <c r="B1" s="434"/>
      <c r="C1" s="434"/>
      <c r="D1" s="434"/>
      <c r="E1" s="434"/>
      <c r="F1" s="434"/>
      <c r="G1" s="434"/>
      <c r="H1" s="434"/>
      <c r="I1" s="434"/>
      <c r="J1" s="434"/>
      <c r="K1" s="434"/>
      <c r="L1" s="434"/>
      <c r="M1" s="69"/>
      <c r="N1" s="69"/>
      <c r="O1" s="435" t="s">
        <v>839</v>
      </c>
      <c r="P1" s="435"/>
      <c r="Q1" s="435"/>
      <c r="R1" s="435"/>
      <c r="S1" s="435"/>
      <c r="T1" s="435"/>
    </row>
    <row r="2" spans="1:22" s="70" customFormat="1" ht="16.5">
      <c r="A2" s="435" t="s">
        <v>840</v>
      </c>
      <c r="B2" s="435"/>
      <c r="C2" s="435"/>
      <c r="D2" s="435"/>
      <c r="E2" s="435"/>
      <c r="F2" s="435"/>
      <c r="G2" s="435"/>
      <c r="H2" s="435"/>
      <c r="I2" s="435"/>
      <c r="J2" s="435"/>
      <c r="K2" s="435"/>
      <c r="L2" s="435"/>
      <c r="M2" s="69"/>
      <c r="N2" s="362"/>
      <c r="O2" s="68"/>
      <c r="P2" s="288"/>
      <c r="Q2" s="369"/>
      <c r="R2" s="69"/>
      <c r="S2" s="69"/>
      <c r="T2" s="69"/>
    </row>
    <row r="3" spans="1:22">
      <c r="A3" s="71"/>
      <c r="D3" s="72"/>
      <c r="M3" s="73"/>
      <c r="N3" s="73"/>
      <c r="O3" s="71"/>
      <c r="P3" s="294"/>
    </row>
    <row r="4" spans="1:22" ht="4.5" customHeight="1">
      <c r="A4" s="74"/>
      <c r="B4" s="75"/>
      <c r="C4" s="76"/>
      <c r="D4" s="76"/>
      <c r="E4" s="76"/>
      <c r="F4" s="76"/>
      <c r="G4" s="76"/>
      <c r="H4" s="77"/>
    </row>
    <row r="5" spans="1:22" ht="28.5" customHeight="1">
      <c r="A5" s="74"/>
      <c r="B5" s="78"/>
      <c r="C5" s="79" t="s">
        <v>841</v>
      </c>
      <c r="D5" s="79"/>
      <c r="E5" s="79" t="s">
        <v>881</v>
      </c>
      <c r="F5" s="79"/>
      <c r="G5" s="79" t="s">
        <v>882</v>
      </c>
      <c r="H5" s="80"/>
      <c r="O5" s="81"/>
      <c r="P5" s="82" t="s">
        <v>842</v>
      </c>
      <c r="Q5" s="82"/>
      <c r="R5" s="82"/>
      <c r="S5" s="82"/>
      <c r="T5" s="83" t="s">
        <v>843</v>
      </c>
      <c r="U5" s="84"/>
      <c r="V5" s="84"/>
    </row>
    <row r="6" spans="1:22" ht="11.25" customHeight="1">
      <c r="A6" s="74"/>
      <c r="B6" s="85"/>
      <c r="C6" s="86"/>
      <c r="D6" s="86"/>
      <c r="E6" s="86"/>
      <c r="F6" s="86"/>
      <c r="G6" s="86"/>
      <c r="H6" s="87"/>
      <c r="J6" s="88"/>
      <c r="K6" s="88"/>
      <c r="L6" s="89"/>
      <c r="O6" s="90"/>
      <c r="P6" s="89"/>
      <c r="T6" s="74"/>
    </row>
    <row r="7" spans="1:22" s="98" customFormat="1" ht="11.25" customHeight="1">
      <c r="A7" s="91"/>
      <c r="B7" s="92"/>
      <c r="C7" s="92"/>
      <c r="D7" s="92"/>
      <c r="E7" s="92"/>
      <c r="F7" s="92"/>
      <c r="G7" s="92"/>
      <c r="H7" s="91"/>
      <c r="I7" s="92"/>
      <c r="J7" s="93" t="s">
        <v>844</v>
      </c>
      <c r="K7" s="93" t="s">
        <v>845</v>
      </c>
      <c r="L7" s="79" t="s">
        <v>846</v>
      </c>
      <c r="M7" s="65"/>
      <c r="N7" s="65"/>
      <c r="O7" s="94"/>
      <c r="P7" s="95" t="s">
        <v>19</v>
      </c>
      <c r="Q7" s="96"/>
      <c r="R7" s="96"/>
      <c r="S7" s="96"/>
      <c r="T7" s="97">
        <v>999</v>
      </c>
      <c r="U7" s="67"/>
      <c r="V7" s="67"/>
    </row>
    <row r="8" spans="1:22">
      <c r="A8" s="74"/>
      <c r="B8" s="89"/>
      <c r="C8" s="99" t="s">
        <v>847</v>
      </c>
      <c r="F8" s="89"/>
      <c r="H8" s="74"/>
      <c r="J8" s="100" t="s">
        <v>848</v>
      </c>
      <c r="K8" s="100" t="s">
        <v>848</v>
      </c>
      <c r="L8" s="79" t="s">
        <v>7</v>
      </c>
      <c r="O8" s="94"/>
      <c r="P8" s="101" t="s">
        <v>849</v>
      </c>
      <c r="Q8" s="96"/>
      <c r="R8" s="96"/>
      <c r="S8" s="96"/>
      <c r="T8" s="97"/>
    </row>
    <row r="9" spans="1:22">
      <c r="A9" s="74"/>
      <c r="B9" s="89"/>
      <c r="C9" s="102"/>
      <c r="D9" s="65" t="s">
        <v>850</v>
      </c>
      <c r="E9" s="103"/>
      <c r="F9" s="104"/>
      <c r="G9" s="103"/>
      <c r="H9" s="74"/>
      <c r="J9" s="105">
        <v>1</v>
      </c>
      <c r="K9" s="106">
        <v>1</v>
      </c>
      <c r="L9" s="107">
        <v>11</v>
      </c>
      <c r="M9" s="89"/>
      <c r="N9" s="89"/>
      <c r="O9" s="94"/>
      <c r="P9" s="108" t="s">
        <v>851</v>
      </c>
      <c r="Q9" s="96"/>
      <c r="R9" s="96"/>
      <c r="S9" s="96"/>
      <c r="T9" s="97">
        <v>999</v>
      </c>
    </row>
    <row r="10" spans="1:22">
      <c r="A10" s="74"/>
      <c r="B10" s="89"/>
      <c r="C10" s="102"/>
      <c r="D10" s="65" t="s">
        <v>852</v>
      </c>
      <c r="E10" s="103"/>
      <c r="F10" s="104"/>
      <c r="G10" s="103"/>
      <c r="H10" s="74"/>
      <c r="J10" s="105">
        <v>1</v>
      </c>
      <c r="K10" s="106">
        <v>2</v>
      </c>
      <c r="L10" s="107">
        <v>12</v>
      </c>
      <c r="M10" s="89"/>
      <c r="N10" s="89"/>
      <c r="O10" s="109"/>
      <c r="P10" s="110"/>
      <c r="Q10" s="110"/>
      <c r="R10" s="110"/>
      <c r="S10" s="110"/>
      <c r="T10" s="111"/>
    </row>
    <row r="11" spans="1:22">
      <c r="A11" s="74"/>
      <c r="B11" s="89"/>
      <c r="C11" s="102"/>
      <c r="D11" s="65" t="s">
        <v>853</v>
      </c>
      <c r="E11" s="103"/>
      <c r="F11" s="104"/>
      <c r="G11" s="103"/>
      <c r="H11" s="74"/>
      <c r="J11" s="112">
        <v>1</v>
      </c>
      <c r="K11" s="66">
        <v>3</v>
      </c>
      <c r="L11" s="107">
        <v>13</v>
      </c>
      <c r="M11" s="89"/>
      <c r="N11" s="89"/>
      <c r="O11" s="89"/>
      <c r="P11" s="89"/>
      <c r="Q11" s="89"/>
      <c r="R11" s="89"/>
      <c r="S11" s="89"/>
      <c r="T11" s="89"/>
      <c r="U11" s="113"/>
      <c r="V11" s="113"/>
    </row>
    <row r="12" spans="1:22">
      <c r="A12" s="74"/>
      <c r="B12" s="89"/>
      <c r="C12" s="102"/>
      <c r="D12" s="92" t="s">
        <v>854</v>
      </c>
      <c r="E12" s="103"/>
      <c r="F12" s="89"/>
      <c r="G12" s="103"/>
      <c r="H12" s="74"/>
      <c r="J12" s="112">
        <v>1</v>
      </c>
      <c r="K12" s="66">
        <v>4</v>
      </c>
      <c r="L12" s="107">
        <v>14</v>
      </c>
      <c r="M12" s="89"/>
      <c r="N12" s="89"/>
      <c r="O12" s="89"/>
      <c r="P12" s="89"/>
      <c r="Q12" s="89"/>
      <c r="R12" s="89"/>
      <c r="S12" s="89"/>
      <c r="T12" s="89"/>
      <c r="U12" s="113"/>
      <c r="V12" s="113"/>
    </row>
    <row r="13" spans="1:22">
      <c r="A13" s="74"/>
      <c r="B13" s="110"/>
      <c r="C13" s="110"/>
      <c r="D13" s="110"/>
      <c r="E13" s="110"/>
      <c r="F13" s="110"/>
      <c r="G13" s="110"/>
      <c r="H13" s="111"/>
      <c r="J13" s="112"/>
      <c r="L13" s="107"/>
    </row>
    <row r="14" spans="1:22" ht="38.25" customHeight="1">
      <c r="A14" s="74"/>
      <c r="B14" s="89"/>
      <c r="C14" s="102"/>
      <c r="F14" s="89"/>
      <c r="H14" s="74"/>
      <c r="J14" s="112"/>
      <c r="L14" s="107"/>
      <c r="M14" s="73"/>
      <c r="N14" s="73"/>
      <c r="O14" s="81"/>
      <c r="P14" s="82" t="s">
        <v>842</v>
      </c>
      <c r="Q14" s="82" t="s">
        <v>855</v>
      </c>
      <c r="R14" s="82"/>
      <c r="S14" s="82"/>
      <c r="T14" s="83" t="s">
        <v>856</v>
      </c>
    </row>
    <row r="15" spans="1:22">
      <c r="A15" s="74"/>
      <c r="B15" s="89"/>
      <c r="C15" s="99" t="s">
        <v>857</v>
      </c>
      <c r="F15" s="89"/>
      <c r="H15" s="74"/>
      <c r="J15" s="112"/>
      <c r="L15" s="107"/>
      <c r="M15" s="92"/>
      <c r="N15" s="92"/>
      <c r="O15" s="114"/>
      <c r="P15" s="92"/>
      <c r="Q15" s="115"/>
      <c r="R15" s="115"/>
      <c r="S15" s="115"/>
      <c r="T15" s="116"/>
    </row>
    <row r="16" spans="1:22">
      <c r="A16" s="74"/>
      <c r="B16" s="89"/>
      <c r="C16" s="102"/>
      <c r="D16" s="65" t="s">
        <v>858</v>
      </c>
      <c r="E16" s="103"/>
      <c r="F16" s="104"/>
      <c r="G16" s="103"/>
      <c r="H16" s="74"/>
      <c r="J16" s="112">
        <v>2</v>
      </c>
      <c r="K16" s="66">
        <v>1</v>
      </c>
      <c r="L16" s="107">
        <v>21</v>
      </c>
      <c r="O16" s="94"/>
      <c r="P16" s="92"/>
      <c r="Q16" s="115"/>
      <c r="R16" s="115"/>
      <c r="S16" s="115"/>
      <c r="T16" s="116"/>
    </row>
    <row r="17" spans="1:22">
      <c r="A17" s="74"/>
      <c r="B17" s="89"/>
      <c r="C17" s="102"/>
      <c r="D17" s="65" t="s">
        <v>859</v>
      </c>
      <c r="E17" s="103"/>
      <c r="F17" s="104"/>
      <c r="G17" s="103"/>
      <c r="H17" s="74"/>
      <c r="J17" s="112">
        <v>2</v>
      </c>
      <c r="K17" s="66">
        <v>2</v>
      </c>
      <c r="L17" s="107">
        <v>22</v>
      </c>
      <c r="O17" s="90"/>
      <c r="P17" s="95" t="s">
        <v>860</v>
      </c>
      <c r="Q17" s="117" t="s">
        <v>861</v>
      </c>
      <c r="R17" s="103"/>
      <c r="S17" s="89"/>
      <c r="T17" s="97">
        <v>999</v>
      </c>
      <c r="U17" s="98"/>
      <c r="V17" s="98"/>
    </row>
    <row r="18" spans="1:22">
      <c r="A18" s="74"/>
      <c r="B18" s="89"/>
      <c r="C18" s="102"/>
      <c r="D18" s="65" t="s">
        <v>862</v>
      </c>
      <c r="E18" s="103"/>
      <c r="F18" s="104"/>
      <c r="G18" s="103"/>
      <c r="H18" s="74"/>
      <c r="J18" s="112">
        <v>2</v>
      </c>
      <c r="K18" s="66">
        <v>3</v>
      </c>
      <c r="L18" s="107">
        <v>23</v>
      </c>
      <c r="O18" s="90"/>
      <c r="P18" s="118" t="s">
        <v>863</v>
      </c>
      <c r="Q18" s="89" t="s">
        <v>864</v>
      </c>
      <c r="R18" s="119"/>
      <c r="S18" s="117"/>
      <c r="T18" s="97">
        <v>999</v>
      </c>
    </row>
    <row r="19" spans="1:22">
      <c r="A19" s="74"/>
      <c r="B19" s="110"/>
      <c r="C19" s="110"/>
      <c r="D19" s="110"/>
      <c r="E19" s="110"/>
      <c r="F19" s="110"/>
      <c r="G19" s="110"/>
      <c r="H19" s="111"/>
      <c r="J19" s="112"/>
      <c r="L19" s="107"/>
      <c r="O19" s="90"/>
      <c r="P19" s="89"/>
      <c r="S19" s="89"/>
      <c r="T19" s="97"/>
    </row>
    <row r="20" spans="1:22">
      <c r="A20" s="74"/>
      <c r="B20" s="89"/>
      <c r="C20" s="102"/>
      <c r="F20" s="89"/>
      <c r="H20" s="74"/>
      <c r="J20" s="112"/>
      <c r="L20" s="107"/>
      <c r="O20" s="90"/>
      <c r="P20" s="89"/>
      <c r="Q20" s="65" t="s">
        <v>865</v>
      </c>
      <c r="R20" s="103"/>
      <c r="S20" s="89"/>
      <c r="T20" s="97">
        <v>999</v>
      </c>
    </row>
    <row r="21" spans="1:22">
      <c r="A21" s="74"/>
      <c r="B21" s="89"/>
      <c r="C21" s="99" t="s">
        <v>866</v>
      </c>
      <c r="F21" s="89"/>
      <c r="H21" s="74"/>
      <c r="J21" s="112"/>
      <c r="L21" s="107"/>
      <c r="O21" s="90"/>
      <c r="P21" s="89"/>
      <c r="Q21" s="65" t="s">
        <v>867</v>
      </c>
      <c r="R21" s="103"/>
      <c r="S21" s="89"/>
      <c r="T21" s="97">
        <v>999</v>
      </c>
    </row>
    <row r="22" spans="1:22">
      <c r="A22" s="74"/>
      <c r="B22" s="89"/>
      <c r="C22" s="102"/>
      <c r="D22" s="65" t="s">
        <v>868</v>
      </c>
      <c r="E22" s="103"/>
      <c r="F22" s="104"/>
      <c r="G22" s="103"/>
      <c r="H22" s="74"/>
      <c r="J22" s="112">
        <v>3</v>
      </c>
      <c r="K22" s="66">
        <v>1</v>
      </c>
      <c r="L22" s="107">
        <v>31</v>
      </c>
      <c r="O22" s="90"/>
      <c r="P22" s="89"/>
      <c r="Q22" s="65" t="s">
        <v>869</v>
      </c>
      <c r="R22" s="103"/>
      <c r="S22" s="89"/>
      <c r="T22" s="97">
        <v>999</v>
      </c>
    </row>
    <row r="23" spans="1:22">
      <c r="A23" s="74"/>
      <c r="B23" s="89"/>
      <c r="C23" s="102"/>
      <c r="D23" s="65" t="s">
        <v>852</v>
      </c>
      <c r="E23" s="103"/>
      <c r="F23" s="104"/>
      <c r="G23" s="103"/>
      <c r="H23" s="74"/>
      <c r="J23" s="112">
        <v>3</v>
      </c>
      <c r="K23" s="66">
        <v>2</v>
      </c>
      <c r="L23" s="107">
        <v>32</v>
      </c>
      <c r="O23" s="90"/>
      <c r="P23" s="89"/>
      <c r="S23" s="89"/>
      <c r="T23" s="97"/>
    </row>
    <row r="24" spans="1:22" ht="12.75" customHeight="1">
      <c r="A24" s="74"/>
      <c r="B24" s="110"/>
      <c r="C24" s="110"/>
      <c r="D24" s="110"/>
      <c r="E24" s="110"/>
      <c r="F24" s="110"/>
      <c r="G24" s="110"/>
      <c r="H24" s="111"/>
      <c r="J24" s="112"/>
      <c r="L24" s="107"/>
      <c r="O24" s="90"/>
      <c r="P24" s="89"/>
      <c r="Q24" s="65" t="s">
        <v>36</v>
      </c>
      <c r="R24" s="103"/>
      <c r="S24" s="89"/>
      <c r="T24" s="97">
        <v>999</v>
      </c>
    </row>
    <row r="25" spans="1:22">
      <c r="A25" s="74"/>
      <c r="B25" s="89"/>
      <c r="C25" s="102"/>
      <c r="F25" s="89"/>
      <c r="H25" s="74"/>
      <c r="J25" s="112"/>
      <c r="L25" s="107"/>
      <c r="O25" s="109"/>
      <c r="P25" s="110"/>
      <c r="Q25" s="110"/>
      <c r="R25" s="110"/>
      <c r="S25" s="110"/>
      <c r="T25" s="111"/>
    </row>
    <row r="26" spans="1:22">
      <c r="A26" s="74"/>
      <c r="B26" s="89"/>
      <c r="C26" s="99" t="s">
        <v>115</v>
      </c>
      <c r="E26" s="103"/>
      <c r="F26" s="104"/>
      <c r="G26" s="103"/>
      <c r="H26" s="74"/>
      <c r="J26" s="112">
        <v>4</v>
      </c>
      <c r="K26" s="66">
        <v>0</v>
      </c>
      <c r="L26" s="107">
        <v>40</v>
      </c>
    </row>
    <row r="27" spans="1:22">
      <c r="A27" s="74"/>
      <c r="B27" s="110"/>
      <c r="C27" s="120"/>
      <c r="D27" s="110"/>
      <c r="E27" s="110"/>
      <c r="F27" s="110"/>
      <c r="G27" s="110"/>
      <c r="H27" s="111"/>
      <c r="J27" s="112"/>
      <c r="L27" s="107"/>
      <c r="O27" s="65" t="s">
        <v>870</v>
      </c>
    </row>
    <row r="28" spans="1:22">
      <c r="A28" s="74"/>
      <c r="B28" s="89"/>
      <c r="C28" s="102"/>
      <c r="F28" s="89"/>
      <c r="H28" s="74"/>
      <c r="J28" s="112"/>
      <c r="L28" s="107"/>
      <c r="P28" s="65" t="s">
        <v>871</v>
      </c>
    </row>
    <row r="29" spans="1:22">
      <c r="A29" s="74"/>
      <c r="B29" s="89"/>
      <c r="C29" s="99" t="s">
        <v>48</v>
      </c>
      <c r="F29" s="89"/>
      <c r="H29" s="74"/>
      <c r="J29" s="112"/>
      <c r="L29" s="107"/>
      <c r="T29" s="65" t="s">
        <v>3</v>
      </c>
    </row>
    <row r="30" spans="1:22">
      <c r="A30" s="74"/>
      <c r="B30" s="89"/>
      <c r="C30" s="102"/>
      <c r="D30" s="65" t="s">
        <v>872</v>
      </c>
      <c r="E30" s="103"/>
      <c r="F30" s="104"/>
      <c r="G30" s="103"/>
      <c r="H30" s="74"/>
      <c r="J30" s="112">
        <v>5</v>
      </c>
      <c r="K30" s="66">
        <v>1</v>
      </c>
      <c r="L30" s="107">
        <v>51</v>
      </c>
      <c r="P30" s="65" t="s">
        <v>873</v>
      </c>
    </row>
    <row r="31" spans="1:22">
      <c r="A31" s="74"/>
      <c r="B31" s="89"/>
      <c r="C31" s="102"/>
      <c r="D31" s="65" t="s">
        <v>874</v>
      </c>
      <c r="E31" s="103"/>
      <c r="F31" s="104"/>
      <c r="G31" s="103"/>
      <c r="H31" s="74"/>
      <c r="J31" s="112">
        <v>5</v>
      </c>
      <c r="K31" s="66">
        <v>2</v>
      </c>
      <c r="L31" s="107">
        <v>52</v>
      </c>
    </row>
    <row r="32" spans="1:22">
      <c r="A32" s="74"/>
      <c r="B32" s="110"/>
      <c r="C32" s="120"/>
      <c r="D32" s="110"/>
      <c r="E32" s="110"/>
      <c r="F32" s="110"/>
      <c r="G32" s="110"/>
      <c r="H32" s="111"/>
      <c r="J32" s="112"/>
      <c r="L32" s="107"/>
    </row>
    <row r="33" spans="1:12">
      <c r="A33" s="74"/>
      <c r="B33" s="89"/>
      <c r="C33" s="121"/>
      <c r="D33" s="89"/>
      <c r="E33" s="89"/>
      <c r="F33" s="89"/>
      <c r="G33" s="89"/>
      <c r="H33" s="74"/>
      <c r="J33" s="112"/>
      <c r="L33" s="107"/>
    </row>
    <row r="34" spans="1:12">
      <c r="A34" s="74"/>
      <c r="B34" s="89"/>
      <c r="C34" s="99" t="s">
        <v>875</v>
      </c>
      <c r="F34" s="89"/>
      <c r="H34" s="74"/>
      <c r="J34" s="112"/>
      <c r="L34" s="107"/>
    </row>
    <row r="35" spans="1:12">
      <c r="A35" s="74"/>
      <c r="B35" s="89"/>
      <c r="C35" s="121"/>
      <c r="D35" s="65" t="s">
        <v>876</v>
      </c>
      <c r="E35" s="103"/>
      <c r="F35" s="104"/>
      <c r="G35" s="103"/>
      <c r="H35" s="74"/>
      <c r="J35" s="112">
        <v>6</v>
      </c>
      <c r="K35" s="66">
        <v>1</v>
      </c>
      <c r="L35" s="107">
        <v>61</v>
      </c>
    </row>
    <row r="36" spans="1:12">
      <c r="A36" s="74"/>
      <c r="B36" s="89"/>
      <c r="C36" s="121"/>
      <c r="D36" s="65" t="s">
        <v>877</v>
      </c>
      <c r="E36" s="103"/>
      <c r="F36" s="122"/>
      <c r="G36" s="103"/>
      <c r="H36" s="74"/>
      <c r="J36" s="112">
        <v>6</v>
      </c>
      <c r="K36" s="66">
        <v>2</v>
      </c>
      <c r="L36" s="107">
        <v>62</v>
      </c>
    </row>
    <row r="37" spans="1:12">
      <c r="A37" s="74"/>
      <c r="B37" s="89"/>
      <c r="C37" s="102"/>
      <c r="F37" s="92"/>
      <c r="H37" s="74"/>
      <c r="J37" s="112"/>
      <c r="L37" s="107"/>
    </row>
    <row r="38" spans="1:12">
      <c r="A38" s="74"/>
      <c r="B38" s="89"/>
      <c r="C38" s="99" t="s">
        <v>878</v>
      </c>
      <c r="F38" s="92"/>
      <c r="H38" s="74"/>
      <c r="J38" s="112"/>
      <c r="L38" s="107"/>
    </row>
    <row r="39" spans="1:12">
      <c r="A39" s="74"/>
      <c r="B39" s="89"/>
      <c r="C39" s="102"/>
      <c r="D39" s="65" t="s">
        <v>876</v>
      </c>
      <c r="E39" s="103"/>
      <c r="F39" s="122"/>
      <c r="G39" s="103"/>
      <c r="H39" s="74"/>
      <c r="J39" s="112">
        <v>7</v>
      </c>
      <c r="K39" s="66">
        <v>1</v>
      </c>
      <c r="L39" s="107">
        <v>71</v>
      </c>
    </row>
    <row r="40" spans="1:12">
      <c r="A40" s="74"/>
      <c r="B40" s="89"/>
      <c r="C40" s="102"/>
      <c r="D40" s="65" t="s">
        <v>877</v>
      </c>
      <c r="E40" s="103"/>
      <c r="F40" s="122"/>
      <c r="G40" s="103"/>
      <c r="H40" s="74"/>
      <c r="J40" s="112">
        <v>7</v>
      </c>
      <c r="K40" s="66">
        <v>2</v>
      </c>
      <c r="L40" s="107">
        <v>72</v>
      </c>
    </row>
    <row r="41" spans="1:12">
      <c r="A41" s="74"/>
      <c r="B41" s="110"/>
      <c r="C41" s="120"/>
      <c r="D41" s="110"/>
      <c r="E41" s="110"/>
      <c r="F41" s="123"/>
      <c r="G41" s="110"/>
      <c r="H41" s="111"/>
      <c r="J41" s="112"/>
      <c r="L41" s="107"/>
    </row>
    <row r="42" spans="1:12" ht="12.75" customHeight="1">
      <c r="A42" s="74"/>
      <c r="B42" s="89"/>
      <c r="C42" s="102"/>
      <c r="F42" s="89"/>
      <c r="H42" s="74"/>
    </row>
    <row r="43" spans="1:12">
      <c r="A43" s="74"/>
      <c r="B43" s="89"/>
      <c r="C43" s="102"/>
      <c r="D43" s="71" t="s">
        <v>15</v>
      </c>
      <c r="E43" s="103"/>
      <c r="F43" s="104"/>
      <c r="G43" s="103"/>
      <c r="H43" s="74"/>
      <c r="J43" s="112">
        <v>8</v>
      </c>
      <c r="K43" s="66">
        <v>0</v>
      </c>
      <c r="L43" s="107">
        <v>80</v>
      </c>
    </row>
    <row r="44" spans="1:12">
      <c r="A44" s="74"/>
      <c r="B44" s="89"/>
      <c r="C44" s="102"/>
      <c r="D44" s="65" t="s">
        <v>879</v>
      </c>
      <c r="F44" s="89"/>
      <c r="H44" s="74"/>
      <c r="J44" s="112"/>
      <c r="L44" s="107"/>
    </row>
    <row r="45" spans="1:12">
      <c r="A45" s="74"/>
      <c r="B45" s="109"/>
      <c r="C45" s="120"/>
      <c r="D45" s="110"/>
      <c r="E45" s="110"/>
      <c r="F45" s="110"/>
      <c r="G45" s="110"/>
      <c r="H45" s="111"/>
      <c r="J45" s="112"/>
      <c r="L45" s="107"/>
    </row>
    <row r="46" spans="1:12" ht="12.75" customHeight="1">
      <c r="A46" s="74"/>
      <c r="B46" s="89"/>
      <c r="C46" s="102"/>
      <c r="F46" s="89"/>
      <c r="H46" s="74"/>
    </row>
    <row r="47" spans="1:12">
      <c r="A47" s="74"/>
      <c r="B47" s="89"/>
      <c r="C47" s="99" t="s">
        <v>116</v>
      </c>
      <c r="E47" s="103"/>
      <c r="F47" s="104"/>
      <c r="G47" s="103"/>
      <c r="H47" s="74"/>
      <c r="J47" s="112">
        <v>9</v>
      </c>
      <c r="K47" s="66">
        <v>0</v>
      </c>
      <c r="L47" s="107">
        <v>90</v>
      </c>
    </row>
    <row r="48" spans="1:12" ht="7.5" customHeight="1">
      <c r="A48" s="74"/>
      <c r="B48" s="89"/>
      <c r="C48" s="99"/>
      <c r="E48" s="89"/>
      <c r="F48" s="89"/>
      <c r="G48" s="89"/>
      <c r="H48" s="74"/>
      <c r="J48" s="112"/>
      <c r="L48" s="71"/>
    </row>
    <row r="49" spans="1:12">
      <c r="A49" s="74"/>
      <c r="B49" s="110"/>
      <c r="C49" s="120"/>
      <c r="D49" s="110"/>
      <c r="E49" s="110"/>
      <c r="F49" s="110"/>
      <c r="G49" s="110"/>
      <c r="H49" s="111"/>
      <c r="J49" s="112"/>
      <c r="L49" s="71"/>
    </row>
    <row r="50" spans="1:12">
      <c r="A50" s="74"/>
      <c r="B50" s="89"/>
      <c r="C50" s="102"/>
      <c r="F50" s="89"/>
      <c r="H50" s="74"/>
      <c r="J50" s="105"/>
      <c r="K50" s="106"/>
      <c r="L50" s="124"/>
    </row>
    <row r="51" spans="1:12" ht="13.5" customHeight="1">
      <c r="A51" s="74"/>
      <c r="B51" s="89"/>
      <c r="C51" s="125" t="s">
        <v>880</v>
      </c>
      <c r="E51" s="103"/>
      <c r="F51" s="89"/>
      <c r="G51" s="103"/>
      <c r="H51" s="74"/>
      <c r="J51" s="126">
        <v>99</v>
      </c>
      <c r="K51" s="100">
        <v>0</v>
      </c>
      <c r="L51" s="127">
        <v>990</v>
      </c>
    </row>
    <row r="52" spans="1:12">
      <c r="A52" s="74"/>
      <c r="B52" s="89"/>
      <c r="E52" s="89"/>
      <c r="F52" s="89"/>
      <c r="G52" s="89"/>
      <c r="H52" s="74"/>
      <c r="J52" s="106"/>
      <c r="K52" s="106"/>
      <c r="L52" s="128"/>
    </row>
    <row r="53" spans="1:12">
      <c r="A53" s="74"/>
      <c r="B53" s="89"/>
      <c r="E53" s="129"/>
      <c r="F53" s="89"/>
      <c r="G53" s="129"/>
      <c r="H53" s="74"/>
      <c r="I53" s="130"/>
      <c r="J53" s="106"/>
    </row>
    <row r="54" spans="1:12">
      <c r="A54" s="74"/>
      <c r="B54" s="89"/>
      <c r="C54" s="99"/>
      <c r="E54" s="104"/>
      <c r="F54" s="89"/>
      <c r="G54" s="104"/>
      <c r="H54" s="74"/>
    </row>
    <row r="55" spans="1:12">
      <c r="A55" s="74"/>
      <c r="B55" s="89"/>
      <c r="C55" s="99"/>
      <c r="E55" s="131"/>
      <c r="F55" s="89"/>
      <c r="G55" s="131"/>
      <c r="H55" s="74"/>
    </row>
    <row r="56" spans="1:12">
      <c r="A56" s="74"/>
      <c r="B56" s="109"/>
      <c r="C56" s="120"/>
      <c r="D56" s="110"/>
      <c r="E56" s="110"/>
      <c r="F56" s="110"/>
      <c r="G56" s="110"/>
      <c r="H56" s="111"/>
    </row>
    <row r="60" spans="1:12" ht="13.5" customHeight="1">
      <c r="C60" s="71"/>
    </row>
  </sheetData>
  <mergeCells count="3">
    <mergeCell ref="A1:L1"/>
    <mergeCell ref="A2:L2"/>
    <mergeCell ref="O1:T1"/>
  </mergeCells>
  <pageMargins left="0.7" right="0.7" top="0.75" bottom="0.75" header="0.3" footer="0.3"/>
  <pageSetup paperSize="9"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3:H56"/>
  <sheetViews>
    <sheetView tabSelected="1" zoomScaleNormal="100" zoomScalePageLayoutView="80" workbookViewId="0"/>
  </sheetViews>
  <sheetFormatPr defaultRowHeight="12"/>
  <cols>
    <col min="1" max="1" width="26.28515625" style="140" customWidth="1"/>
    <col min="2" max="2" width="49" style="140" customWidth="1"/>
    <col min="3" max="3" width="49.28515625" style="140" customWidth="1"/>
    <col min="4" max="256" width="9.140625" style="140"/>
    <col min="257" max="257" width="26.28515625" style="140" customWidth="1"/>
    <col min="258" max="258" width="43.28515625" style="140" bestFit="1" customWidth="1"/>
    <col min="259" max="259" width="49.28515625" style="140" customWidth="1"/>
    <col min="260" max="512" width="9.140625" style="140"/>
    <col min="513" max="513" width="26.28515625" style="140" customWidth="1"/>
    <col min="514" max="514" width="43.28515625" style="140" bestFit="1" customWidth="1"/>
    <col min="515" max="515" width="49.28515625" style="140" customWidth="1"/>
    <col min="516" max="768" width="9.140625" style="140"/>
    <col min="769" max="769" width="26.28515625" style="140" customWidth="1"/>
    <col min="770" max="770" width="43.28515625" style="140" bestFit="1" customWidth="1"/>
    <col min="771" max="771" width="49.28515625" style="140" customWidth="1"/>
    <col min="772" max="1024" width="9.140625" style="140"/>
    <col min="1025" max="1025" width="26.28515625" style="140" customWidth="1"/>
    <col min="1026" max="1026" width="43.28515625" style="140" bestFit="1" customWidth="1"/>
    <col min="1027" max="1027" width="49.28515625" style="140" customWidth="1"/>
    <col min="1028" max="1280" width="9.140625" style="140"/>
    <col min="1281" max="1281" width="26.28515625" style="140" customWidth="1"/>
    <col min="1282" max="1282" width="43.28515625" style="140" bestFit="1" customWidth="1"/>
    <col min="1283" max="1283" width="49.28515625" style="140" customWidth="1"/>
    <col min="1284" max="1536" width="9.140625" style="140"/>
    <col min="1537" max="1537" width="26.28515625" style="140" customWidth="1"/>
    <col min="1538" max="1538" width="43.28515625" style="140" bestFit="1" customWidth="1"/>
    <col min="1539" max="1539" width="49.28515625" style="140" customWidth="1"/>
    <col min="1540" max="1792" width="9.140625" style="140"/>
    <col min="1793" max="1793" width="26.28515625" style="140" customWidth="1"/>
    <col min="1794" max="1794" width="43.28515625" style="140" bestFit="1" customWidth="1"/>
    <col min="1795" max="1795" width="49.28515625" style="140" customWidth="1"/>
    <col min="1796" max="2048" width="9.140625" style="140"/>
    <col min="2049" max="2049" width="26.28515625" style="140" customWidth="1"/>
    <col min="2050" max="2050" width="43.28515625" style="140" bestFit="1" customWidth="1"/>
    <col min="2051" max="2051" width="49.28515625" style="140" customWidth="1"/>
    <col min="2052" max="2304" width="9.140625" style="140"/>
    <col min="2305" max="2305" width="26.28515625" style="140" customWidth="1"/>
    <col min="2306" max="2306" width="43.28515625" style="140" bestFit="1" customWidth="1"/>
    <col min="2307" max="2307" width="49.28515625" style="140" customWidth="1"/>
    <col min="2308" max="2560" width="9.140625" style="140"/>
    <col min="2561" max="2561" width="26.28515625" style="140" customWidth="1"/>
    <col min="2562" max="2562" width="43.28515625" style="140" bestFit="1" customWidth="1"/>
    <col min="2563" max="2563" width="49.28515625" style="140" customWidth="1"/>
    <col min="2564" max="2816" width="9.140625" style="140"/>
    <col min="2817" max="2817" width="26.28515625" style="140" customWidth="1"/>
    <col min="2818" max="2818" width="43.28515625" style="140" bestFit="1" customWidth="1"/>
    <col min="2819" max="2819" width="49.28515625" style="140" customWidth="1"/>
    <col min="2820" max="3072" width="9.140625" style="140"/>
    <col min="3073" max="3073" width="26.28515625" style="140" customWidth="1"/>
    <col min="3074" max="3074" width="43.28515625" style="140" bestFit="1" customWidth="1"/>
    <col min="3075" max="3075" width="49.28515625" style="140" customWidth="1"/>
    <col min="3076" max="3328" width="9.140625" style="140"/>
    <col min="3329" max="3329" width="26.28515625" style="140" customWidth="1"/>
    <col min="3330" max="3330" width="43.28515625" style="140" bestFit="1" customWidth="1"/>
    <col min="3331" max="3331" width="49.28515625" style="140" customWidth="1"/>
    <col min="3332" max="3584" width="9.140625" style="140"/>
    <col min="3585" max="3585" width="26.28515625" style="140" customWidth="1"/>
    <col min="3586" max="3586" width="43.28515625" style="140" bestFit="1" customWidth="1"/>
    <col min="3587" max="3587" width="49.28515625" style="140" customWidth="1"/>
    <col min="3588" max="3840" width="9.140625" style="140"/>
    <col min="3841" max="3841" width="26.28515625" style="140" customWidth="1"/>
    <col min="3842" max="3842" width="43.28515625" style="140" bestFit="1" customWidth="1"/>
    <col min="3843" max="3843" width="49.28515625" style="140" customWidth="1"/>
    <col min="3844" max="4096" width="9.140625" style="140"/>
    <col min="4097" max="4097" width="26.28515625" style="140" customWidth="1"/>
    <col min="4098" max="4098" width="43.28515625" style="140" bestFit="1" customWidth="1"/>
    <col min="4099" max="4099" width="49.28515625" style="140" customWidth="1"/>
    <col min="4100" max="4352" width="9.140625" style="140"/>
    <col min="4353" max="4353" width="26.28515625" style="140" customWidth="1"/>
    <col min="4354" max="4354" width="43.28515625" style="140" bestFit="1" customWidth="1"/>
    <col min="4355" max="4355" width="49.28515625" style="140" customWidth="1"/>
    <col min="4356" max="4608" width="9.140625" style="140"/>
    <col min="4609" max="4609" width="26.28515625" style="140" customWidth="1"/>
    <col min="4610" max="4610" width="43.28515625" style="140" bestFit="1" customWidth="1"/>
    <col min="4611" max="4611" width="49.28515625" style="140" customWidth="1"/>
    <col min="4612" max="4864" width="9.140625" style="140"/>
    <col min="4865" max="4865" width="26.28515625" style="140" customWidth="1"/>
    <col min="4866" max="4866" width="43.28515625" style="140" bestFit="1" customWidth="1"/>
    <col min="4867" max="4867" width="49.28515625" style="140" customWidth="1"/>
    <col min="4868" max="5120" width="9.140625" style="140"/>
    <col min="5121" max="5121" width="26.28515625" style="140" customWidth="1"/>
    <col min="5122" max="5122" width="43.28515625" style="140" bestFit="1" customWidth="1"/>
    <col min="5123" max="5123" width="49.28515625" style="140" customWidth="1"/>
    <col min="5124" max="5376" width="9.140625" style="140"/>
    <col min="5377" max="5377" width="26.28515625" style="140" customWidth="1"/>
    <col min="5378" max="5378" width="43.28515625" style="140" bestFit="1" customWidth="1"/>
    <col min="5379" max="5379" width="49.28515625" style="140" customWidth="1"/>
    <col min="5380" max="5632" width="9.140625" style="140"/>
    <col min="5633" max="5633" width="26.28515625" style="140" customWidth="1"/>
    <col min="5634" max="5634" width="43.28515625" style="140" bestFit="1" customWidth="1"/>
    <col min="5635" max="5635" width="49.28515625" style="140" customWidth="1"/>
    <col min="5636" max="5888" width="9.140625" style="140"/>
    <col min="5889" max="5889" width="26.28515625" style="140" customWidth="1"/>
    <col min="5890" max="5890" width="43.28515625" style="140" bestFit="1" customWidth="1"/>
    <col min="5891" max="5891" width="49.28515625" style="140" customWidth="1"/>
    <col min="5892" max="6144" width="9.140625" style="140"/>
    <col min="6145" max="6145" width="26.28515625" style="140" customWidth="1"/>
    <col min="6146" max="6146" width="43.28515625" style="140" bestFit="1" customWidth="1"/>
    <col min="6147" max="6147" width="49.28515625" style="140" customWidth="1"/>
    <col min="6148" max="6400" width="9.140625" style="140"/>
    <col min="6401" max="6401" width="26.28515625" style="140" customWidth="1"/>
    <col min="6402" max="6402" width="43.28515625" style="140" bestFit="1" customWidth="1"/>
    <col min="6403" max="6403" width="49.28515625" style="140" customWidth="1"/>
    <col min="6404" max="6656" width="9.140625" style="140"/>
    <col min="6657" max="6657" width="26.28515625" style="140" customWidth="1"/>
    <col min="6658" max="6658" width="43.28515625" style="140" bestFit="1" customWidth="1"/>
    <col min="6659" max="6659" width="49.28515625" style="140" customWidth="1"/>
    <col min="6660" max="6912" width="9.140625" style="140"/>
    <col min="6913" max="6913" width="26.28515625" style="140" customWidth="1"/>
    <col min="6914" max="6914" width="43.28515625" style="140" bestFit="1" customWidth="1"/>
    <col min="6915" max="6915" width="49.28515625" style="140" customWidth="1"/>
    <col min="6916" max="7168" width="9.140625" style="140"/>
    <col min="7169" max="7169" width="26.28515625" style="140" customWidth="1"/>
    <col min="7170" max="7170" width="43.28515625" style="140" bestFit="1" customWidth="1"/>
    <col min="7171" max="7171" width="49.28515625" style="140" customWidth="1"/>
    <col min="7172" max="7424" width="9.140625" style="140"/>
    <col min="7425" max="7425" width="26.28515625" style="140" customWidth="1"/>
    <col min="7426" max="7426" width="43.28515625" style="140" bestFit="1" customWidth="1"/>
    <col min="7427" max="7427" width="49.28515625" style="140" customWidth="1"/>
    <col min="7428" max="7680" width="9.140625" style="140"/>
    <col min="7681" max="7681" width="26.28515625" style="140" customWidth="1"/>
    <col min="7682" max="7682" width="43.28515625" style="140" bestFit="1" customWidth="1"/>
    <col min="7683" max="7683" width="49.28515625" style="140" customWidth="1"/>
    <col min="7684" max="7936" width="9.140625" style="140"/>
    <col min="7937" max="7937" width="26.28515625" style="140" customWidth="1"/>
    <col min="7938" max="7938" width="43.28515625" style="140" bestFit="1" customWidth="1"/>
    <col min="7939" max="7939" width="49.28515625" style="140" customWidth="1"/>
    <col min="7940" max="8192" width="9.140625" style="140"/>
    <col min="8193" max="8193" width="26.28515625" style="140" customWidth="1"/>
    <col min="8194" max="8194" width="43.28515625" style="140" bestFit="1" customWidth="1"/>
    <col min="8195" max="8195" width="49.28515625" style="140" customWidth="1"/>
    <col min="8196" max="8448" width="9.140625" style="140"/>
    <col min="8449" max="8449" width="26.28515625" style="140" customWidth="1"/>
    <col min="8450" max="8450" width="43.28515625" style="140" bestFit="1" customWidth="1"/>
    <col min="8451" max="8451" width="49.28515625" style="140" customWidth="1"/>
    <col min="8452" max="8704" width="9.140625" style="140"/>
    <col min="8705" max="8705" width="26.28515625" style="140" customWidth="1"/>
    <col min="8706" max="8706" width="43.28515625" style="140" bestFit="1" customWidth="1"/>
    <col min="8707" max="8707" width="49.28515625" style="140" customWidth="1"/>
    <col min="8708" max="8960" width="9.140625" style="140"/>
    <col min="8961" max="8961" width="26.28515625" style="140" customWidth="1"/>
    <col min="8962" max="8962" width="43.28515625" style="140" bestFit="1" customWidth="1"/>
    <col min="8963" max="8963" width="49.28515625" style="140" customWidth="1"/>
    <col min="8964" max="9216" width="9.140625" style="140"/>
    <col min="9217" max="9217" width="26.28515625" style="140" customWidth="1"/>
    <col min="9218" max="9218" width="43.28515625" style="140" bestFit="1" customWidth="1"/>
    <col min="9219" max="9219" width="49.28515625" style="140" customWidth="1"/>
    <col min="9220" max="9472" width="9.140625" style="140"/>
    <col min="9473" max="9473" width="26.28515625" style="140" customWidth="1"/>
    <col min="9474" max="9474" width="43.28515625" style="140" bestFit="1" customWidth="1"/>
    <col min="9475" max="9475" width="49.28515625" style="140" customWidth="1"/>
    <col min="9476" max="9728" width="9.140625" style="140"/>
    <col min="9729" max="9729" width="26.28515625" style="140" customWidth="1"/>
    <col min="9730" max="9730" width="43.28515625" style="140" bestFit="1" customWidth="1"/>
    <col min="9731" max="9731" width="49.28515625" style="140" customWidth="1"/>
    <col min="9732" max="9984" width="9.140625" style="140"/>
    <col min="9985" max="9985" width="26.28515625" style="140" customWidth="1"/>
    <col min="9986" max="9986" width="43.28515625" style="140" bestFit="1" customWidth="1"/>
    <col min="9987" max="9987" width="49.28515625" style="140" customWidth="1"/>
    <col min="9988" max="10240" width="9.140625" style="140"/>
    <col min="10241" max="10241" width="26.28515625" style="140" customWidth="1"/>
    <col min="10242" max="10242" width="43.28515625" style="140" bestFit="1" customWidth="1"/>
    <col min="10243" max="10243" width="49.28515625" style="140" customWidth="1"/>
    <col min="10244" max="10496" width="9.140625" style="140"/>
    <col min="10497" max="10497" width="26.28515625" style="140" customWidth="1"/>
    <col min="10498" max="10498" width="43.28515625" style="140" bestFit="1" customWidth="1"/>
    <col min="10499" max="10499" width="49.28515625" style="140" customWidth="1"/>
    <col min="10500" max="10752" width="9.140625" style="140"/>
    <col min="10753" max="10753" width="26.28515625" style="140" customWidth="1"/>
    <col min="10754" max="10754" width="43.28515625" style="140" bestFit="1" customWidth="1"/>
    <col min="10755" max="10755" width="49.28515625" style="140" customWidth="1"/>
    <col min="10756" max="11008" width="9.140625" style="140"/>
    <col min="11009" max="11009" width="26.28515625" style="140" customWidth="1"/>
    <col min="11010" max="11010" width="43.28515625" style="140" bestFit="1" customWidth="1"/>
    <col min="11011" max="11011" width="49.28515625" style="140" customWidth="1"/>
    <col min="11012" max="11264" width="9.140625" style="140"/>
    <col min="11265" max="11265" width="26.28515625" style="140" customWidth="1"/>
    <col min="11266" max="11266" width="43.28515625" style="140" bestFit="1" customWidth="1"/>
    <col min="11267" max="11267" width="49.28515625" style="140" customWidth="1"/>
    <col min="11268" max="11520" width="9.140625" style="140"/>
    <col min="11521" max="11521" width="26.28515625" style="140" customWidth="1"/>
    <col min="11522" max="11522" width="43.28515625" style="140" bestFit="1" customWidth="1"/>
    <col min="11523" max="11523" width="49.28515625" style="140" customWidth="1"/>
    <col min="11524" max="11776" width="9.140625" style="140"/>
    <col min="11777" max="11777" width="26.28515625" style="140" customWidth="1"/>
    <col min="11778" max="11778" width="43.28515625" style="140" bestFit="1" customWidth="1"/>
    <col min="11779" max="11779" width="49.28515625" style="140" customWidth="1"/>
    <col min="11780" max="12032" width="9.140625" style="140"/>
    <col min="12033" max="12033" width="26.28515625" style="140" customWidth="1"/>
    <col min="12034" max="12034" width="43.28515625" style="140" bestFit="1" customWidth="1"/>
    <col min="12035" max="12035" width="49.28515625" style="140" customWidth="1"/>
    <col min="12036" max="12288" width="9.140625" style="140"/>
    <col min="12289" max="12289" width="26.28515625" style="140" customWidth="1"/>
    <col min="12290" max="12290" width="43.28515625" style="140" bestFit="1" customWidth="1"/>
    <col min="12291" max="12291" width="49.28515625" style="140" customWidth="1"/>
    <col min="12292" max="12544" width="9.140625" style="140"/>
    <col min="12545" max="12545" width="26.28515625" style="140" customWidth="1"/>
    <col min="12546" max="12546" width="43.28515625" style="140" bestFit="1" customWidth="1"/>
    <col min="12547" max="12547" width="49.28515625" style="140" customWidth="1"/>
    <col min="12548" max="12800" width="9.140625" style="140"/>
    <col min="12801" max="12801" width="26.28515625" style="140" customWidth="1"/>
    <col min="12802" max="12802" width="43.28515625" style="140" bestFit="1" customWidth="1"/>
    <col min="12803" max="12803" width="49.28515625" style="140" customWidth="1"/>
    <col min="12804" max="13056" width="9.140625" style="140"/>
    <col min="13057" max="13057" width="26.28515625" style="140" customWidth="1"/>
    <col min="13058" max="13058" width="43.28515625" style="140" bestFit="1" customWidth="1"/>
    <col min="13059" max="13059" width="49.28515625" style="140" customWidth="1"/>
    <col min="13060" max="13312" width="9.140625" style="140"/>
    <col min="13313" max="13313" width="26.28515625" style="140" customWidth="1"/>
    <col min="13314" max="13314" width="43.28515625" style="140" bestFit="1" customWidth="1"/>
    <col min="13315" max="13315" width="49.28515625" style="140" customWidth="1"/>
    <col min="13316" max="13568" width="9.140625" style="140"/>
    <col min="13569" max="13569" width="26.28515625" style="140" customWidth="1"/>
    <col min="13570" max="13570" width="43.28515625" style="140" bestFit="1" customWidth="1"/>
    <col min="13571" max="13571" width="49.28515625" style="140" customWidth="1"/>
    <col min="13572" max="13824" width="9.140625" style="140"/>
    <col min="13825" max="13825" width="26.28515625" style="140" customWidth="1"/>
    <col min="13826" max="13826" width="43.28515625" style="140" bestFit="1" customWidth="1"/>
    <col min="13827" max="13827" width="49.28515625" style="140" customWidth="1"/>
    <col min="13828" max="14080" width="9.140625" style="140"/>
    <col min="14081" max="14081" width="26.28515625" style="140" customWidth="1"/>
    <col min="14082" max="14082" width="43.28515625" style="140" bestFit="1" customWidth="1"/>
    <col min="14083" max="14083" width="49.28515625" style="140" customWidth="1"/>
    <col min="14084" max="14336" width="9.140625" style="140"/>
    <col min="14337" max="14337" width="26.28515625" style="140" customWidth="1"/>
    <col min="14338" max="14338" width="43.28515625" style="140" bestFit="1" customWidth="1"/>
    <col min="14339" max="14339" width="49.28515625" style="140" customWidth="1"/>
    <col min="14340" max="14592" width="9.140625" style="140"/>
    <col min="14593" max="14593" width="26.28515625" style="140" customWidth="1"/>
    <col min="14594" max="14594" width="43.28515625" style="140" bestFit="1" customWidth="1"/>
    <col min="14595" max="14595" width="49.28515625" style="140" customWidth="1"/>
    <col min="14596" max="14848" width="9.140625" style="140"/>
    <col min="14849" max="14849" width="26.28515625" style="140" customWidth="1"/>
    <col min="14850" max="14850" width="43.28515625" style="140" bestFit="1" customWidth="1"/>
    <col min="14851" max="14851" width="49.28515625" style="140" customWidth="1"/>
    <col min="14852" max="15104" width="9.140625" style="140"/>
    <col min="15105" max="15105" width="26.28515625" style="140" customWidth="1"/>
    <col min="15106" max="15106" width="43.28515625" style="140" bestFit="1" customWidth="1"/>
    <col min="15107" max="15107" width="49.28515625" style="140" customWidth="1"/>
    <col min="15108" max="15360" width="9.140625" style="140"/>
    <col min="15361" max="15361" width="26.28515625" style="140" customWidth="1"/>
    <col min="15362" max="15362" width="43.28515625" style="140" bestFit="1" customWidth="1"/>
    <col min="15363" max="15363" width="49.28515625" style="140" customWidth="1"/>
    <col min="15364" max="15616" width="9.140625" style="140"/>
    <col min="15617" max="15617" width="26.28515625" style="140" customWidth="1"/>
    <col min="15618" max="15618" width="43.28515625" style="140" bestFit="1" customWidth="1"/>
    <col min="15619" max="15619" width="49.28515625" style="140" customWidth="1"/>
    <col min="15620" max="15872" width="9.140625" style="140"/>
    <col min="15873" max="15873" width="26.28515625" style="140" customWidth="1"/>
    <col min="15874" max="15874" width="43.28515625" style="140" bestFit="1" customWidth="1"/>
    <col min="15875" max="15875" width="49.28515625" style="140" customWidth="1"/>
    <col min="15876" max="16128" width="9.140625" style="140"/>
    <col min="16129" max="16129" width="26.28515625" style="140" customWidth="1"/>
    <col min="16130" max="16130" width="43.28515625" style="140" bestFit="1" customWidth="1"/>
    <col min="16131" max="16131" width="49.28515625" style="140" customWidth="1"/>
    <col min="16132" max="16384" width="9.140625" style="140"/>
  </cols>
  <sheetData>
    <row r="3" spans="1:8">
      <c r="C3" s="283"/>
      <c r="D3" s="155"/>
    </row>
    <row r="4" spans="1:8">
      <c r="C4" s="361"/>
    </row>
    <row r="5" spans="1:8" ht="13.5">
      <c r="C5" s="359"/>
      <c r="E5" s="155"/>
    </row>
    <row r="6" spans="1:8" ht="13.5">
      <c r="A6" s="141" t="s">
        <v>1220</v>
      </c>
      <c r="C6" s="156" t="s">
        <v>1274</v>
      </c>
    </row>
    <row r="7" spans="1:8">
      <c r="A7" s="283"/>
    </row>
    <row r="8" spans="1:8" ht="13.5">
      <c r="A8" s="141"/>
      <c r="C8" s="156"/>
    </row>
    <row r="9" spans="1:8" ht="15">
      <c r="A9" s="141" t="s">
        <v>910</v>
      </c>
      <c r="B9" s="436" t="s">
        <v>1276</v>
      </c>
      <c r="C9" s="360"/>
    </row>
    <row r="10" spans="1:8" ht="9.75" customHeight="1">
      <c r="A10" s="157"/>
      <c r="B10" s="158"/>
      <c r="C10" s="156"/>
    </row>
    <row r="11" spans="1:8" s="142" customFormat="1" ht="13.5" customHeight="1">
      <c r="A11" s="141" t="s">
        <v>918</v>
      </c>
      <c r="D11" s="141"/>
    </row>
    <row r="12" spans="1:8" s="142" customFormat="1" ht="10.5" customHeight="1">
      <c r="A12" s="141"/>
      <c r="D12" s="141"/>
    </row>
    <row r="13" spans="1:8" s="142" customFormat="1" ht="14.25">
      <c r="A13" s="159" t="s">
        <v>919</v>
      </c>
      <c r="C13" s="159" t="s">
        <v>1185</v>
      </c>
    </row>
    <row r="14" spans="1:8" s="142" customFormat="1" ht="14.25">
      <c r="A14" s="159" t="s">
        <v>920</v>
      </c>
      <c r="C14" s="159" t="s">
        <v>1186</v>
      </c>
      <c r="G14" s="58"/>
      <c r="H14" s="58"/>
    </row>
    <row r="15" spans="1:8" s="142" customFormat="1" ht="13.5" customHeight="1">
      <c r="A15" s="159" t="s">
        <v>921</v>
      </c>
      <c r="C15" s="159" t="s">
        <v>1187</v>
      </c>
      <c r="G15" s="58"/>
      <c r="H15" s="58"/>
    </row>
    <row r="16" spans="1:8" s="142" customFormat="1" ht="13.5" customHeight="1">
      <c r="A16" s="159" t="s">
        <v>922</v>
      </c>
      <c r="C16" s="159" t="s">
        <v>971</v>
      </c>
      <c r="G16" s="58"/>
      <c r="H16" s="58"/>
    </row>
    <row r="17" spans="1:8" s="142" customFormat="1" ht="40.5" customHeight="1">
      <c r="A17" s="162" t="s">
        <v>923</v>
      </c>
      <c r="B17" s="160" t="s">
        <v>1221</v>
      </c>
      <c r="C17" s="274" t="s">
        <v>1210</v>
      </c>
      <c r="G17" s="58"/>
      <c r="H17" s="58"/>
    </row>
    <row r="18" spans="1:8" s="142" customFormat="1" ht="51">
      <c r="A18" s="162" t="s">
        <v>924</v>
      </c>
      <c r="B18" s="271" t="s">
        <v>1222</v>
      </c>
      <c r="C18" s="274" t="s">
        <v>1234</v>
      </c>
      <c r="G18" s="58"/>
      <c r="H18" s="58"/>
    </row>
    <row r="19" spans="1:8" s="142" customFormat="1" ht="51">
      <c r="A19" s="162" t="s">
        <v>925</v>
      </c>
      <c r="B19" s="160" t="s">
        <v>1223</v>
      </c>
      <c r="C19" s="274" t="s">
        <v>1235</v>
      </c>
      <c r="G19" s="58"/>
      <c r="H19" s="58"/>
    </row>
    <row r="20" spans="1:8" s="142" customFormat="1" ht="38.25">
      <c r="A20" s="162" t="s">
        <v>926</v>
      </c>
      <c r="B20" s="160" t="s">
        <v>1224</v>
      </c>
      <c r="C20" s="274" t="s">
        <v>1236</v>
      </c>
      <c r="G20" s="58"/>
      <c r="H20" s="58"/>
    </row>
    <row r="21" spans="1:8" s="142" customFormat="1" ht="63.75">
      <c r="A21" s="162" t="s">
        <v>927</v>
      </c>
      <c r="B21" s="160" t="s">
        <v>1225</v>
      </c>
      <c r="C21" s="274" t="s">
        <v>1237</v>
      </c>
      <c r="G21" s="58"/>
      <c r="H21" s="58"/>
    </row>
    <row r="22" spans="1:8" s="142" customFormat="1" ht="63.75">
      <c r="A22" s="162" t="s">
        <v>928</v>
      </c>
      <c r="B22" s="160" t="s">
        <v>1226</v>
      </c>
      <c r="C22" s="274" t="s">
        <v>1238</v>
      </c>
      <c r="G22" s="58"/>
      <c r="H22" s="58"/>
    </row>
    <row r="23" spans="1:8" ht="63.75">
      <c r="A23" s="162" t="s">
        <v>929</v>
      </c>
      <c r="B23" s="274" t="s">
        <v>1227</v>
      </c>
      <c r="C23" s="274" t="s">
        <v>1239</v>
      </c>
    </row>
    <row r="24" spans="1:8" s="142" customFormat="1" ht="38.25">
      <c r="A24" s="162" t="s">
        <v>1183</v>
      </c>
      <c r="B24" s="160" t="s">
        <v>1228</v>
      </c>
      <c r="C24" s="274" t="s">
        <v>1240</v>
      </c>
      <c r="G24" s="58"/>
      <c r="H24" s="58"/>
    </row>
    <row r="25" spans="1:8" s="142" customFormat="1" ht="51">
      <c r="A25" s="162"/>
      <c r="B25" s="160" t="s">
        <v>1229</v>
      </c>
      <c r="C25" s="274" t="s">
        <v>1241</v>
      </c>
      <c r="G25" s="58"/>
      <c r="H25" s="58"/>
    </row>
    <row r="26" spans="1:8" ht="63.75">
      <c r="A26" s="162" t="s">
        <v>930</v>
      </c>
      <c r="B26" s="160" t="s">
        <v>1230</v>
      </c>
      <c r="C26" s="274" t="s">
        <v>1242</v>
      </c>
      <c r="G26" s="58"/>
      <c r="H26" s="58"/>
    </row>
    <row r="27" spans="1:8" ht="63.75">
      <c r="A27" s="162" t="s">
        <v>931</v>
      </c>
      <c r="B27" s="274" t="s">
        <v>1231</v>
      </c>
      <c r="C27" s="274" t="s">
        <v>1243</v>
      </c>
      <c r="G27" s="58"/>
      <c r="H27" s="58"/>
    </row>
    <row r="28" spans="1:8" ht="25.5">
      <c r="A28" s="162" t="s">
        <v>932</v>
      </c>
      <c r="B28" s="160" t="s">
        <v>1232</v>
      </c>
      <c r="C28" s="274" t="s">
        <v>1244</v>
      </c>
      <c r="G28" s="58"/>
      <c r="H28" s="58"/>
    </row>
    <row r="29" spans="1:8" ht="38.25">
      <c r="A29" s="162" t="s">
        <v>933</v>
      </c>
      <c r="B29" s="160" t="s">
        <v>1233</v>
      </c>
      <c r="C29" s="274" t="s">
        <v>1245</v>
      </c>
      <c r="G29" s="58"/>
      <c r="H29" s="58"/>
    </row>
    <row r="30" spans="1:8" ht="25.5">
      <c r="A30" s="162" t="s">
        <v>1059</v>
      </c>
      <c r="B30" s="160" t="s">
        <v>1060</v>
      </c>
      <c r="C30" s="274" t="s">
        <v>1184</v>
      </c>
      <c r="G30" s="58"/>
      <c r="H30" s="58"/>
    </row>
    <row r="31" spans="1:8" ht="13.5" customHeight="1">
      <c r="A31" s="161"/>
      <c r="G31" s="58"/>
      <c r="H31" s="58"/>
    </row>
    <row r="32" spans="1:8" ht="13.5" customHeight="1">
      <c r="A32" s="161"/>
      <c r="G32" s="58"/>
      <c r="H32" s="58"/>
    </row>
    <row r="33" spans="1:8" ht="13.5" customHeight="1">
      <c r="A33" s="161"/>
      <c r="G33" s="58"/>
      <c r="H33" s="58"/>
    </row>
    <row r="34" spans="1:8" ht="13.5" customHeight="1">
      <c r="G34" s="60"/>
    </row>
    <row r="35" spans="1:8" ht="13.5" customHeight="1">
      <c r="G35" s="60"/>
      <c r="H35" s="58"/>
    </row>
    <row r="36" spans="1:8" ht="13.5" customHeight="1">
      <c r="G36" s="60"/>
      <c r="H36" s="58"/>
    </row>
    <row r="37" spans="1:8" ht="13.5" customHeight="1">
      <c r="G37" s="60"/>
      <c r="H37" s="58"/>
    </row>
    <row r="38" spans="1:8" ht="13.5">
      <c r="G38" s="60"/>
      <c r="H38" s="58"/>
    </row>
    <row r="39" spans="1:8" ht="13.5">
      <c r="G39" s="60"/>
      <c r="H39" s="58"/>
    </row>
    <row r="40" spans="1:8" ht="13.5">
      <c r="G40" s="59"/>
      <c r="H40" s="58"/>
    </row>
    <row r="41" spans="1:8" ht="13.5">
      <c r="G41" s="58"/>
      <c r="H41" s="58"/>
    </row>
    <row r="42" spans="1:8" ht="13.5">
      <c r="G42" s="58"/>
      <c r="H42" s="61"/>
    </row>
    <row r="43" spans="1:8" ht="13.5">
      <c r="G43" s="58"/>
      <c r="H43" s="61"/>
    </row>
    <row r="44" spans="1:8" ht="13.5">
      <c r="G44" s="58"/>
      <c r="H44" s="58"/>
    </row>
    <row r="45" spans="1:8" ht="13.5">
      <c r="G45" s="58"/>
      <c r="H45" s="61"/>
    </row>
    <row r="46" spans="1:8" ht="13.5">
      <c r="G46" s="58"/>
      <c r="H46" s="61"/>
    </row>
    <row r="47" spans="1:8" ht="13.5">
      <c r="G47" s="58"/>
      <c r="H47" s="58"/>
    </row>
    <row r="48" spans="1:8" ht="13.5">
      <c r="G48" s="58"/>
      <c r="H48" s="58"/>
    </row>
    <row r="49" spans="7:8" ht="13.5">
      <c r="G49" s="58"/>
      <c r="H49" s="58"/>
    </row>
    <row r="50" spans="7:8" ht="13.5">
      <c r="G50" s="58"/>
      <c r="H50" s="58"/>
    </row>
    <row r="51" spans="7:8" ht="13.5">
      <c r="G51" s="58"/>
      <c r="H51" s="58"/>
    </row>
    <row r="52" spans="7:8" ht="13.5">
      <c r="G52" s="58"/>
    </row>
    <row r="53" spans="7:8" ht="13.5">
      <c r="G53" s="58"/>
    </row>
    <row r="54" spans="7:8" ht="13.5">
      <c r="G54" s="58"/>
      <c r="H54" s="62"/>
    </row>
    <row r="55" spans="7:8">
      <c r="G55" s="136"/>
      <c r="H55" s="136"/>
    </row>
    <row r="56" spans="7:8" ht="13.5">
      <c r="G56" s="58"/>
    </row>
  </sheetData>
  <hyperlinks>
    <hyperlink ref="A13" location="'Mer information'!A1" display="Försättsblad"/>
    <hyperlink ref="A14" location="'Om statistiken'!A1" display="Om statistiken"/>
    <hyperlink ref="A16" location="'Ordlista - List of Terms'!A1" display="Ordlista - List of Terms"/>
    <hyperlink ref="A17" location="'Tabell 1'!A1" display="Tabell 1"/>
    <hyperlink ref="A30" location="Modell!A1" display="Modell"/>
    <hyperlink ref="A15" location="'Definitioner och mått'!_ftnref1" display="Definitioner och mått"/>
    <hyperlink ref="C13" location="'Mer information'!A1" display="Försättsblad"/>
    <hyperlink ref="C14" location="'Om statistiken'!A1" display="Om statistiken"/>
    <hyperlink ref="C16" location="'Ordlista - List of Terms'!A1" display="Ordlista - List of Terms"/>
    <hyperlink ref="C15" location="'Definitioner och mått'!_ftnref1" display="Definitioner och mått"/>
    <hyperlink ref="A18" location="'Tabell 2'!A1" display="Tabell 2"/>
    <hyperlink ref="A19" location="'Tabell 3'!A1" display="Tabell 3"/>
    <hyperlink ref="A20" location="'Tabell 4'!A1" display="Tabell 4"/>
    <hyperlink ref="A21" location="'Tabell 5'!A1" display="Tabell 5"/>
    <hyperlink ref="A22" location="'Tabell 6'!A1" display="Tabell 6"/>
    <hyperlink ref="A23" location="'Tabell 7'!A1" display="Tabell 7"/>
    <hyperlink ref="A24" location="'Tabell 8a, b'!A1" display="Tabell 8a, 8b"/>
    <hyperlink ref="A26" location="'Tabell 9'!A1" display="Tabell 9"/>
    <hyperlink ref="A27" location="'Tabell 10'!A1" display="Tabell 10"/>
    <hyperlink ref="A28" location="'Tabell 11'!A1" display="Tabell 11"/>
    <hyperlink ref="A29" location="'Tabell 12'!A1" display="Tabell 12"/>
    <hyperlink ref="B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Q161"/>
  <sheetViews>
    <sheetView zoomScaleNormal="100" workbookViewId="0">
      <selection activeCell="A16" sqref="A16:N16"/>
    </sheetView>
  </sheetViews>
  <sheetFormatPr defaultColWidth="9.140625" defaultRowHeight="15"/>
  <cols>
    <col min="1" max="1" width="6" style="166" customWidth="1"/>
    <col min="2" max="2" width="10.85546875" style="164" customWidth="1"/>
    <col min="3" max="3" width="27.5703125" style="166" customWidth="1"/>
    <col min="4" max="4" width="6.140625" style="166" customWidth="1"/>
    <col min="5" max="5" width="9.140625" style="166" customWidth="1"/>
    <col min="6" max="6" width="6.140625" style="166" customWidth="1"/>
    <col min="7" max="7" width="7.28515625" style="166" customWidth="1"/>
    <col min="8" max="8" width="6.140625" style="166" customWidth="1"/>
    <col min="9" max="9" width="6.42578125" style="166" customWidth="1"/>
    <col min="10" max="10" width="6.140625" style="166" customWidth="1"/>
    <col min="11" max="11" width="7.140625" style="166" customWidth="1"/>
    <col min="12" max="12" width="6.140625" style="166" customWidth="1"/>
    <col min="13" max="13" width="9.140625" style="166"/>
    <col min="14" max="14" width="6.7109375" style="166" customWidth="1"/>
    <col min="15" max="16384" width="9.140625" style="166"/>
  </cols>
  <sheetData>
    <row r="1" spans="1:17" ht="23.25" customHeight="1">
      <c r="A1" s="163" t="s">
        <v>934</v>
      </c>
      <c r="B1" s="281"/>
      <c r="C1" s="282"/>
      <c r="D1" s="194"/>
      <c r="E1" s="194"/>
      <c r="F1" s="194"/>
      <c r="G1" s="194"/>
      <c r="H1" s="194"/>
      <c r="I1" s="194"/>
      <c r="J1" s="194"/>
      <c r="K1" s="194"/>
      <c r="L1" s="194"/>
      <c r="M1" s="194"/>
      <c r="N1" s="167"/>
    </row>
    <row r="2" spans="1:17" ht="31.5" customHeight="1">
      <c r="A2" s="163"/>
      <c r="B2" s="281"/>
      <c r="C2" s="282"/>
      <c r="D2" s="194"/>
      <c r="E2" s="194"/>
      <c r="F2" s="194"/>
      <c r="G2" s="194"/>
      <c r="H2" s="194"/>
      <c r="I2" s="194"/>
      <c r="J2" s="194"/>
      <c r="K2" s="194"/>
      <c r="L2" s="194"/>
      <c r="M2" s="194"/>
      <c r="N2" s="167"/>
    </row>
    <row r="3" spans="1:17" ht="16.5" customHeight="1">
      <c r="A3" s="192" t="s">
        <v>1197</v>
      </c>
      <c r="B3" s="281"/>
      <c r="C3" s="282"/>
      <c r="D3" s="194"/>
      <c r="E3" s="194"/>
      <c r="F3" s="194"/>
      <c r="G3" s="194"/>
      <c r="H3" s="194"/>
      <c r="I3" s="194"/>
      <c r="J3" s="194"/>
      <c r="K3" s="194"/>
      <c r="L3" s="194"/>
      <c r="M3" s="194"/>
      <c r="N3" s="167"/>
    </row>
    <row r="4" spans="1:17" ht="16.5" customHeight="1">
      <c r="A4" s="415" t="s">
        <v>1276</v>
      </c>
      <c r="B4" s="415"/>
      <c r="C4" s="415"/>
      <c r="D4" s="194"/>
      <c r="E4" s="194"/>
      <c r="F4" s="194"/>
      <c r="G4" s="194"/>
      <c r="H4" s="194"/>
      <c r="I4" s="194"/>
      <c r="J4" s="194"/>
      <c r="K4" s="194"/>
      <c r="L4" s="194"/>
      <c r="M4" s="194"/>
      <c r="N4" s="167"/>
    </row>
    <row r="5" spans="1:17" s="165" customFormat="1" ht="13.5" customHeight="1">
      <c r="A5" s="417" t="s">
        <v>935</v>
      </c>
      <c r="B5" s="417"/>
      <c r="C5" s="417"/>
      <c r="D5" s="417"/>
      <c r="E5" s="417"/>
      <c r="F5" s="417"/>
      <c r="G5" s="417"/>
      <c r="H5" s="417"/>
      <c r="I5" s="417"/>
      <c r="J5" s="417"/>
      <c r="K5" s="417"/>
      <c r="L5" s="417"/>
      <c r="M5" s="417"/>
      <c r="N5" s="417"/>
      <c r="P5" s="361"/>
    </row>
    <row r="6" spans="1:17" s="165" customFormat="1" ht="15.75" customHeight="1">
      <c r="A6" s="413" t="s">
        <v>309</v>
      </c>
      <c r="B6" s="413"/>
      <c r="C6" s="413" t="s">
        <v>1248</v>
      </c>
      <c r="D6" s="413"/>
      <c r="E6" s="413"/>
      <c r="F6" s="413"/>
      <c r="G6" s="413"/>
      <c r="H6" s="413"/>
      <c r="I6" s="413"/>
      <c r="J6" s="413"/>
      <c r="K6" s="413"/>
      <c r="L6" s="413"/>
      <c r="M6" s="413"/>
      <c r="N6" s="413"/>
      <c r="O6" s="361"/>
    </row>
    <row r="7" spans="1:17" s="165" customFormat="1" ht="15.75" customHeight="1">
      <c r="A7" s="413"/>
      <c r="B7" s="413"/>
      <c r="C7" s="413"/>
      <c r="D7" s="413"/>
      <c r="E7" s="413"/>
      <c r="F7" s="413"/>
      <c r="G7" s="413"/>
      <c r="H7" s="413"/>
      <c r="I7" s="413"/>
      <c r="J7" s="413"/>
      <c r="K7" s="413"/>
      <c r="L7" s="413"/>
      <c r="M7" s="413"/>
      <c r="N7" s="413"/>
    </row>
    <row r="8" spans="1:17" s="165" customFormat="1" ht="15.75" customHeight="1">
      <c r="A8" s="413" t="s">
        <v>297</v>
      </c>
      <c r="B8" s="413"/>
      <c r="C8" s="413" t="s">
        <v>1247</v>
      </c>
      <c r="D8" s="413"/>
      <c r="E8" s="413"/>
      <c r="F8" s="413"/>
      <c r="G8" s="413"/>
      <c r="H8" s="413"/>
      <c r="I8" s="413"/>
      <c r="J8" s="413"/>
      <c r="K8" s="413"/>
      <c r="L8" s="413"/>
      <c r="M8" s="413"/>
      <c r="N8" s="413"/>
      <c r="O8" s="361"/>
    </row>
    <row r="9" spans="1:17" s="165" customFormat="1" ht="15.75" customHeight="1">
      <c r="A9" s="413"/>
      <c r="B9" s="413"/>
      <c r="C9" s="413"/>
      <c r="D9" s="413"/>
      <c r="E9" s="413"/>
      <c r="F9" s="413"/>
      <c r="G9" s="413"/>
      <c r="H9" s="413"/>
      <c r="I9" s="413"/>
      <c r="J9" s="413"/>
      <c r="K9" s="413"/>
      <c r="L9" s="413"/>
      <c r="M9" s="413"/>
      <c r="N9" s="413"/>
    </row>
    <row r="10" spans="1:17" s="165" customFormat="1" ht="15.75" customHeight="1">
      <c r="A10" s="413" t="s">
        <v>359</v>
      </c>
      <c r="B10" s="413"/>
      <c r="C10" s="413" t="s">
        <v>1246</v>
      </c>
      <c r="D10" s="413"/>
      <c r="E10" s="413"/>
      <c r="F10" s="413"/>
      <c r="G10" s="413"/>
      <c r="H10" s="413"/>
      <c r="I10" s="413"/>
      <c r="J10" s="413"/>
      <c r="K10" s="413"/>
      <c r="L10" s="413"/>
      <c r="M10" s="413"/>
      <c r="N10" s="413"/>
      <c r="O10" s="361"/>
    </row>
    <row r="11" spans="1:17" s="165" customFormat="1" ht="15.75" customHeight="1">
      <c r="A11" s="413"/>
      <c r="B11" s="413"/>
      <c r="C11" s="413"/>
      <c r="D11" s="413"/>
      <c r="E11" s="413"/>
      <c r="F11" s="413"/>
      <c r="G11" s="413"/>
      <c r="H11" s="413"/>
      <c r="I11" s="413"/>
      <c r="J11" s="413"/>
      <c r="K11" s="413"/>
      <c r="L11" s="413"/>
      <c r="M11" s="413"/>
      <c r="N11" s="413"/>
      <c r="O11" s="361"/>
    </row>
    <row r="12" spans="1:17" s="165" customFormat="1" ht="15.75" customHeight="1">
      <c r="A12" s="413" t="s">
        <v>1250</v>
      </c>
      <c r="B12" s="413"/>
      <c r="C12" s="413" t="s">
        <v>1249</v>
      </c>
      <c r="D12" s="413"/>
      <c r="E12" s="413"/>
      <c r="F12" s="413"/>
      <c r="G12" s="413"/>
      <c r="H12" s="413"/>
      <c r="I12" s="413"/>
      <c r="J12" s="413"/>
      <c r="K12" s="413"/>
      <c r="L12" s="413"/>
      <c r="M12" s="413"/>
      <c r="N12" s="413"/>
      <c r="O12" s="361"/>
    </row>
    <row r="13" spans="1:17" s="165" customFormat="1" ht="15.75" customHeight="1">
      <c r="A13" s="413"/>
      <c r="B13" s="413"/>
      <c r="C13" s="413"/>
      <c r="D13" s="413"/>
      <c r="E13" s="413"/>
      <c r="F13" s="413"/>
      <c r="G13" s="413"/>
      <c r="H13" s="413"/>
      <c r="I13" s="413"/>
      <c r="J13" s="413"/>
      <c r="K13" s="413"/>
      <c r="L13" s="413"/>
      <c r="M13" s="413"/>
      <c r="N13" s="413"/>
    </row>
    <row r="14" spans="1:17" s="165" customFormat="1" ht="15.75" customHeight="1">
      <c r="A14" s="414" t="s">
        <v>936</v>
      </c>
      <c r="B14" s="414"/>
      <c r="C14" s="414"/>
      <c r="D14" s="414"/>
      <c r="E14" s="414"/>
      <c r="F14" s="414"/>
      <c r="G14" s="414"/>
      <c r="H14" s="414"/>
      <c r="I14" s="414"/>
      <c r="J14" s="414"/>
      <c r="K14" s="414"/>
      <c r="L14" s="414"/>
      <c r="M14" s="414"/>
      <c r="N14" s="414"/>
      <c r="O14" s="170"/>
    </row>
    <row r="15" spans="1:17" s="165" customFormat="1" ht="17.25" customHeight="1">
      <c r="A15" s="405" t="s">
        <v>1251</v>
      </c>
      <c r="B15" s="405"/>
      <c r="C15" s="405" t="s">
        <v>1251</v>
      </c>
      <c r="D15" s="405"/>
      <c r="E15" s="405"/>
      <c r="F15" s="405"/>
      <c r="G15" s="405"/>
      <c r="H15" s="405"/>
      <c r="I15" s="405"/>
      <c r="J15" s="405"/>
      <c r="K15" s="405"/>
      <c r="L15" s="405"/>
      <c r="M15" s="405"/>
      <c r="N15" s="405"/>
      <c r="P15" s="171"/>
      <c r="Q15" s="171"/>
    </row>
    <row r="16" spans="1:17" s="165" customFormat="1" ht="12.75" customHeight="1">
      <c r="A16" s="409"/>
      <c r="B16" s="409"/>
      <c r="C16" s="409"/>
      <c r="D16" s="409"/>
      <c r="E16" s="409"/>
      <c r="F16" s="409"/>
      <c r="G16" s="409"/>
      <c r="H16" s="409"/>
      <c r="I16" s="409"/>
      <c r="J16" s="409"/>
      <c r="K16" s="409"/>
      <c r="L16" s="409"/>
      <c r="M16" s="409"/>
      <c r="N16" s="409"/>
      <c r="O16" s="155"/>
    </row>
    <row r="17" spans="1:16" s="165" customFormat="1" ht="170.25" customHeight="1">
      <c r="A17" s="410" t="s">
        <v>1270</v>
      </c>
      <c r="B17" s="410"/>
      <c r="C17" s="410"/>
      <c r="D17" s="410"/>
      <c r="E17" s="410"/>
      <c r="F17" s="410"/>
      <c r="G17" s="410"/>
      <c r="H17" s="410"/>
      <c r="I17" s="410"/>
      <c r="J17" s="410"/>
      <c r="K17" s="410"/>
      <c r="L17" s="410"/>
      <c r="M17" s="410"/>
      <c r="N17" s="410"/>
      <c r="P17" s="155"/>
    </row>
    <row r="18" spans="1:16" s="165" customFormat="1" ht="13.5">
      <c r="A18" s="411"/>
      <c r="B18" s="411"/>
      <c r="C18" s="411"/>
      <c r="D18" s="411"/>
      <c r="E18" s="411"/>
      <c r="F18" s="411"/>
      <c r="G18" s="411"/>
      <c r="H18" s="411"/>
      <c r="I18" s="411"/>
      <c r="J18" s="411"/>
      <c r="K18" s="411"/>
      <c r="L18" s="411"/>
      <c r="M18" s="411"/>
      <c r="N18" s="411"/>
    </row>
    <row r="19" spans="1:16" s="165" customFormat="1" ht="12.75">
      <c r="A19" s="412" t="s">
        <v>937</v>
      </c>
      <c r="B19" s="412"/>
      <c r="C19" s="412"/>
      <c r="D19" s="412"/>
      <c r="E19" s="412"/>
      <c r="F19" s="412"/>
      <c r="G19" s="412"/>
      <c r="H19" s="412"/>
      <c r="I19" s="412"/>
      <c r="J19" s="412"/>
      <c r="K19" s="412"/>
      <c r="L19" s="412"/>
      <c r="M19" s="412"/>
      <c r="N19" s="412"/>
    </row>
    <row r="20" spans="1:16" s="165" customFormat="1" ht="12">
      <c r="A20" s="416"/>
      <c r="B20" s="416"/>
      <c r="C20" s="416"/>
      <c r="D20" s="416"/>
      <c r="E20" s="416"/>
      <c r="F20" s="416"/>
      <c r="G20" s="416"/>
      <c r="H20" s="416"/>
      <c r="I20" s="416"/>
      <c r="J20" s="416"/>
      <c r="K20" s="416"/>
      <c r="L20" s="416"/>
      <c r="M20" s="416"/>
      <c r="N20" s="416"/>
    </row>
    <row r="21" spans="1:16" s="165" customFormat="1" ht="108.75" customHeight="1">
      <c r="A21" s="404" t="s">
        <v>1195</v>
      </c>
      <c r="B21" s="404"/>
      <c r="C21" s="404"/>
      <c r="D21" s="404"/>
      <c r="E21" s="404"/>
      <c r="F21" s="404"/>
      <c r="G21" s="404"/>
      <c r="H21" s="404"/>
      <c r="I21" s="404"/>
      <c r="J21" s="404"/>
      <c r="K21" s="404"/>
      <c r="L21" s="404"/>
      <c r="M21" s="404"/>
      <c r="N21" s="404"/>
    </row>
    <row r="22" spans="1:16" s="165" customFormat="1" ht="12.75" customHeight="1">
      <c r="A22" s="406"/>
      <c r="B22" s="406"/>
      <c r="C22" s="406"/>
      <c r="D22" s="406"/>
      <c r="E22" s="406"/>
      <c r="F22" s="406"/>
      <c r="G22" s="406"/>
      <c r="H22" s="406"/>
      <c r="I22" s="406"/>
      <c r="J22" s="406"/>
      <c r="K22" s="406"/>
      <c r="L22" s="406"/>
      <c r="M22" s="406"/>
      <c r="N22" s="406"/>
    </row>
    <row r="23" spans="1:16" s="165" customFormat="1" ht="126.75" customHeight="1">
      <c r="A23" s="404" t="s">
        <v>1196</v>
      </c>
      <c r="B23" s="404"/>
      <c r="C23" s="404"/>
      <c r="D23" s="404"/>
      <c r="E23" s="404"/>
      <c r="F23" s="404"/>
      <c r="G23" s="404"/>
      <c r="H23" s="404"/>
      <c r="I23" s="404"/>
      <c r="J23" s="404"/>
      <c r="K23" s="404"/>
      <c r="L23" s="404"/>
      <c r="M23" s="404"/>
      <c r="N23" s="404"/>
    </row>
    <row r="24" spans="1:16" s="165" customFormat="1" ht="12">
      <c r="A24" s="407"/>
      <c r="B24" s="407"/>
      <c r="C24" s="407"/>
      <c r="D24" s="407"/>
      <c r="E24" s="407"/>
      <c r="F24" s="407"/>
      <c r="G24" s="407"/>
      <c r="H24" s="407"/>
      <c r="I24" s="407"/>
      <c r="J24" s="407"/>
      <c r="K24" s="407"/>
      <c r="L24" s="407"/>
      <c r="M24" s="407"/>
      <c r="N24" s="407"/>
    </row>
    <row r="25" spans="1:16" s="165" customFormat="1" ht="12">
      <c r="A25" s="407"/>
      <c r="B25" s="407"/>
      <c r="C25" s="407"/>
      <c r="D25" s="407"/>
      <c r="E25" s="407"/>
      <c r="F25" s="407"/>
      <c r="G25" s="407"/>
      <c r="H25" s="407"/>
      <c r="I25" s="407"/>
      <c r="J25" s="407"/>
      <c r="K25" s="407"/>
      <c r="L25" s="407"/>
      <c r="M25" s="407"/>
      <c r="N25" s="407"/>
    </row>
    <row r="26" spans="1:16" s="165" customFormat="1" ht="12">
      <c r="A26" s="407"/>
      <c r="B26" s="407"/>
      <c r="C26" s="407"/>
      <c r="D26" s="407"/>
      <c r="E26" s="407"/>
      <c r="F26" s="407"/>
      <c r="G26" s="407"/>
      <c r="H26" s="407"/>
      <c r="I26" s="407"/>
      <c r="J26" s="407"/>
      <c r="K26" s="407"/>
      <c r="L26" s="407"/>
      <c r="M26" s="407"/>
      <c r="N26" s="407"/>
    </row>
    <row r="27" spans="1:16" s="165" customFormat="1" ht="12">
      <c r="A27" s="407"/>
      <c r="B27" s="407"/>
      <c r="C27" s="407"/>
      <c r="D27" s="407"/>
      <c r="E27" s="407"/>
      <c r="F27" s="407"/>
      <c r="G27" s="407"/>
      <c r="H27" s="407"/>
      <c r="I27" s="407"/>
      <c r="J27" s="407"/>
      <c r="K27" s="407"/>
      <c r="L27" s="407"/>
      <c r="M27" s="407"/>
      <c r="N27" s="407"/>
    </row>
    <row r="28" spans="1:16" s="165" customFormat="1" ht="12">
      <c r="A28" s="407"/>
      <c r="B28" s="407"/>
      <c r="C28" s="407"/>
      <c r="D28" s="407"/>
      <c r="E28" s="407"/>
      <c r="F28" s="407"/>
      <c r="G28" s="407"/>
      <c r="H28" s="407"/>
      <c r="I28" s="407"/>
      <c r="J28" s="407"/>
      <c r="K28" s="407"/>
      <c r="L28" s="407"/>
      <c r="M28" s="407"/>
      <c r="N28" s="407"/>
    </row>
    <row r="29" spans="1:16" s="165" customFormat="1" ht="12">
      <c r="A29" s="407"/>
      <c r="B29" s="407"/>
      <c r="C29" s="407"/>
      <c r="D29" s="407"/>
      <c r="E29" s="407"/>
      <c r="F29" s="407"/>
      <c r="G29" s="407"/>
      <c r="H29" s="407"/>
      <c r="I29" s="407"/>
      <c r="J29" s="407"/>
      <c r="K29" s="407"/>
      <c r="L29" s="407"/>
      <c r="M29" s="407"/>
      <c r="N29" s="407"/>
    </row>
    <row r="30" spans="1:16" s="165" customFormat="1" ht="12">
      <c r="A30" s="407"/>
      <c r="B30" s="407"/>
      <c r="C30" s="407"/>
      <c r="D30" s="407"/>
      <c r="E30" s="407"/>
      <c r="F30" s="407"/>
      <c r="G30" s="407"/>
      <c r="H30" s="407"/>
      <c r="I30" s="407"/>
      <c r="J30" s="407"/>
      <c r="K30" s="407"/>
      <c r="L30" s="407"/>
      <c r="M30" s="407"/>
      <c r="N30" s="407"/>
    </row>
    <row r="31" spans="1:16" s="165" customFormat="1" ht="12">
      <c r="A31" s="407"/>
      <c r="B31" s="407"/>
      <c r="C31" s="407"/>
      <c r="D31" s="407"/>
      <c r="E31" s="407"/>
      <c r="F31" s="407"/>
      <c r="G31" s="407"/>
      <c r="H31" s="407"/>
      <c r="I31" s="407"/>
      <c r="J31" s="407"/>
      <c r="K31" s="407"/>
      <c r="L31" s="407"/>
      <c r="M31" s="407"/>
      <c r="N31" s="407"/>
    </row>
    <row r="32" spans="1:16" s="165" customFormat="1" ht="12">
      <c r="A32" s="407"/>
      <c r="B32" s="407"/>
      <c r="C32" s="407"/>
      <c r="D32" s="407"/>
      <c r="E32" s="407"/>
      <c r="F32" s="407"/>
      <c r="G32" s="407"/>
      <c r="H32" s="407"/>
      <c r="I32" s="407"/>
      <c r="J32" s="407"/>
      <c r="K32" s="407"/>
      <c r="L32" s="407"/>
      <c r="M32" s="407"/>
      <c r="N32" s="407"/>
    </row>
    <row r="33" spans="1:14" s="165" customFormat="1" ht="12">
      <c r="A33" s="407"/>
      <c r="B33" s="407"/>
      <c r="C33" s="407"/>
      <c r="D33" s="407"/>
      <c r="E33" s="407"/>
      <c r="F33" s="407"/>
      <c r="G33" s="407"/>
      <c r="H33" s="407"/>
      <c r="I33" s="407"/>
      <c r="J33" s="407"/>
      <c r="K33" s="407"/>
      <c r="L33" s="407"/>
      <c r="M33" s="407"/>
      <c r="N33" s="407"/>
    </row>
    <row r="34" spans="1:14" s="165" customFormat="1" ht="12">
      <c r="A34" s="407"/>
      <c r="B34" s="407"/>
      <c r="C34" s="407"/>
      <c r="D34" s="407"/>
      <c r="E34" s="407"/>
      <c r="F34" s="407"/>
      <c r="G34" s="407"/>
      <c r="H34" s="407"/>
      <c r="I34" s="407"/>
      <c r="J34" s="407"/>
      <c r="K34" s="407"/>
      <c r="L34" s="407"/>
      <c r="M34" s="407"/>
      <c r="N34" s="407"/>
    </row>
    <row r="35" spans="1:14" s="165" customFormat="1" ht="12">
      <c r="A35" s="407"/>
      <c r="B35" s="407"/>
      <c r="C35" s="407"/>
      <c r="D35" s="407"/>
      <c r="E35" s="407"/>
      <c r="F35" s="407"/>
      <c r="G35" s="407"/>
      <c r="H35" s="407"/>
      <c r="I35" s="407"/>
      <c r="J35" s="407"/>
      <c r="K35" s="407"/>
      <c r="L35" s="407"/>
      <c r="M35" s="407"/>
      <c r="N35" s="407"/>
    </row>
    <row r="36" spans="1:14" s="165" customFormat="1" ht="12">
      <c r="A36" s="407"/>
      <c r="B36" s="407"/>
      <c r="C36" s="407"/>
      <c r="D36" s="407"/>
      <c r="E36" s="407"/>
      <c r="F36" s="407"/>
      <c r="G36" s="407"/>
      <c r="H36" s="407"/>
      <c r="I36" s="407"/>
      <c r="J36" s="407"/>
      <c r="K36" s="407"/>
      <c r="L36" s="407"/>
      <c r="M36" s="407"/>
      <c r="N36" s="407"/>
    </row>
    <row r="37" spans="1:14" s="165" customFormat="1" ht="12">
      <c r="A37" s="407"/>
      <c r="B37" s="407"/>
      <c r="C37" s="407"/>
      <c r="D37" s="407"/>
      <c r="E37" s="407"/>
      <c r="F37" s="407"/>
      <c r="G37" s="407"/>
      <c r="H37" s="407"/>
      <c r="I37" s="407"/>
      <c r="J37" s="407"/>
      <c r="K37" s="407"/>
      <c r="L37" s="407"/>
      <c r="M37" s="407"/>
      <c r="N37" s="407"/>
    </row>
    <row r="38" spans="1:14" s="165" customFormat="1" ht="12">
      <c r="A38" s="407"/>
      <c r="B38" s="407"/>
      <c r="C38" s="407"/>
      <c r="D38" s="407"/>
      <c r="E38" s="407"/>
      <c r="F38" s="407"/>
      <c r="G38" s="407"/>
      <c r="H38" s="407"/>
      <c r="I38" s="407"/>
      <c r="J38" s="407"/>
      <c r="K38" s="407"/>
      <c r="L38" s="407"/>
      <c r="M38" s="407"/>
      <c r="N38" s="407"/>
    </row>
    <row r="39" spans="1:14" s="165" customFormat="1" ht="12">
      <c r="A39" s="407"/>
      <c r="B39" s="407"/>
      <c r="C39" s="407"/>
      <c r="D39" s="407"/>
      <c r="E39" s="407"/>
      <c r="F39" s="407"/>
      <c r="G39" s="407"/>
      <c r="H39" s="407"/>
      <c r="I39" s="407"/>
      <c r="J39" s="407"/>
      <c r="K39" s="407"/>
      <c r="L39" s="407"/>
      <c r="M39" s="407"/>
      <c r="N39" s="407"/>
    </row>
    <row r="40" spans="1:14" s="165" customFormat="1" ht="12">
      <c r="A40" s="407"/>
      <c r="B40" s="407"/>
      <c r="C40" s="407"/>
      <c r="D40" s="407"/>
      <c r="E40" s="407"/>
      <c r="F40" s="407"/>
      <c r="G40" s="407"/>
      <c r="H40" s="407"/>
      <c r="I40" s="407"/>
      <c r="J40" s="407"/>
      <c r="K40" s="407"/>
      <c r="L40" s="407"/>
      <c r="M40" s="407"/>
      <c r="N40" s="407"/>
    </row>
    <row r="41" spans="1:14" s="165" customFormat="1" ht="15" customHeight="1">
      <c r="A41" s="407"/>
      <c r="B41" s="407"/>
      <c r="C41" s="407"/>
      <c r="D41" s="407"/>
      <c r="E41" s="407"/>
      <c r="F41" s="407"/>
      <c r="G41" s="407"/>
      <c r="H41" s="407"/>
      <c r="I41" s="407"/>
      <c r="J41" s="407"/>
      <c r="K41" s="407"/>
      <c r="L41" s="407"/>
      <c r="M41" s="407"/>
      <c r="N41" s="407"/>
    </row>
    <row r="42" spans="1:14" s="172" customFormat="1" ht="9.75" customHeight="1">
      <c r="A42" s="407"/>
      <c r="B42" s="407"/>
      <c r="C42" s="407"/>
      <c r="D42" s="407"/>
      <c r="E42" s="407"/>
      <c r="F42" s="407"/>
      <c r="G42" s="407"/>
      <c r="H42" s="407"/>
      <c r="I42" s="407"/>
      <c r="J42" s="407"/>
      <c r="K42" s="407"/>
      <c r="L42" s="407"/>
      <c r="M42" s="407"/>
      <c r="N42" s="407"/>
    </row>
    <row r="43" spans="1:14" s="172" customFormat="1" ht="14.25" customHeight="1">
      <c r="A43" s="407"/>
      <c r="B43" s="407"/>
      <c r="C43" s="407"/>
      <c r="D43" s="407"/>
      <c r="E43" s="407"/>
      <c r="F43" s="407"/>
      <c r="G43" s="407"/>
      <c r="H43" s="407"/>
      <c r="I43" s="407"/>
      <c r="J43" s="407"/>
      <c r="K43" s="407"/>
      <c r="L43" s="407"/>
      <c r="M43" s="407"/>
      <c r="N43" s="407"/>
    </row>
    <row r="44" spans="1:14" s="165" customFormat="1" ht="28.5" customHeight="1">
      <c r="A44" s="408" t="s">
        <v>938</v>
      </c>
      <c r="B44" s="408"/>
      <c r="C44" s="408"/>
      <c r="D44" s="408"/>
      <c r="E44" s="408"/>
      <c r="F44" s="408"/>
      <c r="G44" s="408"/>
      <c r="H44" s="408"/>
      <c r="I44" s="408"/>
      <c r="J44" s="408"/>
      <c r="K44" s="408"/>
      <c r="L44" s="408"/>
      <c r="M44" s="408"/>
      <c r="N44" s="408"/>
    </row>
    <row r="45" spans="1:14" s="165" customFormat="1" ht="13.5">
      <c r="A45" s="192"/>
      <c r="B45" s="191"/>
      <c r="C45" s="192"/>
      <c r="D45" s="282"/>
      <c r="E45" s="282"/>
      <c r="F45" s="282"/>
      <c r="G45" s="282"/>
      <c r="H45" s="282"/>
      <c r="I45" s="282"/>
      <c r="J45" s="282"/>
      <c r="K45" s="282"/>
      <c r="L45" s="282"/>
      <c r="M45" s="282"/>
      <c r="N45" s="282"/>
    </row>
    <row r="46" spans="1:14" s="165" customFormat="1" ht="13.5">
      <c r="A46" s="192"/>
      <c r="B46" s="191"/>
      <c r="C46" s="192"/>
      <c r="D46" s="282"/>
      <c r="E46" s="282"/>
      <c r="F46" s="282"/>
      <c r="G46" s="282"/>
      <c r="H46" s="282"/>
      <c r="I46" s="282"/>
      <c r="J46" s="282"/>
      <c r="K46" s="282"/>
      <c r="L46" s="282"/>
      <c r="M46" s="282"/>
      <c r="N46" s="282"/>
    </row>
    <row r="47" spans="1:14" s="165" customFormat="1" ht="13.5">
      <c r="A47" s="173"/>
      <c r="B47" s="174"/>
      <c r="C47" s="173"/>
    </row>
    <row r="48" spans="1:14" s="165" customFormat="1" ht="13.5">
      <c r="A48" s="173"/>
      <c r="B48" s="174"/>
      <c r="C48" s="173"/>
    </row>
    <row r="49" spans="1:14" s="165" customFormat="1" ht="14.25">
      <c r="A49" s="175"/>
      <c r="B49" s="176"/>
      <c r="C49" s="175"/>
    </row>
    <row r="50" spans="1:14" s="165" customFormat="1" ht="12">
      <c r="B50" s="168"/>
    </row>
    <row r="51" spans="1:14" s="165" customFormat="1" ht="12">
      <c r="B51" s="168"/>
    </row>
    <row r="52" spans="1:14" s="165" customFormat="1" ht="12">
      <c r="B52" s="168"/>
    </row>
    <row r="53" spans="1:14" s="165" customFormat="1" ht="12">
      <c r="B53" s="168"/>
    </row>
    <row r="54" spans="1:14" s="165" customFormat="1" ht="12">
      <c r="B54" s="168"/>
    </row>
    <row r="55" spans="1:14" s="165" customFormat="1" ht="12">
      <c r="B55" s="168"/>
    </row>
    <row r="56" spans="1:14" s="165" customFormat="1" ht="12">
      <c r="B56" s="168"/>
    </row>
    <row r="57" spans="1:14" s="165" customFormat="1" ht="12">
      <c r="B57" s="168"/>
    </row>
    <row r="58" spans="1:14" s="165" customFormat="1" ht="12">
      <c r="B58" s="168"/>
    </row>
    <row r="59" spans="1:14" s="165" customFormat="1" ht="13.5">
      <c r="A59" s="404"/>
      <c r="B59" s="404"/>
      <c r="C59" s="404"/>
      <c r="D59" s="404"/>
      <c r="E59" s="404"/>
      <c r="F59" s="404"/>
      <c r="G59" s="404"/>
      <c r="H59" s="404"/>
      <c r="I59" s="404"/>
      <c r="J59" s="404"/>
      <c r="K59" s="404"/>
      <c r="L59" s="404"/>
      <c r="M59" s="404"/>
      <c r="N59" s="404"/>
    </row>
    <row r="60" spans="1:14" s="165" customFormat="1" ht="12">
      <c r="B60" s="168"/>
    </row>
    <row r="61" spans="1:14" s="165" customFormat="1" ht="12">
      <c r="B61" s="168"/>
    </row>
    <row r="62" spans="1:14" s="165" customFormat="1" ht="12">
      <c r="B62" s="168"/>
    </row>
    <row r="63" spans="1:14" s="165" customFormat="1" ht="12">
      <c r="B63" s="168"/>
    </row>
    <row r="64" spans="1:14" s="165" customFormat="1" ht="12">
      <c r="B64" s="168"/>
    </row>
    <row r="65" spans="2:17" s="165" customFormat="1" ht="12">
      <c r="B65" s="168"/>
    </row>
    <row r="66" spans="2:17" s="165" customFormat="1" ht="12">
      <c r="B66" s="168"/>
    </row>
    <row r="67" spans="2:17" s="165" customFormat="1" ht="12">
      <c r="B67" s="168"/>
    </row>
    <row r="68" spans="2:17" s="165" customFormat="1" ht="12">
      <c r="B68" s="168"/>
    </row>
    <row r="69" spans="2:17" s="165" customFormat="1" ht="12">
      <c r="B69" s="168"/>
    </row>
    <row r="70" spans="2:17" s="165" customFormat="1" ht="12">
      <c r="B70" s="168"/>
    </row>
    <row r="71" spans="2:17" s="165" customFormat="1" ht="12">
      <c r="B71" s="168"/>
    </row>
    <row r="72" spans="2:17" s="165" customFormat="1" ht="12">
      <c r="B72" s="168"/>
    </row>
    <row r="73" spans="2:17" s="165" customFormat="1" ht="12">
      <c r="B73" s="168"/>
    </row>
    <row r="74" spans="2:17" s="165" customFormat="1" ht="12">
      <c r="B74" s="168"/>
      <c r="Q74" s="155"/>
    </row>
    <row r="75" spans="2:17" s="165" customFormat="1" ht="12">
      <c r="B75" s="168"/>
    </row>
    <row r="76" spans="2:17" s="165" customFormat="1" ht="12">
      <c r="B76" s="168"/>
    </row>
    <row r="77" spans="2:17" s="165" customFormat="1" ht="12">
      <c r="B77" s="168"/>
      <c r="Q77" s="155"/>
    </row>
    <row r="78" spans="2:17" s="165" customFormat="1" ht="12">
      <c r="B78" s="168"/>
    </row>
    <row r="79" spans="2:17" s="165" customFormat="1" ht="12">
      <c r="B79" s="168"/>
    </row>
    <row r="80" spans="2:17" s="165" customFormat="1" ht="12">
      <c r="B80" s="168"/>
    </row>
    <row r="81" spans="2:2" s="165" customFormat="1" ht="12">
      <c r="B81" s="168"/>
    </row>
    <row r="82" spans="2:2" s="165" customFormat="1" ht="12">
      <c r="B82" s="168"/>
    </row>
    <row r="83" spans="2:2" s="165" customFormat="1" ht="12">
      <c r="B83" s="168"/>
    </row>
    <row r="84" spans="2:2" s="165" customFormat="1" ht="12">
      <c r="B84" s="168"/>
    </row>
    <row r="85" spans="2:2" s="165" customFormat="1" ht="12">
      <c r="B85" s="168"/>
    </row>
    <row r="86" spans="2:2" s="165" customFormat="1" ht="12">
      <c r="B86" s="168"/>
    </row>
    <row r="87" spans="2:2" s="165" customFormat="1" ht="12">
      <c r="B87" s="168"/>
    </row>
    <row r="88" spans="2:2" s="165" customFormat="1" ht="12">
      <c r="B88" s="168"/>
    </row>
    <row r="89" spans="2:2" s="165" customFormat="1" ht="12">
      <c r="B89" s="168"/>
    </row>
    <row r="90" spans="2:2" s="165" customFormat="1" ht="12">
      <c r="B90" s="168"/>
    </row>
    <row r="91" spans="2:2" s="165" customFormat="1" ht="12">
      <c r="B91" s="168"/>
    </row>
    <row r="92" spans="2:2" s="165" customFormat="1" ht="12">
      <c r="B92" s="168"/>
    </row>
    <row r="93" spans="2:2" s="165" customFormat="1" ht="12">
      <c r="B93" s="168"/>
    </row>
    <row r="94" spans="2:2" s="165" customFormat="1" ht="12">
      <c r="B94" s="168"/>
    </row>
    <row r="95" spans="2:2" s="165" customFormat="1" ht="12">
      <c r="B95" s="168"/>
    </row>
    <row r="96" spans="2:2" s="165" customFormat="1" ht="12">
      <c r="B96" s="168"/>
    </row>
    <row r="97" spans="2:2" s="165" customFormat="1" ht="12">
      <c r="B97" s="168"/>
    </row>
    <row r="98" spans="2:2" s="165" customFormat="1" ht="12">
      <c r="B98" s="168"/>
    </row>
    <row r="99" spans="2:2" s="165" customFormat="1" ht="12">
      <c r="B99" s="168"/>
    </row>
    <row r="100" spans="2:2" s="165" customFormat="1" ht="12">
      <c r="B100" s="168"/>
    </row>
    <row r="101" spans="2:2" s="165" customFormat="1" ht="12">
      <c r="B101" s="168"/>
    </row>
    <row r="102" spans="2:2" s="165" customFormat="1" ht="12">
      <c r="B102" s="168"/>
    </row>
    <row r="103" spans="2:2" s="165" customFormat="1" ht="12">
      <c r="B103" s="168"/>
    </row>
    <row r="104" spans="2:2" s="165" customFormat="1" ht="12">
      <c r="B104" s="168"/>
    </row>
    <row r="105" spans="2:2" s="165" customFormat="1" ht="12">
      <c r="B105" s="168"/>
    </row>
    <row r="106" spans="2:2" s="165" customFormat="1" ht="12">
      <c r="B106" s="168"/>
    </row>
    <row r="107" spans="2:2" s="165" customFormat="1" ht="12">
      <c r="B107" s="168"/>
    </row>
    <row r="108" spans="2:2" s="165" customFormat="1" ht="12">
      <c r="B108" s="168"/>
    </row>
    <row r="109" spans="2:2" s="165" customFormat="1" ht="12">
      <c r="B109" s="168"/>
    </row>
    <row r="110" spans="2:2" s="165" customFormat="1" ht="12">
      <c r="B110" s="168"/>
    </row>
    <row r="111" spans="2:2" s="165" customFormat="1" ht="12">
      <c r="B111" s="168"/>
    </row>
    <row r="112" spans="2:2" s="165" customFormat="1" ht="12">
      <c r="B112" s="168"/>
    </row>
    <row r="113" spans="2:2" s="165" customFormat="1" ht="12">
      <c r="B113" s="168"/>
    </row>
    <row r="114" spans="2:2" s="165" customFormat="1" ht="12">
      <c r="B114" s="168"/>
    </row>
    <row r="115" spans="2:2" s="165" customFormat="1" ht="12">
      <c r="B115" s="168"/>
    </row>
    <row r="116" spans="2:2" s="165" customFormat="1" ht="12">
      <c r="B116" s="168"/>
    </row>
    <row r="117" spans="2:2" s="165" customFormat="1" ht="12">
      <c r="B117" s="168"/>
    </row>
    <row r="118" spans="2:2" s="165" customFormat="1" ht="12">
      <c r="B118" s="168"/>
    </row>
    <row r="119" spans="2:2" s="165" customFormat="1" ht="12">
      <c r="B119" s="168"/>
    </row>
    <row r="120" spans="2:2" s="165" customFormat="1" ht="12">
      <c r="B120" s="168"/>
    </row>
    <row r="121" spans="2:2" s="165" customFormat="1" ht="12">
      <c r="B121" s="168"/>
    </row>
    <row r="122" spans="2:2" s="165" customFormat="1" ht="12">
      <c r="B122" s="168"/>
    </row>
    <row r="123" spans="2:2" s="165" customFormat="1" ht="12">
      <c r="B123" s="168"/>
    </row>
    <row r="124" spans="2:2" s="165" customFormat="1" ht="12">
      <c r="B124" s="168"/>
    </row>
    <row r="125" spans="2:2" s="165" customFormat="1" ht="12">
      <c r="B125" s="168"/>
    </row>
    <row r="126" spans="2:2" s="165" customFormat="1" ht="12">
      <c r="B126" s="168"/>
    </row>
    <row r="127" spans="2:2" s="165" customFormat="1" ht="12">
      <c r="B127" s="168"/>
    </row>
    <row r="128" spans="2:2" s="165" customFormat="1" ht="12">
      <c r="B128" s="168"/>
    </row>
    <row r="129" spans="2:2" s="165" customFormat="1" ht="12">
      <c r="B129" s="168"/>
    </row>
    <row r="130" spans="2:2" s="165" customFormat="1" ht="12">
      <c r="B130" s="168"/>
    </row>
    <row r="131" spans="2:2" s="165" customFormat="1" ht="12">
      <c r="B131" s="168"/>
    </row>
    <row r="132" spans="2:2" s="165" customFormat="1" ht="12">
      <c r="B132" s="168"/>
    </row>
    <row r="133" spans="2:2" s="165" customFormat="1" ht="12">
      <c r="B133" s="168"/>
    </row>
    <row r="134" spans="2:2" s="165" customFormat="1" ht="12">
      <c r="B134" s="168"/>
    </row>
    <row r="135" spans="2:2" s="165" customFormat="1" ht="12">
      <c r="B135" s="168"/>
    </row>
    <row r="136" spans="2:2" s="165" customFormat="1" ht="12">
      <c r="B136" s="168"/>
    </row>
    <row r="137" spans="2:2" s="165" customFormat="1" ht="12">
      <c r="B137" s="168"/>
    </row>
    <row r="138" spans="2:2" s="165" customFormat="1" ht="12">
      <c r="B138" s="168"/>
    </row>
    <row r="139" spans="2:2" s="165" customFormat="1" ht="12">
      <c r="B139" s="168"/>
    </row>
    <row r="140" spans="2:2" s="165" customFormat="1" ht="12">
      <c r="B140" s="168"/>
    </row>
    <row r="141" spans="2:2" s="165" customFormat="1" ht="12">
      <c r="B141" s="168"/>
    </row>
    <row r="142" spans="2:2" s="165" customFormat="1" ht="12">
      <c r="B142" s="168"/>
    </row>
    <row r="143" spans="2:2" s="165" customFormat="1" ht="12">
      <c r="B143" s="168"/>
    </row>
    <row r="144" spans="2:2" s="165" customFormat="1" ht="12">
      <c r="B144" s="168"/>
    </row>
    <row r="145" spans="2:2" s="165" customFormat="1" ht="12">
      <c r="B145" s="168"/>
    </row>
    <row r="146" spans="2:2" s="165" customFormat="1" ht="12">
      <c r="B146" s="168"/>
    </row>
    <row r="147" spans="2:2" s="165" customFormat="1" ht="12">
      <c r="B147" s="168"/>
    </row>
    <row r="148" spans="2:2" s="165" customFormat="1" ht="12">
      <c r="B148" s="168"/>
    </row>
    <row r="149" spans="2:2" s="165" customFormat="1" ht="12">
      <c r="B149" s="168"/>
    </row>
    <row r="150" spans="2:2" s="165" customFormat="1" ht="12">
      <c r="B150" s="168"/>
    </row>
    <row r="151" spans="2:2" s="165" customFormat="1" ht="12">
      <c r="B151" s="168"/>
    </row>
    <row r="152" spans="2:2" s="165" customFormat="1" ht="12">
      <c r="B152" s="168"/>
    </row>
    <row r="153" spans="2:2" s="165" customFormat="1" ht="12">
      <c r="B153" s="168"/>
    </row>
    <row r="154" spans="2:2" s="165" customFormat="1" ht="12">
      <c r="B154" s="168"/>
    </row>
    <row r="155" spans="2:2" s="165" customFormat="1" ht="12">
      <c r="B155" s="168"/>
    </row>
    <row r="156" spans="2:2" s="165" customFormat="1" ht="12">
      <c r="B156" s="168"/>
    </row>
    <row r="157" spans="2:2" s="165" customFormat="1" ht="12">
      <c r="B157" s="168"/>
    </row>
    <row r="158" spans="2:2" s="165" customFormat="1" ht="12">
      <c r="B158" s="168"/>
    </row>
    <row r="159" spans="2:2" s="165" customFormat="1" ht="12">
      <c r="B159" s="168"/>
    </row>
    <row r="160" spans="2:2" s="165" customFormat="1" ht="12">
      <c r="B160" s="168"/>
    </row>
    <row r="161" spans="2:2" s="165" customFormat="1" ht="12">
      <c r="B161" s="168"/>
    </row>
  </sheetData>
  <mergeCells count="24">
    <mergeCell ref="C10:N11"/>
    <mergeCell ref="C6:N7"/>
    <mergeCell ref="A14:N14"/>
    <mergeCell ref="A4:C4"/>
    <mergeCell ref="A20:N20"/>
    <mergeCell ref="A5:N5"/>
    <mergeCell ref="A6:B7"/>
    <mergeCell ref="A8:B9"/>
    <mergeCell ref="C8:N9"/>
    <mergeCell ref="A12:B13"/>
    <mergeCell ref="C12:N13"/>
    <mergeCell ref="A10:B11"/>
    <mergeCell ref="A21:N21"/>
    <mergeCell ref="A59:N59"/>
    <mergeCell ref="A15:B15"/>
    <mergeCell ref="C15:N15"/>
    <mergeCell ref="A22:N22"/>
    <mergeCell ref="A23:N23"/>
    <mergeCell ref="A24:N43"/>
    <mergeCell ref="A44:N44"/>
    <mergeCell ref="A16:N16"/>
    <mergeCell ref="A17:N17"/>
    <mergeCell ref="A18:N18"/>
    <mergeCell ref="A19:N19"/>
  </mergeCells>
  <hyperlinks>
    <hyperlink ref="A4:C4" r:id="rId1" display="www.socialstyrelsen.se/publikationer2016/2016-9-34"/>
    <hyperlink ref="A4" r:id="rId2"/>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E56"/>
  <sheetViews>
    <sheetView workbookViewId="0">
      <selection activeCell="A20" sqref="A20"/>
    </sheetView>
  </sheetViews>
  <sheetFormatPr defaultColWidth="9.140625" defaultRowHeight="12"/>
  <cols>
    <col min="1" max="1" width="19" style="190" customWidth="1"/>
    <col min="2" max="2" width="96" style="140" customWidth="1"/>
    <col min="3" max="3" width="7.140625" style="140" customWidth="1"/>
    <col min="4" max="16384" width="9.140625" style="140"/>
  </cols>
  <sheetData>
    <row r="1" spans="1:4" ht="18" customHeight="1">
      <c r="A1" s="177" t="s">
        <v>921</v>
      </c>
    </row>
    <row r="2" spans="1:4" ht="33" customHeight="1">
      <c r="A2" s="178"/>
    </row>
    <row r="3" spans="1:4" ht="13.5" customHeight="1">
      <c r="A3" s="418" t="s">
        <v>1189</v>
      </c>
      <c r="B3" s="418"/>
    </row>
    <row r="4" spans="1:4" ht="27.75" customHeight="1">
      <c r="A4" s="418"/>
      <c r="B4" s="418"/>
      <c r="C4" s="290"/>
    </row>
    <row r="5" spans="1:4" ht="15" customHeight="1">
      <c r="A5" s="179"/>
      <c r="B5" s="179"/>
      <c r="D5" s="283"/>
    </row>
    <row r="6" spans="1:4" ht="15" customHeight="1">
      <c r="A6" s="160" t="s">
        <v>939</v>
      </c>
      <c r="B6" s="160" t="s">
        <v>1179</v>
      </c>
    </row>
    <row r="7" spans="1:4" ht="13.5">
      <c r="A7" s="180"/>
      <c r="B7" s="179"/>
    </row>
    <row r="8" spans="1:4" ht="54" customHeight="1">
      <c r="A8" s="160" t="s">
        <v>940</v>
      </c>
      <c r="B8" s="160" t="s">
        <v>941</v>
      </c>
    </row>
    <row r="9" spans="1:4" ht="29.25" customHeight="1">
      <c r="A9" s="180"/>
      <c r="B9" s="160" t="s">
        <v>942</v>
      </c>
    </row>
    <row r="10" spans="1:4" ht="54" customHeight="1">
      <c r="A10" s="179"/>
      <c r="B10" s="160" t="s">
        <v>943</v>
      </c>
    </row>
    <row r="11" spans="1:4" ht="39" customHeight="1">
      <c r="A11" s="179"/>
      <c r="B11" s="160" t="s">
        <v>944</v>
      </c>
    </row>
    <row r="12" spans="1:4" ht="13.5">
      <c r="A12" s="179"/>
      <c r="B12" s="181" t="s">
        <v>945</v>
      </c>
    </row>
    <row r="13" spans="1:4" ht="13.5">
      <c r="A13" s="179"/>
      <c r="B13" s="154"/>
    </row>
    <row r="14" spans="1:4" ht="12.75">
      <c r="A14" s="160" t="s">
        <v>946</v>
      </c>
      <c r="B14" s="160" t="s">
        <v>947</v>
      </c>
    </row>
    <row r="15" spans="1:4" ht="13.5">
      <c r="A15" s="179"/>
      <c r="B15" s="182" t="s">
        <v>948</v>
      </c>
    </row>
    <row r="16" spans="1:4" ht="13.5">
      <c r="A16" s="179"/>
      <c r="B16" s="182" t="s">
        <v>949</v>
      </c>
    </row>
    <row r="17" spans="1:5" ht="25.5">
      <c r="A17" s="179"/>
      <c r="B17" s="160" t="s">
        <v>950</v>
      </c>
    </row>
    <row r="18" spans="1:5" ht="13.5">
      <c r="A18" s="273"/>
      <c r="B18" s="274" t="s">
        <v>1182</v>
      </c>
    </row>
    <row r="19" spans="1:5" ht="13.5">
      <c r="A19" s="183"/>
      <c r="B19" s="179"/>
    </row>
    <row r="20" spans="1:5" ht="40.5" customHeight="1">
      <c r="A20" s="160" t="s">
        <v>951</v>
      </c>
      <c r="B20" s="160" t="s">
        <v>952</v>
      </c>
    </row>
    <row r="21" spans="1:5" ht="13.5">
      <c r="A21" s="180"/>
      <c r="B21" s="154"/>
    </row>
    <row r="22" spans="1:5" ht="63.75">
      <c r="A22" s="184" t="s">
        <v>953</v>
      </c>
      <c r="B22" s="186" t="s">
        <v>954</v>
      </c>
      <c r="D22" s="155"/>
    </row>
    <row r="23" spans="1:5" ht="13.5">
      <c r="A23" s="180"/>
      <c r="B23" s="154"/>
    </row>
    <row r="24" spans="1:5" ht="12.75">
      <c r="A24" s="184" t="s">
        <v>13</v>
      </c>
      <c r="B24" s="169" t="s">
        <v>1079</v>
      </c>
    </row>
    <row r="25" spans="1:5" ht="38.25">
      <c r="A25" s="184"/>
      <c r="B25" s="198" t="s">
        <v>1080</v>
      </c>
      <c r="E25" s="199"/>
    </row>
    <row r="26" spans="1:5" ht="38.25">
      <c r="A26" s="140"/>
      <c r="B26" s="188" t="s">
        <v>1070</v>
      </c>
    </row>
    <row r="27" spans="1:5" ht="38.25">
      <c r="A27" s="140"/>
      <c r="B27" s="188" t="s">
        <v>1071</v>
      </c>
    </row>
    <row r="28" spans="1:5" ht="25.5">
      <c r="A28" s="140"/>
      <c r="B28" s="188" t="s">
        <v>1072</v>
      </c>
    </row>
    <row r="29" spans="1:5" ht="38.25">
      <c r="A29" s="140"/>
      <c r="B29" s="188" t="s">
        <v>1073</v>
      </c>
    </row>
    <row r="30" spans="1:5" ht="12.75">
      <c r="A30" s="140"/>
      <c r="B30" s="188" t="s">
        <v>1074</v>
      </c>
    </row>
    <row r="31" spans="1:5" ht="25.5">
      <c r="A31" s="140"/>
      <c r="B31" s="188" t="s">
        <v>1075</v>
      </c>
    </row>
    <row r="32" spans="1:5" ht="25.5">
      <c r="A32" s="140"/>
      <c r="B32" s="188" t="s">
        <v>1076</v>
      </c>
    </row>
    <row r="33" spans="1:4" ht="25.5">
      <c r="A33" s="140"/>
      <c r="B33" s="188" t="s">
        <v>1077</v>
      </c>
    </row>
    <row r="34" spans="1:4" ht="25.5">
      <c r="A34" s="140"/>
      <c r="B34" s="188" t="s">
        <v>1078</v>
      </c>
    </row>
    <row r="35" spans="1:4" ht="12.75">
      <c r="A35" s="140"/>
      <c r="B35" s="188" t="s">
        <v>1180</v>
      </c>
    </row>
    <row r="36" spans="1:4" ht="13.5">
      <c r="A36" s="180"/>
      <c r="B36" s="162" t="s">
        <v>1181</v>
      </c>
    </row>
    <row r="37" spans="1:4" ht="13.5">
      <c r="A37" s="180"/>
      <c r="B37" s="279"/>
    </row>
    <row r="38" spans="1:4" ht="12.75">
      <c r="A38" s="184" t="s">
        <v>19</v>
      </c>
      <c r="B38" s="185" t="s">
        <v>955</v>
      </c>
    </row>
    <row r="39" spans="1:4" ht="13.5">
      <c r="A39" s="180"/>
      <c r="B39" s="154"/>
    </row>
    <row r="40" spans="1:4" ht="38.25">
      <c r="A40" s="187" t="s">
        <v>1176</v>
      </c>
      <c r="B40" s="188" t="s">
        <v>1178</v>
      </c>
    </row>
    <row r="41" spans="1:4" ht="12.75">
      <c r="A41" s="184"/>
      <c r="B41" s="188"/>
    </row>
    <row r="42" spans="1:4" s="280" customFormat="1" ht="27" customHeight="1">
      <c r="A42" s="186" t="s">
        <v>956</v>
      </c>
      <c r="B42" s="186" t="s">
        <v>957</v>
      </c>
    </row>
    <row r="43" spans="1:4" ht="13.5">
      <c r="A43" s="180"/>
      <c r="B43" s="154"/>
    </row>
    <row r="44" spans="1:4" ht="12.75">
      <c r="A44" s="184" t="s">
        <v>958</v>
      </c>
      <c r="B44" s="188" t="s">
        <v>959</v>
      </c>
      <c r="D44" s="155"/>
    </row>
    <row r="45" spans="1:4" ht="63.75">
      <c r="A45" s="180"/>
      <c r="B45" s="188" t="s">
        <v>960</v>
      </c>
      <c r="D45" s="155"/>
    </row>
    <row r="46" spans="1:4" ht="51">
      <c r="A46" s="180"/>
      <c r="B46" s="188" t="s">
        <v>961</v>
      </c>
    </row>
    <row r="47" spans="1:4" ht="51">
      <c r="A47" s="180"/>
      <c r="B47" s="188" t="s">
        <v>962</v>
      </c>
    </row>
    <row r="48" spans="1:4" ht="13.5">
      <c r="A48" s="180"/>
      <c r="B48" s="154"/>
    </row>
    <row r="49" spans="1:4" ht="38.25">
      <c r="A49" s="184" t="s">
        <v>963</v>
      </c>
      <c r="B49" s="188" t="s">
        <v>964</v>
      </c>
    </row>
    <row r="50" spans="1:4" ht="13.5">
      <c r="A50" s="180"/>
      <c r="B50" s="154"/>
    </row>
    <row r="51" spans="1:4" ht="38.25">
      <c r="A51" s="184" t="s">
        <v>965</v>
      </c>
      <c r="B51" s="186" t="s">
        <v>1144</v>
      </c>
    </row>
    <row r="52" spans="1:4" ht="12.75">
      <c r="A52" s="184"/>
      <c r="B52" s="188"/>
    </row>
    <row r="53" spans="1:4" ht="40.5">
      <c r="A53" s="187" t="s">
        <v>966</v>
      </c>
      <c r="B53" s="189" t="s">
        <v>967</v>
      </c>
      <c r="D53" s="155"/>
    </row>
    <row r="54" spans="1:4" ht="38.25">
      <c r="A54" s="180"/>
      <c r="B54" s="188" t="s">
        <v>968</v>
      </c>
    </row>
    <row r="55" spans="1:4" ht="13.5">
      <c r="A55" s="180"/>
      <c r="B55" s="154"/>
    </row>
    <row r="56" spans="1:4" ht="24.75" customHeight="1">
      <c r="A56" s="184" t="s">
        <v>969</v>
      </c>
      <c r="B56" s="187" t="s">
        <v>1177</v>
      </c>
    </row>
  </sheetData>
  <mergeCells count="1">
    <mergeCell ref="A3:B4"/>
  </mergeCells>
  <hyperlinks>
    <hyperlink ref="B12" location="_ftnref1" display="_ftnref1"/>
    <hyperlink ref="B36" r:id="rId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I327"/>
  <sheetViews>
    <sheetView zoomScaleNormal="100" zoomScaleSheetLayoutView="115" workbookViewId="0">
      <selection activeCell="G57" sqref="G57"/>
    </sheetView>
  </sheetViews>
  <sheetFormatPr defaultColWidth="9.140625" defaultRowHeight="15"/>
  <cols>
    <col min="1" max="1" width="7.28515625" style="192" customWidth="1"/>
    <col min="2" max="2" width="9.85546875" style="191" customWidth="1"/>
    <col min="3" max="3" width="7.42578125" style="192" customWidth="1"/>
    <col min="4" max="5" width="6.140625" style="192" customWidth="1"/>
    <col min="6" max="6" width="7.140625" style="192" customWidth="1"/>
    <col min="7" max="7" width="6.140625" style="192" customWidth="1"/>
    <col min="8" max="8" width="9.140625" style="192"/>
    <col min="9" max="9" width="25.7109375" style="166" customWidth="1"/>
    <col min="10" max="16384" width="9.140625" style="166"/>
  </cols>
  <sheetData>
    <row r="1" spans="1:9" ht="23.25" customHeight="1">
      <c r="A1" s="163" t="s">
        <v>970</v>
      </c>
      <c r="E1" s="192" t="s">
        <v>971</v>
      </c>
      <c r="I1" s="167"/>
    </row>
    <row r="2" spans="1:9" ht="13.5" customHeight="1">
      <c r="A2" s="193"/>
      <c r="G2" s="193"/>
      <c r="I2" s="194"/>
    </row>
    <row r="3" spans="1:9" ht="13.5" customHeight="1">
      <c r="A3" s="193"/>
    </row>
    <row r="4" spans="1:9" s="165" customFormat="1" ht="14.25">
      <c r="A4" s="195" t="s">
        <v>972</v>
      </c>
      <c r="B4" s="173"/>
      <c r="C4" s="196"/>
      <c r="D4" s="173"/>
      <c r="E4" s="173" t="s">
        <v>973</v>
      </c>
      <c r="F4" s="173"/>
      <c r="G4" s="192"/>
      <c r="H4" s="192"/>
    </row>
    <row r="5" spans="1:9" s="165" customFormat="1" ht="14.25">
      <c r="A5" s="195" t="s">
        <v>974</v>
      </c>
      <c r="B5" s="173"/>
      <c r="C5" s="196"/>
      <c r="D5" s="173"/>
      <c r="E5" s="173" t="s">
        <v>975</v>
      </c>
      <c r="F5" s="173"/>
      <c r="G5" s="192"/>
      <c r="H5" s="192"/>
      <c r="I5" s="283"/>
    </row>
    <row r="6" spans="1:9" s="165" customFormat="1" ht="14.25">
      <c r="A6" s="195" t="s">
        <v>976</v>
      </c>
      <c r="B6" s="173"/>
      <c r="C6" s="196"/>
      <c r="D6" s="173"/>
      <c r="E6" s="173" t="s">
        <v>977</v>
      </c>
      <c r="F6" s="173"/>
      <c r="G6" s="192"/>
      <c r="H6" s="192"/>
      <c r="I6" s="155"/>
    </row>
    <row r="7" spans="1:9" s="165" customFormat="1" ht="14.25">
      <c r="A7" s="195" t="s">
        <v>978</v>
      </c>
      <c r="B7" s="173"/>
      <c r="C7" s="196"/>
      <c r="D7" s="173"/>
      <c r="E7" s="173" t="s">
        <v>979</v>
      </c>
      <c r="F7" s="173"/>
      <c r="G7" s="192"/>
      <c r="H7" s="192"/>
    </row>
    <row r="8" spans="1:9" s="165" customFormat="1" ht="14.25">
      <c r="A8" s="195" t="s">
        <v>980</v>
      </c>
      <c r="B8" s="173"/>
      <c r="C8" s="196"/>
      <c r="D8" s="173"/>
      <c r="E8" s="173" t="s">
        <v>981</v>
      </c>
      <c r="F8" s="173"/>
      <c r="G8" s="192"/>
      <c r="H8" s="192"/>
    </row>
    <row r="9" spans="1:9" s="165" customFormat="1" ht="14.25">
      <c r="A9" s="195" t="s">
        <v>982</v>
      </c>
      <c r="B9" s="173"/>
      <c r="C9" s="196"/>
      <c r="D9" s="173"/>
      <c r="E9" s="173" t="s">
        <v>983</v>
      </c>
      <c r="F9" s="173"/>
      <c r="G9" s="192"/>
      <c r="H9" s="192"/>
    </row>
    <row r="10" spans="1:9" s="165" customFormat="1" ht="14.25">
      <c r="A10" s="195" t="s">
        <v>984</v>
      </c>
      <c r="B10" s="173"/>
      <c r="C10" s="196"/>
      <c r="D10" s="173"/>
      <c r="E10" s="173" t="s">
        <v>985</v>
      </c>
      <c r="F10" s="173"/>
      <c r="G10" s="192"/>
      <c r="H10" s="192"/>
    </row>
    <row r="11" spans="1:9" s="165" customFormat="1" ht="14.25">
      <c r="A11" s="195" t="s">
        <v>986</v>
      </c>
      <c r="B11" s="173"/>
      <c r="C11" s="196"/>
      <c r="D11" s="173"/>
      <c r="E11" s="173" t="s">
        <v>987</v>
      </c>
      <c r="F11" s="173"/>
      <c r="G11" s="192"/>
      <c r="H11" s="192"/>
    </row>
    <row r="12" spans="1:9" s="165" customFormat="1" ht="14.25">
      <c r="A12" s="195" t="s">
        <v>988</v>
      </c>
      <c r="B12" s="173"/>
      <c r="C12" s="196"/>
      <c r="D12" s="173"/>
      <c r="E12" s="173" t="s">
        <v>989</v>
      </c>
      <c r="F12" s="173"/>
      <c r="G12" s="192"/>
      <c r="H12" s="192"/>
    </row>
    <row r="13" spans="1:9" s="165" customFormat="1" ht="14.25">
      <c r="A13" s="195"/>
      <c r="B13" s="173"/>
      <c r="C13" s="196"/>
      <c r="D13" s="173"/>
      <c r="E13" s="173" t="s">
        <v>990</v>
      </c>
      <c r="F13" s="173"/>
      <c r="G13" s="192"/>
      <c r="H13" s="192"/>
    </row>
    <row r="14" spans="1:9" s="165" customFormat="1" ht="14.25">
      <c r="A14" s="195"/>
      <c r="B14" s="173"/>
      <c r="C14" s="196"/>
      <c r="D14" s="173"/>
      <c r="E14" s="173" t="s">
        <v>991</v>
      </c>
      <c r="F14" s="173"/>
      <c r="G14" s="192"/>
      <c r="H14" s="192"/>
    </row>
    <row r="15" spans="1:9" s="165" customFormat="1" ht="14.25">
      <c r="A15" s="195" t="s">
        <v>992</v>
      </c>
      <c r="B15" s="173"/>
      <c r="C15" s="196"/>
      <c r="D15" s="173"/>
      <c r="E15" s="173" t="s">
        <v>993</v>
      </c>
      <c r="F15" s="173"/>
      <c r="G15" s="192"/>
      <c r="H15" s="192"/>
    </row>
    <row r="16" spans="1:9" s="165" customFormat="1" ht="14.25">
      <c r="A16" s="195" t="s">
        <v>994</v>
      </c>
      <c r="B16" s="173"/>
      <c r="C16" s="196"/>
      <c r="D16" s="173"/>
      <c r="E16" s="173" t="s">
        <v>995</v>
      </c>
      <c r="F16" s="173"/>
      <c r="G16" s="192"/>
      <c r="H16" s="192"/>
    </row>
    <row r="17" spans="1:8" s="165" customFormat="1" ht="14.25">
      <c r="A17" s="195" t="s">
        <v>996</v>
      </c>
      <c r="B17" s="173"/>
      <c r="C17" s="196"/>
      <c r="D17" s="173"/>
      <c r="E17" s="173" t="s">
        <v>997</v>
      </c>
      <c r="F17" s="173"/>
      <c r="G17" s="192"/>
      <c r="H17" s="192"/>
    </row>
    <row r="18" spans="1:8" s="165" customFormat="1" ht="14.25">
      <c r="A18" s="195" t="s">
        <v>998</v>
      </c>
      <c r="B18" s="173"/>
      <c r="C18" s="196"/>
      <c r="D18" s="173"/>
      <c r="E18" s="173" t="s">
        <v>999</v>
      </c>
      <c r="F18" s="173"/>
      <c r="G18" s="192"/>
      <c r="H18" s="192"/>
    </row>
    <row r="19" spans="1:8" s="165" customFormat="1" ht="14.25">
      <c r="A19" s="195" t="s">
        <v>1000</v>
      </c>
      <c r="B19" s="173"/>
      <c r="C19" s="196"/>
      <c r="D19" s="173"/>
      <c r="E19" s="173" t="s">
        <v>1001</v>
      </c>
      <c r="F19" s="173"/>
      <c r="G19" s="192"/>
      <c r="H19" s="192"/>
    </row>
    <row r="20" spans="1:8" s="165" customFormat="1" ht="14.25">
      <c r="A20" s="195" t="s">
        <v>1002</v>
      </c>
      <c r="B20" s="173"/>
      <c r="C20" s="196"/>
      <c r="D20" s="173"/>
      <c r="E20" s="173" t="s">
        <v>1003</v>
      </c>
      <c r="F20" s="173"/>
      <c r="G20" s="192"/>
      <c r="H20" s="192"/>
    </row>
    <row r="21" spans="1:8" s="165" customFormat="1" ht="14.25">
      <c r="A21" s="195" t="s">
        <v>1004</v>
      </c>
      <c r="B21" s="173"/>
      <c r="C21" s="196"/>
      <c r="D21" s="173"/>
      <c r="E21" s="173" t="s">
        <v>1005</v>
      </c>
      <c r="F21" s="173"/>
      <c r="G21" s="192"/>
      <c r="H21" s="192"/>
    </row>
    <row r="22" spans="1:8" s="165" customFormat="1" ht="14.25">
      <c r="A22" s="195" t="s">
        <v>1006</v>
      </c>
      <c r="B22" s="173"/>
      <c r="C22" s="196"/>
      <c r="D22" s="173"/>
      <c r="E22" s="173" t="s">
        <v>1007</v>
      </c>
      <c r="F22" s="173"/>
      <c r="G22" s="192"/>
      <c r="H22" s="192"/>
    </row>
    <row r="23" spans="1:8" s="165" customFormat="1" ht="14.25">
      <c r="A23" s="195" t="s">
        <v>1008</v>
      </c>
      <c r="B23" s="173"/>
      <c r="C23" s="196"/>
      <c r="D23" s="173"/>
      <c r="E23" s="173" t="s">
        <v>1009</v>
      </c>
      <c r="F23" s="173"/>
      <c r="G23" s="192"/>
      <c r="H23" s="192"/>
    </row>
    <row r="24" spans="1:8" s="165" customFormat="1" ht="14.25">
      <c r="A24" s="195" t="s">
        <v>1010</v>
      </c>
      <c r="B24" s="173"/>
      <c r="C24" s="196"/>
      <c r="D24" s="173"/>
      <c r="E24" s="173" t="s">
        <v>1011</v>
      </c>
      <c r="F24" s="173"/>
      <c r="G24" s="192"/>
      <c r="H24" s="192"/>
    </row>
    <row r="25" spans="1:8" s="165" customFormat="1" ht="14.25">
      <c r="A25" s="195" t="s">
        <v>1012</v>
      </c>
      <c r="B25" s="173"/>
      <c r="C25" s="196"/>
      <c r="D25" s="173"/>
      <c r="E25" s="173" t="s">
        <v>1013</v>
      </c>
      <c r="F25" s="173"/>
      <c r="G25" s="192"/>
      <c r="H25" s="192"/>
    </row>
    <row r="26" spans="1:8" s="165" customFormat="1" ht="14.25">
      <c r="A26" s="195" t="s">
        <v>1014</v>
      </c>
      <c r="B26" s="173"/>
      <c r="C26" s="196"/>
      <c r="D26" s="173"/>
      <c r="E26" s="173" t="s">
        <v>1015</v>
      </c>
      <c r="F26" s="173"/>
      <c r="G26" s="192"/>
      <c r="H26" s="192"/>
    </row>
    <row r="27" spans="1:8" s="165" customFormat="1" ht="14.25">
      <c r="A27" s="195" t="s">
        <v>1016</v>
      </c>
      <c r="B27" s="173"/>
      <c r="C27" s="196"/>
      <c r="D27" s="173"/>
      <c r="E27" s="173" t="s">
        <v>1017</v>
      </c>
      <c r="F27" s="173"/>
      <c r="G27" s="192"/>
      <c r="H27" s="192"/>
    </row>
    <row r="28" spans="1:8" s="165" customFormat="1" ht="14.25">
      <c r="A28" s="195" t="s">
        <v>1018</v>
      </c>
      <c r="B28" s="173"/>
      <c r="C28" s="196"/>
      <c r="D28" s="173"/>
      <c r="E28" s="173" t="s">
        <v>1019</v>
      </c>
      <c r="F28" s="173"/>
      <c r="G28" s="192"/>
      <c r="H28" s="192"/>
    </row>
    <row r="29" spans="1:8" s="165" customFormat="1" ht="14.25">
      <c r="A29" s="195" t="s">
        <v>1020</v>
      </c>
      <c r="B29" s="173"/>
      <c r="C29" s="196"/>
      <c r="D29" s="173"/>
      <c r="E29" s="173" t="s">
        <v>1021</v>
      </c>
      <c r="F29" s="173"/>
      <c r="G29" s="192"/>
      <c r="H29" s="192"/>
    </row>
    <row r="30" spans="1:8" s="165" customFormat="1" ht="14.25">
      <c r="A30" s="195" t="s">
        <v>1022</v>
      </c>
      <c r="B30" s="173"/>
      <c r="C30" s="196"/>
      <c r="D30" s="173"/>
      <c r="E30" s="173" t="s">
        <v>1023</v>
      </c>
      <c r="F30" s="173"/>
      <c r="G30" s="192"/>
      <c r="H30" s="192"/>
    </row>
    <row r="31" spans="1:8" s="165" customFormat="1" ht="14.25">
      <c r="A31" s="195" t="s">
        <v>1024</v>
      </c>
      <c r="B31" s="173"/>
      <c r="C31" s="196"/>
      <c r="D31" s="173"/>
      <c r="E31" s="173" t="s">
        <v>1025</v>
      </c>
      <c r="F31" s="173"/>
      <c r="G31" s="192"/>
      <c r="H31" s="192"/>
    </row>
    <row r="32" spans="1:8" s="165" customFormat="1" ht="14.25">
      <c r="A32" s="195" t="s">
        <v>1026</v>
      </c>
      <c r="B32" s="173"/>
      <c r="C32" s="196"/>
      <c r="D32" s="173"/>
      <c r="E32" s="173" t="s">
        <v>1027</v>
      </c>
      <c r="F32" s="173"/>
      <c r="G32" s="192"/>
      <c r="H32" s="192"/>
    </row>
    <row r="33" spans="1:9" s="165" customFormat="1" ht="14.25">
      <c r="A33" s="195" t="s">
        <v>1028</v>
      </c>
      <c r="B33" s="173"/>
      <c r="C33" s="196"/>
      <c r="D33" s="173"/>
      <c r="E33" s="173" t="s">
        <v>1029</v>
      </c>
      <c r="F33" s="173"/>
      <c r="G33" s="192"/>
      <c r="H33" s="192"/>
    </row>
    <row r="34" spans="1:9" s="165" customFormat="1" ht="14.25">
      <c r="A34" s="195" t="s">
        <v>1030</v>
      </c>
      <c r="B34" s="173"/>
      <c r="C34" s="196"/>
      <c r="D34" s="173"/>
      <c r="E34" s="173" t="s">
        <v>1031</v>
      </c>
      <c r="F34" s="173"/>
      <c r="G34" s="192"/>
      <c r="H34" s="192"/>
    </row>
    <row r="35" spans="1:9" s="165" customFormat="1" ht="14.25">
      <c r="A35" s="195" t="s">
        <v>1032</v>
      </c>
      <c r="B35" s="173"/>
      <c r="C35" s="196"/>
      <c r="D35" s="173"/>
      <c r="E35" s="173" t="s">
        <v>1033</v>
      </c>
      <c r="F35" s="173"/>
      <c r="G35" s="192"/>
      <c r="H35" s="192"/>
    </row>
    <row r="36" spans="1:9" s="165" customFormat="1" ht="14.25">
      <c r="A36" s="195" t="s">
        <v>1034</v>
      </c>
      <c r="B36" s="173"/>
      <c r="C36" s="196"/>
      <c r="D36" s="173"/>
      <c r="E36" s="173" t="s">
        <v>1035</v>
      </c>
      <c r="F36" s="173"/>
      <c r="G36" s="192"/>
      <c r="H36" s="192"/>
    </row>
    <row r="37" spans="1:9" s="165" customFormat="1" ht="14.25">
      <c r="A37" s="195" t="s">
        <v>1036</v>
      </c>
      <c r="B37" s="173"/>
      <c r="C37" s="196"/>
      <c r="D37" s="173"/>
      <c r="E37" s="173" t="s">
        <v>1037</v>
      </c>
      <c r="F37" s="173"/>
      <c r="G37" s="192"/>
      <c r="H37" s="192"/>
    </row>
    <row r="38" spans="1:9" s="165" customFormat="1" ht="14.25">
      <c r="A38" s="195" t="s">
        <v>1038</v>
      </c>
      <c r="B38" s="173"/>
      <c r="C38" s="196"/>
      <c r="D38" s="173"/>
      <c r="E38" s="173" t="s">
        <v>1039</v>
      </c>
      <c r="F38" s="173"/>
      <c r="G38" s="192"/>
      <c r="H38" s="192"/>
    </row>
    <row r="39" spans="1:9" s="165" customFormat="1" ht="14.25">
      <c r="A39" s="195" t="s">
        <v>1040</v>
      </c>
      <c r="B39" s="173"/>
      <c r="C39" s="196"/>
      <c r="D39" s="173"/>
      <c r="E39" s="173" t="s">
        <v>1041</v>
      </c>
      <c r="F39" s="173"/>
      <c r="G39" s="192"/>
      <c r="H39" s="192"/>
    </row>
    <row r="40" spans="1:9" s="165" customFormat="1" ht="14.25">
      <c r="A40" s="195" t="s">
        <v>1042</v>
      </c>
      <c r="B40" s="173"/>
      <c r="C40" s="196"/>
      <c r="D40" s="173"/>
      <c r="E40" s="173" t="s">
        <v>1043</v>
      </c>
      <c r="F40" s="173"/>
      <c r="G40" s="192"/>
      <c r="H40" s="192"/>
      <c r="I40" s="155"/>
    </row>
    <row r="41" spans="1:9" s="165" customFormat="1" ht="14.25">
      <c r="A41" s="195" t="s">
        <v>1044</v>
      </c>
      <c r="B41" s="173"/>
      <c r="C41" s="196"/>
      <c r="D41" s="173"/>
      <c r="E41" s="173" t="s">
        <v>1045</v>
      </c>
      <c r="F41" s="173"/>
      <c r="G41" s="192"/>
      <c r="H41" s="192"/>
    </row>
    <row r="42" spans="1:9" s="165" customFormat="1" ht="14.25">
      <c r="A42" s="195" t="s">
        <v>1191</v>
      </c>
      <c r="B42" s="173"/>
      <c r="C42" s="196"/>
      <c r="D42" s="173"/>
      <c r="E42" s="173" t="s">
        <v>1193</v>
      </c>
      <c r="F42" s="173"/>
      <c r="G42" s="192"/>
      <c r="H42" s="192"/>
    </row>
    <row r="43" spans="1:9" s="165" customFormat="1" ht="14.25">
      <c r="A43" s="195" t="s">
        <v>1192</v>
      </c>
      <c r="B43" s="173"/>
      <c r="C43" s="196"/>
      <c r="D43" s="173"/>
      <c r="E43" s="173" t="s">
        <v>1046</v>
      </c>
      <c r="F43" s="173"/>
      <c r="G43" s="192"/>
      <c r="H43" s="192"/>
    </row>
    <row r="44" spans="1:9" s="165" customFormat="1" ht="14.25">
      <c r="A44" s="195" t="s">
        <v>1047</v>
      </c>
      <c r="B44" s="173"/>
      <c r="C44" s="196"/>
      <c r="D44" s="173"/>
      <c r="E44" s="173" t="s">
        <v>1048</v>
      </c>
      <c r="F44" s="173"/>
      <c r="G44" s="192"/>
      <c r="H44" s="192"/>
    </row>
    <row r="45" spans="1:9" s="165" customFormat="1" ht="14.25">
      <c r="A45" s="195" t="s">
        <v>1049</v>
      </c>
      <c r="B45" s="173"/>
      <c r="C45" s="196"/>
      <c r="D45" s="173"/>
      <c r="E45" s="173" t="s">
        <v>1050</v>
      </c>
      <c r="F45" s="173"/>
      <c r="G45" s="192"/>
      <c r="H45" s="192"/>
    </row>
    <row r="46" spans="1:9" s="165" customFormat="1" ht="14.25">
      <c r="A46" s="195" t="s">
        <v>1051</v>
      </c>
      <c r="B46" s="173"/>
      <c r="C46" s="196"/>
      <c r="D46" s="173"/>
      <c r="E46" s="173" t="s">
        <v>1052</v>
      </c>
      <c r="F46" s="173"/>
      <c r="G46" s="192"/>
      <c r="H46" s="192"/>
    </row>
    <row r="47" spans="1:9" s="165" customFormat="1" ht="14.25">
      <c r="A47" s="195" t="s">
        <v>1053</v>
      </c>
      <c r="B47" s="173"/>
      <c r="C47" s="196"/>
      <c r="D47" s="173"/>
      <c r="E47" s="173" t="s">
        <v>1054</v>
      </c>
      <c r="F47" s="173"/>
      <c r="G47" s="192"/>
      <c r="H47" s="192"/>
    </row>
    <row r="48" spans="1:9" s="165" customFormat="1" ht="14.25">
      <c r="A48" s="195" t="s">
        <v>1055</v>
      </c>
      <c r="B48" s="173"/>
      <c r="C48" s="196"/>
      <c r="D48" s="173"/>
      <c r="E48" s="173" t="s">
        <v>1056</v>
      </c>
      <c r="F48" s="173"/>
      <c r="G48" s="192"/>
      <c r="H48" s="192"/>
    </row>
    <row r="49" spans="1:8" s="165" customFormat="1" ht="14.25">
      <c r="A49" s="195" t="s">
        <v>1057</v>
      </c>
      <c r="B49" s="173"/>
      <c r="C49" s="196"/>
      <c r="D49" s="173"/>
      <c r="E49" s="173" t="s">
        <v>1058</v>
      </c>
      <c r="F49" s="173"/>
      <c r="G49" s="192"/>
      <c r="H49" s="192"/>
    </row>
    <row r="50" spans="1:8" s="165" customFormat="1" ht="13.5">
      <c r="A50" s="163"/>
      <c r="B50" s="197"/>
      <c r="C50" s="197"/>
      <c r="D50" s="192"/>
      <c r="E50" s="192"/>
      <c r="F50" s="192"/>
      <c r="G50" s="192"/>
      <c r="H50" s="192"/>
    </row>
    <row r="51" spans="1:8" s="165" customFormat="1" ht="13.5">
      <c r="A51" s="163"/>
      <c r="B51" s="191"/>
      <c r="C51" s="192"/>
      <c r="D51" s="192"/>
      <c r="E51" s="192"/>
      <c r="F51" s="192"/>
      <c r="G51" s="192"/>
      <c r="H51" s="192"/>
    </row>
    <row r="52" spans="1:8" s="165" customFormat="1" ht="13.5">
      <c r="A52" s="163"/>
      <c r="B52" s="191"/>
      <c r="C52" s="192"/>
      <c r="D52" s="192"/>
      <c r="E52" s="192"/>
      <c r="F52" s="192"/>
      <c r="G52" s="192"/>
      <c r="H52" s="192"/>
    </row>
    <row r="53" spans="1:8" s="165" customFormat="1" ht="13.5">
      <c r="A53" s="163"/>
      <c r="B53" s="191"/>
      <c r="C53" s="192"/>
      <c r="D53" s="192"/>
      <c r="E53" s="192"/>
      <c r="F53" s="192"/>
      <c r="G53" s="192"/>
      <c r="H53" s="192"/>
    </row>
    <row r="54" spans="1:8" s="165" customFormat="1" ht="13.5">
      <c r="A54" s="163"/>
      <c r="B54" s="191"/>
      <c r="C54" s="192"/>
      <c r="D54" s="192"/>
      <c r="E54" s="192"/>
      <c r="F54" s="192"/>
      <c r="G54" s="192"/>
      <c r="H54" s="192"/>
    </row>
    <row r="55" spans="1:8" s="165" customFormat="1" ht="13.5">
      <c r="A55" s="163"/>
      <c r="B55" s="191"/>
      <c r="C55" s="192"/>
      <c r="D55" s="192"/>
      <c r="E55" s="192"/>
      <c r="F55" s="192"/>
      <c r="G55" s="192"/>
      <c r="H55" s="192"/>
    </row>
    <row r="56" spans="1:8" s="165" customFormat="1" ht="13.5">
      <c r="A56" s="163"/>
      <c r="B56" s="191"/>
      <c r="C56" s="192"/>
      <c r="D56" s="192"/>
      <c r="E56" s="192"/>
      <c r="F56" s="192"/>
      <c r="G56" s="192"/>
      <c r="H56" s="192"/>
    </row>
    <row r="57" spans="1:8" s="165" customFormat="1" ht="13.5">
      <c r="A57" s="163"/>
      <c r="B57" s="191"/>
      <c r="C57" s="192"/>
      <c r="D57" s="192"/>
      <c r="E57" s="192"/>
      <c r="F57" s="192"/>
      <c r="G57" s="192"/>
      <c r="H57" s="192"/>
    </row>
    <row r="58" spans="1:8" s="165" customFormat="1" ht="13.5">
      <c r="A58" s="163"/>
      <c r="B58" s="191"/>
      <c r="C58" s="192"/>
      <c r="D58" s="192"/>
      <c r="E58" s="192"/>
      <c r="F58" s="192"/>
      <c r="G58" s="192"/>
      <c r="H58" s="192"/>
    </row>
    <row r="59" spans="1:8" s="165" customFormat="1" ht="13.5">
      <c r="A59" s="163"/>
      <c r="B59" s="191"/>
      <c r="C59" s="192"/>
      <c r="D59" s="192"/>
      <c r="E59" s="192"/>
      <c r="F59" s="192"/>
      <c r="G59" s="192"/>
      <c r="H59" s="192"/>
    </row>
    <row r="60" spans="1:8" s="165" customFormat="1" ht="13.5">
      <c r="A60" s="163"/>
      <c r="B60" s="191"/>
      <c r="C60" s="192"/>
      <c r="D60" s="192"/>
      <c r="E60" s="192"/>
      <c r="F60" s="192"/>
      <c r="G60" s="192"/>
      <c r="H60" s="192"/>
    </row>
    <row r="61" spans="1:8" s="165" customFormat="1" ht="13.5">
      <c r="A61" s="163"/>
      <c r="B61" s="191"/>
      <c r="C61" s="192"/>
      <c r="D61" s="192"/>
      <c r="E61" s="192"/>
      <c r="F61" s="192"/>
      <c r="G61" s="192"/>
      <c r="H61" s="192"/>
    </row>
    <row r="62" spans="1:8" s="165" customFormat="1" ht="13.5">
      <c r="A62" s="163"/>
      <c r="B62" s="191"/>
      <c r="C62" s="192"/>
      <c r="D62" s="192"/>
      <c r="E62" s="192"/>
      <c r="F62" s="192"/>
      <c r="G62" s="192"/>
      <c r="H62" s="192"/>
    </row>
    <row r="63" spans="1:8" s="165" customFormat="1" ht="13.5">
      <c r="A63" s="163"/>
      <c r="B63" s="191"/>
      <c r="C63" s="192"/>
      <c r="D63" s="192"/>
      <c r="E63" s="192"/>
      <c r="F63" s="192"/>
      <c r="G63" s="192"/>
      <c r="H63" s="192"/>
    </row>
    <row r="64" spans="1:8" s="165" customFormat="1" ht="13.5">
      <c r="A64" s="163"/>
      <c r="B64" s="191"/>
      <c r="C64" s="192"/>
      <c r="D64" s="192"/>
      <c r="E64" s="192"/>
      <c r="F64" s="192"/>
      <c r="G64" s="192"/>
      <c r="H64" s="192"/>
    </row>
    <row r="65" spans="1:8" s="165" customFormat="1" ht="13.5">
      <c r="A65" s="163"/>
      <c r="B65" s="191"/>
      <c r="C65" s="192"/>
      <c r="D65" s="192"/>
      <c r="E65" s="192"/>
      <c r="F65" s="192"/>
      <c r="G65" s="192"/>
      <c r="H65" s="192"/>
    </row>
    <row r="66" spans="1:8" s="165" customFormat="1" ht="13.5">
      <c r="A66" s="163"/>
      <c r="B66" s="191"/>
      <c r="C66" s="192"/>
      <c r="D66" s="192"/>
      <c r="E66" s="192"/>
      <c r="F66" s="192"/>
      <c r="G66" s="192"/>
      <c r="H66" s="192"/>
    </row>
    <row r="67" spans="1:8" s="165" customFormat="1" ht="13.5">
      <c r="A67" s="163"/>
      <c r="B67" s="191"/>
      <c r="C67" s="192"/>
      <c r="D67" s="192"/>
      <c r="E67" s="192"/>
      <c r="F67" s="192"/>
      <c r="G67" s="192"/>
      <c r="H67" s="192"/>
    </row>
    <row r="68" spans="1:8" s="165" customFormat="1" ht="13.5">
      <c r="A68" s="163"/>
      <c r="B68" s="191"/>
      <c r="C68" s="192"/>
      <c r="D68" s="192"/>
      <c r="E68" s="192"/>
      <c r="F68" s="192"/>
      <c r="G68" s="192"/>
      <c r="H68" s="192"/>
    </row>
    <row r="69" spans="1:8" s="165" customFormat="1" ht="13.5">
      <c r="A69" s="163"/>
      <c r="B69" s="191"/>
      <c r="C69" s="192"/>
      <c r="D69" s="192"/>
      <c r="E69" s="192"/>
      <c r="F69" s="192"/>
      <c r="G69" s="192"/>
      <c r="H69" s="192"/>
    </row>
    <row r="70" spans="1:8" s="165" customFormat="1" ht="13.5">
      <c r="A70" s="163"/>
      <c r="B70" s="191"/>
      <c r="C70" s="192"/>
      <c r="D70" s="192"/>
      <c r="E70" s="192"/>
      <c r="F70" s="192"/>
      <c r="G70" s="192"/>
      <c r="H70" s="192"/>
    </row>
    <row r="71" spans="1:8" s="165" customFormat="1" ht="13.5">
      <c r="A71" s="163"/>
      <c r="B71" s="191"/>
      <c r="C71" s="192"/>
      <c r="D71" s="192"/>
      <c r="E71" s="192"/>
      <c r="F71" s="192"/>
      <c r="G71" s="192"/>
      <c r="H71" s="192"/>
    </row>
    <row r="72" spans="1:8" s="165" customFormat="1" ht="13.5">
      <c r="A72" s="163"/>
      <c r="B72" s="191"/>
      <c r="C72" s="192"/>
      <c r="D72" s="192"/>
      <c r="E72" s="192"/>
      <c r="F72" s="192"/>
      <c r="G72" s="192"/>
      <c r="H72" s="192"/>
    </row>
    <row r="73" spans="1:8" s="165" customFormat="1" ht="13.5">
      <c r="A73" s="163"/>
      <c r="B73" s="191"/>
      <c r="C73" s="192"/>
      <c r="D73" s="192"/>
      <c r="E73" s="192"/>
      <c r="F73" s="192"/>
      <c r="G73" s="192"/>
      <c r="H73" s="192"/>
    </row>
    <row r="74" spans="1:8" s="165" customFormat="1" ht="13.5">
      <c r="A74" s="163"/>
      <c r="B74" s="191"/>
      <c r="C74" s="192"/>
      <c r="D74" s="192"/>
      <c r="E74" s="192"/>
      <c r="F74" s="192"/>
      <c r="G74" s="192"/>
      <c r="H74" s="192"/>
    </row>
    <row r="75" spans="1:8" s="165" customFormat="1" ht="13.5">
      <c r="A75" s="163"/>
      <c r="B75" s="191"/>
      <c r="C75" s="192"/>
      <c r="D75" s="192"/>
      <c r="E75" s="192"/>
      <c r="F75" s="192"/>
      <c r="G75" s="192"/>
      <c r="H75" s="192"/>
    </row>
    <row r="76" spans="1:8" s="165" customFormat="1" ht="13.5">
      <c r="A76" s="163"/>
      <c r="B76" s="191"/>
      <c r="C76" s="192"/>
      <c r="D76" s="192"/>
      <c r="E76" s="192"/>
      <c r="F76" s="192"/>
      <c r="G76" s="192"/>
      <c r="H76" s="192"/>
    </row>
    <row r="77" spans="1:8" s="165" customFormat="1" ht="13.5">
      <c r="A77" s="163"/>
      <c r="B77" s="191"/>
      <c r="C77" s="192"/>
      <c r="D77" s="192"/>
      <c r="E77" s="192"/>
      <c r="F77" s="192"/>
      <c r="G77" s="192"/>
      <c r="H77" s="192"/>
    </row>
    <row r="78" spans="1:8" s="165" customFormat="1" ht="13.5">
      <c r="A78" s="163"/>
      <c r="B78" s="191"/>
      <c r="C78" s="192"/>
      <c r="D78" s="192"/>
      <c r="E78" s="192"/>
      <c r="F78" s="192"/>
      <c r="G78" s="192"/>
      <c r="H78" s="192"/>
    </row>
    <row r="79" spans="1:8" s="165" customFormat="1" ht="13.5">
      <c r="A79" s="163"/>
      <c r="B79" s="191"/>
      <c r="C79" s="192"/>
      <c r="D79" s="192"/>
      <c r="E79" s="192"/>
      <c r="F79" s="192"/>
      <c r="G79" s="192"/>
      <c r="H79" s="192"/>
    </row>
    <row r="80" spans="1:8" s="165" customFormat="1" ht="13.5">
      <c r="A80" s="163"/>
      <c r="B80" s="191"/>
      <c r="C80" s="192"/>
      <c r="D80" s="192"/>
      <c r="E80" s="192"/>
      <c r="F80" s="192"/>
      <c r="G80" s="192"/>
      <c r="H80" s="192"/>
    </row>
    <row r="81" spans="1:8" s="165" customFormat="1" ht="13.5">
      <c r="A81" s="163"/>
      <c r="B81" s="191"/>
      <c r="C81" s="192"/>
      <c r="D81" s="192"/>
      <c r="E81" s="192"/>
      <c r="F81" s="192"/>
      <c r="G81" s="192"/>
      <c r="H81" s="192"/>
    </row>
    <row r="82" spans="1:8" s="165" customFormat="1" ht="13.5">
      <c r="A82" s="163"/>
      <c r="B82" s="191"/>
      <c r="C82" s="192"/>
      <c r="D82" s="192"/>
      <c r="E82" s="192"/>
      <c r="F82" s="192"/>
      <c r="G82" s="192"/>
      <c r="H82" s="192"/>
    </row>
    <row r="83" spans="1:8" s="165" customFormat="1" ht="13.5">
      <c r="A83" s="163"/>
      <c r="B83" s="191"/>
      <c r="C83" s="192"/>
      <c r="D83" s="192"/>
      <c r="E83" s="192"/>
      <c r="F83" s="192"/>
      <c r="G83" s="192"/>
      <c r="H83" s="192"/>
    </row>
    <row r="84" spans="1:8" s="165" customFormat="1" ht="13.5">
      <c r="A84" s="163"/>
      <c r="B84" s="191"/>
      <c r="C84" s="192"/>
      <c r="D84" s="192"/>
      <c r="E84" s="192"/>
      <c r="F84" s="192"/>
      <c r="G84" s="192"/>
      <c r="H84" s="192"/>
    </row>
    <row r="85" spans="1:8" s="165" customFormat="1" ht="13.5">
      <c r="A85" s="163"/>
      <c r="B85" s="191"/>
      <c r="C85" s="192"/>
      <c r="D85" s="192"/>
      <c r="E85" s="192"/>
      <c r="F85" s="192"/>
      <c r="G85" s="192"/>
      <c r="H85" s="192"/>
    </row>
    <row r="86" spans="1:8" s="165" customFormat="1" ht="13.5">
      <c r="A86" s="163"/>
      <c r="B86" s="191"/>
      <c r="C86" s="192"/>
      <c r="D86" s="192"/>
      <c r="E86" s="192"/>
      <c r="F86" s="192"/>
      <c r="G86" s="192"/>
      <c r="H86" s="192"/>
    </row>
    <row r="87" spans="1:8" s="165" customFormat="1" ht="13.5">
      <c r="A87" s="163"/>
      <c r="B87" s="191"/>
      <c r="C87" s="192"/>
      <c r="D87" s="192"/>
      <c r="E87" s="192"/>
      <c r="F87" s="192"/>
      <c r="G87" s="192"/>
      <c r="H87" s="192"/>
    </row>
    <row r="88" spans="1:8" s="165" customFormat="1" ht="13.5">
      <c r="A88" s="163"/>
      <c r="B88" s="191"/>
      <c r="C88" s="192"/>
      <c r="D88" s="192"/>
      <c r="E88" s="192"/>
      <c r="F88" s="192"/>
      <c r="G88" s="192"/>
      <c r="H88" s="192"/>
    </row>
    <row r="89" spans="1:8" s="165" customFormat="1" ht="13.5">
      <c r="A89" s="163"/>
      <c r="B89" s="191"/>
      <c r="C89" s="192"/>
      <c r="D89" s="192"/>
      <c r="E89" s="192"/>
      <c r="F89" s="192"/>
      <c r="G89" s="192"/>
      <c r="H89" s="192"/>
    </row>
    <row r="90" spans="1:8" s="165" customFormat="1" ht="13.5">
      <c r="A90" s="163"/>
      <c r="B90" s="191"/>
      <c r="C90" s="192"/>
      <c r="D90" s="192"/>
      <c r="E90" s="192"/>
      <c r="F90" s="192"/>
      <c r="G90" s="192"/>
      <c r="H90" s="192"/>
    </row>
    <row r="91" spans="1:8" s="165" customFormat="1" ht="13.5">
      <c r="A91" s="163"/>
      <c r="B91" s="191"/>
      <c r="C91" s="192"/>
      <c r="D91" s="192"/>
      <c r="E91" s="192"/>
      <c r="F91" s="192"/>
      <c r="G91" s="192"/>
      <c r="H91" s="192"/>
    </row>
    <row r="92" spans="1:8" s="165" customFormat="1" ht="13.5">
      <c r="A92" s="163"/>
      <c r="B92" s="191"/>
      <c r="C92" s="192"/>
      <c r="D92" s="192"/>
      <c r="E92" s="192"/>
      <c r="F92" s="192"/>
      <c r="G92" s="192"/>
      <c r="H92" s="192"/>
    </row>
    <row r="93" spans="1:8" s="165" customFormat="1" ht="13.5">
      <c r="A93" s="163"/>
      <c r="B93" s="191"/>
      <c r="C93" s="192"/>
      <c r="D93" s="192"/>
      <c r="E93" s="192"/>
      <c r="F93" s="192"/>
      <c r="G93" s="192"/>
      <c r="H93" s="192"/>
    </row>
    <row r="94" spans="1:8" s="165" customFormat="1" ht="13.5">
      <c r="A94" s="163"/>
      <c r="B94" s="191"/>
      <c r="C94" s="192"/>
      <c r="D94" s="192"/>
      <c r="E94" s="192"/>
      <c r="F94" s="192"/>
      <c r="G94" s="192"/>
      <c r="H94" s="192"/>
    </row>
    <row r="95" spans="1:8" s="165" customFormat="1" ht="13.5">
      <c r="A95" s="163"/>
      <c r="B95" s="191"/>
      <c r="C95" s="192"/>
      <c r="D95" s="192"/>
      <c r="E95" s="192"/>
      <c r="F95" s="192"/>
      <c r="G95" s="192"/>
      <c r="H95" s="192"/>
    </row>
    <row r="96" spans="1:8" s="165" customFormat="1" ht="13.5">
      <c r="A96" s="163"/>
      <c r="B96" s="191"/>
      <c r="C96" s="192"/>
      <c r="D96" s="192"/>
      <c r="E96" s="192"/>
      <c r="F96" s="192"/>
      <c r="G96" s="192"/>
      <c r="H96" s="192"/>
    </row>
    <row r="97" spans="1:8" s="165" customFormat="1" ht="13.5">
      <c r="A97" s="163"/>
      <c r="B97" s="191"/>
      <c r="C97" s="192"/>
      <c r="D97" s="192"/>
      <c r="E97" s="192"/>
      <c r="F97" s="192"/>
      <c r="G97" s="192"/>
      <c r="H97" s="192"/>
    </row>
    <row r="98" spans="1:8" s="165" customFormat="1" ht="13.5">
      <c r="A98" s="163"/>
      <c r="B98" s="191"/>
      <c r="C98" s="192"/>
      <c r="D98" s="192"/>
      <c r="E98" s="192"/>
      <c r="F98" s="192"/>
      <c r="G98" s="192"/>
      <c r="H98" s="192"/>
    </row>
    <row r="99" spans="1:8" s="165" customFormat="1" ht="13.5">
      <c r="A99" s="163"/>
      <c r="B99" s="191"/>
      <c r="C99" s="192"/>
      <c r="D99" s="192"/>
      <c r="E99" s="192"/>
      <c r="F99" s="192"/>
      <c r="G99" s="192"/>
      <c r="H99" s="192"/>
    </row>
    <row r="100" spans="1:8" s="165" customFormat="1" ht="13.5">
      <c r="A100" s="163"/>
      <c r="B100" s="191"/>
      <c r="C100" s="192"/>
      <c r="D100" s="192"/>
      <c r="E100" s="192"/>
      <c r="F100" s="192"/>
      <c r="G100" s="192"/>
      <c r="H100" s="192"/>
    </row>
    <row r="101" spans="1:8" s="165" customFormat="1" ht="13.5">
      <c r="A101" s="163"/>
      <c r="B101" s="191"/>
      <c r="C101" s="192"/>
      <c r="D101" s="192"/>
      <c r="E101" s="192"/>
      <c r="F101" s="192"/>
      <c r="G101" s="192"/>
      <c r="H101" s="192"/>
    </row>
    <row r="102" spans="1:8" s="165" customFormat="1" ht="13.5">
      <c r="A102" s="163"/>
      <c r="B102" s="191"/>
      <c r="C102" s="192"/>
      <c r="D102" s="192"/>
      <c r="E102" s="192"/>
      <c r="F102" s="192"/>
      <c r="G102" s="192"/>
      <c r="H102" s="192"/>
    </row>
    <row r="103" spans="1:8" s="165" customFormat="1" ht="13.5">
      <c r="A103" s="163"/>
      <c r="B103" s="191"/>
      <c r="C103" s="192"/>
      <c r="D103" s="192"/>
      <c r="E103" s="192"/>
      <c r="F103" s="192"/>
      <c r="G103" s="192"/>
      <c r="H103" s="192"/>
    </row>
    <row r="104" spans="1:8" s="165" customFormat="1" ht="13.5">
      <c r="A104" s="163"/>
      <c r="B104" s="191"/>
      <c r="C104" s="192"/>
      <c r="D104" s="192"/>
      <c r="E104" s="192"/>
      <c r="F104" s="192"/>
      <c r="G104" s="192"/>
      <c r="H104" s="192"/>
    </row>
    <row r="105" spans="1:8" s="165" customFormat="1" ht="13.5">
      <c r="A105" s="163"/>
      <c r="B105" s="191"/>
      <c r="C105" s="192"/>
      <c r="D105" s="192"/>
      <c r="E105" s="192"/>
      <c r="F105" s="192"/>
      <c r="G105" s="192"/>
      <c r="H105" s="192"/>
    </row>
    <row r="106" spans="1:8" s="165" customFormat="1" ht="13.5">
      <c r="A106" s="163"/>
      <c r="B106" s="191"/>
      <c r="C106" s="192"/>
      <c r="D106" s="192"/>
      <c r="E106" s="192"/>
      <c r="F106" s="192"/>
      <c r="G106" s="192"/>
      <c r="H106" s="192"/>
    </row>
    <row r="107" spans="1:8" s="165" customFormat="1" ht="13.5">
      <c r="A107" s="163"/>
      <c r="B107" s="191"/>
      <c r="C107" s="192"/>
      <c r="D107" s="192"/>
      <c r="E107" s="192"/>
      <c r="F107" s="192"/>
      <c r="G107" s="192"/>
      <c r="H107" s="192"/>
    </row>
    <row r="108" spans="1:8" s="165" customFormat="1" ht="13.5">
      <c r="A108" s="163"/>
      <c r="B108" s="191"/>
      <c r="C108" s="192"/>
      <c r="D108" s="192"/>
      <c r="E108" s="192"/>
      <c r="F108" s="192"/>
      <c r="G108" s="192"/>
      <c r="H108" s="192"/>
    </row>
    <row r="109" spans="1:8" s="165" customFormat="1" ht="13.5">
      <c r="A109" s="163"/>
      <c r="B109" s="191"/>
      <c r="C109" s="192"/>
      <c r="D109" s="192"/>
      <c r="E109" s="192"/>
      <c r="F109" s="192"/>
      <c r="G109" s="192"/>
      <c r="H109" s="192"/>
    </row>
    <row r="110" spans="1:8" s="165" customFormat="1" ht="13.5">
      <c r="A110" s="192"/>
      <c r="B110" s="191"/>
      <c r="C110" s="192"/>
      <c r="D110" s="192"/>
      <c r="E110" s="192"/>
      <c r="F110" s="192"/>
      <c r="G110" s="192"/>
      <c r="H110" s="192"/>
    </row>
    <row r="111" spans="1:8" s="165" customFormat="1" ht="13.5">
      <c r="A111" s="192"/>
      <c r="B111" s="191"/>
      <c r="C111" s="192"/>
      <c r="D111" s="192"/>
      <c r="E111" s="192"/>
      <c r="F111" s="192"/>
      <c r="G111" s="192"/>
      <c r="H111" s="192"/>
    </row>
    <row r="112" spans="1:8" s="165" customFormat="1" ht="13.5">
      <c r="A112" s="192"/>
      <c r="B112" s="191"/>
      <c r="C112" s="192"/>
      <c r="D112" s="192"/>
      <c r="E112" s="192"/>
      <c r="F112" s="192"/>
      <c r="G112" s="192"/>
      <c r="H112" s="192"/>
    </row>
    <row r="113" spans="1:8" s="165" customFormat="1" ht="13.5">
      <c r="A113" s="192"/>
      <c r="B113" s="191"/>
      <c r="C113" s="192"/>
      <c r="D113" s="192"/>
      <c r="E113" s="192"/>
      <c r="F113" s="192"/>
      <c r="G113" s="192"/>
      <c r="H113" s="192"/>
    </row>
    <row r="114" spans="1:8" s="165" customFormat="1" ht="13.5">
      <c r="A114" s="192"/>
      <c r="B114" s="191"/>
      <c r="C114" s="192"/>
      <c r="D114" s="192"/>
      <c r="E114" s="192"/>
      <c r="F114" s="192"/>
      <c r="G114" s="192"/>
      <c r="H114" s="192"/>
    </row>
    <row r="115" spans="1:8" s="165" customFormat="1" ht="13.5">
      <c r="A115" s="192"/>
      <c r="B115" s="191"/>
      <c r="C115" s="192"/>
      <c r="D115" s="192"/>
      <c r="E115" s="192"/>
      <c r="F115" s="192"/>
      <c r="G115" s="192"/>
      <c r="H115" s="192"/>
    </row>
    <row r="116" spans="1:8" s="165" customFormat="1" ht="13.5">
      <c r="A116" s="192"/>
      <c r="B116" s="191"/>
      <c r="C116" s="192"/>
      <c r="D116" s="192"/>
      <c r="E116" s="192"/>
      <c r="F116" s="192"/>
      <c r="G116" s="192"/>
      <c r="H116" s="192"/>
    </row>
    <row r="117" spans="1:8" s="165" customFormat="1" ht="13.5">
      <c r="A117" s="192"/>
      <c r="B117" s="191"/>
      <c r="C117" s="192"/>
      <c r="D117" s="192"/>
      <c r="E117" s="192"/>
      <c r="F117" s="192"/>
      <c r="G117" s="192"/>
      <c r="H117" s="192"/>
    </row>
    <row r="118" spans="1:8" s="165" customFormat="1" ht="13.5">
      <c r="A118" s="192"/>
      <c r="B118" s="191"/>
      <c r="C118" s="192"/>
      <c r="D118" s="192"/>
      <c r="E118" s="192"/>
      <c r="F118" s="192"/>
      <c r="G118" s="192"/>
      <c r="H118" s="192"/>
    </row>
    <row r="119" spans="1:8" s="165" customFormat="1" ht="13.5">
      <c r="A119" s="192"/>
      <c r="B119" s="191"/>
      <c r="C119" s="192"/>
      <c r="D119" s="192"/>
      <c r="E119" s="192"/>
      <c r="F119" s="192"/>
      <c r="G119" s="192"/>
      <c r="H119" s="192"/>
    </row>
    <row r="120" spans="1:8" s="165" customFormat="1" ht="13.5">
      <c r="A120" s="192"/>
      <c r="B120" s="191"/>
      <c r="C120" s="192"/>
      <c r="D120" s="192"/>
      <c r="E120" s="192"/>
      <c r="F120" s="192"/>
      <c r="G120" s="192"/>
      <c r="H120" s="192"/>
    </row>
    <row r="121" spans="1:8" s="165" customFormat="1" ht="13.5">
      <c r="A121" s="192"/>
      <c r="B121" s="191"/>
      <c r="C121" s="192"/>
      <c r="D121" s="192"/>
      <c r="E121" s="192"/>
      <c r="F121" s="192"/>
      <c r="G121" s="192"/>
      <c r="H121" s="192"/>
    </row>
    <row r="122" spans="1:8" s="165" customFormat="1" ht="13.5">
      <c r="A122" s="192"/>
      <c r="B122" s="191"/>
      <c r="C122" s="192"/>
      <c r="D122" s="192"/>
      <c r="E122" s="192"/>
      <c r="F122" s="192"/>
      <c r="G122" s="192"/>
      <c r="H122" s="192"/>
    </row>
    <row r="123" spans="1:8" s="165" customFormat="1" ht="13.5">
      <c r="A123" s="192"/>
      <c r="B123" s="191"/>
      <c r="C123" s="192"/>
      <c r="D123" s="192"/>
      <c r="E123" s="192"/>
      <c r="F123" s="192"/>
      <c r="G123" s="192"/>
      <c r="H123" s="192"/>
    </row>
    <row r="124" spans="1:8" s="165" customFormat="1" ht="13.5">
      <c r="A124" s="192"/>
      <c r="B124" s="191"/>
      <c r="C124" s="192"/>
      <c r="D124" s="192"/>
      <c r="E124" s="192"/>
      <c r="F124" s="192"/>
      <c r="G124" s="192"/>
      <c r="H124" s="192"/>
    </row>
    <row r="125" spans="1:8" s="165" customFormat="1" ht="13.5">
      <c r="A125" s="192"/>
      <c r="B125" s="191"/>
      <c r="C125" s="192"/>
      <c r="D125" s="192"/>
      <c r="E125" s="192"/>
      <c r="F125" s="192"/>
      <c r="G125" s="192"/>
      <c r="H125" s="192"/>
    </row>
    <row r="126" spans="1:8" s="165" customFormat="1" ht="13.5">
      <c r="A126" s="192"/>
      <c r="B126" s="191"/>
      <c r="C126" s="192"/>
      <c r="D126" s="192"/>
      <c r="E126" s="192"/>
      <c r="F126" s="192"/>
      <c r="G126" s="192"/>
      <c r="H126" s="192"/>
    </row>
    <row r="127" spans="1:8" s="165" customFormat="1" ht="13.5">
      <c r="A127" s="192"/>
      <c r="B127" s="191"/>
      <c r="C127" s="192"/>
      <c r="D127" s="192"/>
      <c r="E127" s="192"/>
      <c r="F127" s="192"/>
      <c r="G127" s="192"/>
      <c r="H127" s="192"/>
    </row>
    <row r="128" spans="1:8" s="165" customFormat="1" ht="13.5">
      <c r="A128" s="192"/>
      <c r="B128" s="191"/>
      <c r="C128" s="192"/>
      <c r="D128" s="192"/>
      <c r="E128" s="192"/>
      <c r="F128" s="192"/>
      <c r="G128" s="192"/>
      <c r="H128" s="192"/>
    </row>
    <row r="129" spans="1:8" s="165" customFormat="1" ht="13.5">
      <c r="A129" s="192"/>
      <c r="B129" s="191"/>
      <c r="C129" s="192"/>
      <c r="D129" s="192"/>
      <c r="E129" s="192"/>
      <c r="F129" s="192"/>
      <c r="G129" s="192"/>
      <c r="H129" s="192"/>
    </row>
    <row r="130" spans="1:8" s="165" customFormat="1" ht="13.5">
      <c r="A130" s="192"/>
      <c r="B130" s="191"/>
      <c r="C130" s="192"/>
      <c r="D130" s="192"/>
      <c r="E130" s="192"/>
      <c r="F130" s="192"/>
      <c r="G130" s="192"/>
      <c r="H130" s="192"/>
    </row>
    <row r="131" spans="1:8" s="165" customFormat="1" ht="13.5">
      <c r="A131" s="192"/>
      <c r="B131" s="191"/>
      <c r="C131" s="192"/>
      <c r="D131" s="192"/>
      <c r="E131" s="192"/>
      <c r="F131" s="192"/>
      <c r="G131" s="192"/>
      <c r="H131" s="192"/>
    </row>
    <row r="132" spans="1:8" s="165" customFormat="1" ht="13.5">
      <c r="A132" s="192"/>
      <c r="B132" s="191"/>
      <c r="C132" s="192"/>
      <c r="D132" s="192"/>
      <c r="E132" s="192"/>
      <c r="F132" s="192"/>
      <c r="G132" s="192"/>
      <c r="H132" s="192"/>
    </row>
    <row r="133" spans="1:8" s="165" customFormat="1" ht="13.5">
      <c r="A133" s="192"/>
      <c r="B133" s="191"/>
      <c r="C133" s="192"/>
      <c r="D133" s="192"/>
      <c r="E133" s="192"/>
      <c r="F133" s="192"/>
      <c r="G133" s="192"/>
      <c r="H133" s="192"/>
    </row>
    <row r="134" spans="1:8" s="165" customFormat="1" ht="13.5">
      <c r="A134" s="192"/>
      <c r="B134" s="191"/>
      <c r="C134" s="192"/>
      <c r="D134" s="192"/>
      <c r="E134" s="192"/>
      <c r="F134" s="192"/>
      <c r="G134" s="192"/>
      <c r="H134" s="192"/>
    </row>
    <row r="135" spans="1:8" s="165" customFormat="1" ht="13.5">
      <c r="A135" s="192"/>
      <c r="B135" s="191"/>
      <c r="C135" s="192"/>
      <c r="D135" s="192"/>
      <c r="E135" s="192"/>
      <c r="F135" s="192"/>
      <c r="G135" s="192"/>
      <c r="H135" s="192"/>
    </row>
    <row r="136" spans="1:8" s="165" customFormat="1" ht="13.5">
      <c r="A136" s="192"/>
      <c r="B136" s="191"/>
      <c r="C136" s="192"/>
      <c r="D136" s="192"/>
      <c r="E136" s="192"/>
      <c r="F136" s="192"/>
      <c r="G136" s="192"/>
      <c r="H136" s="192"/>
    </row>
    <row r="137" spans="1:8" s="165" customFormat="1" ht="13.5">
      <c r="A137" s="192"/>
      <c r="B137" s="191"/>
      <c r="C137" s="192"/>
      <c r="D137" s="192"/>
      <c r="E137" s="192"/>
      <c r="F137" s="192"/>
      <c r="G137" s="192"/>
      <c r="H137" s="192"/>
    </row>
    <row r="138" spans="1:8" s="165" customFormat="1" ht="13.5">
      <c r="A138" s="192"/>
      <c r="B138" s="191"/>
      <c r="C138" s="192"/>
      <c r="D138" s="192"/>
      <c r="E138" s="192"/>
      <c r="F138" s="192"/>
      <c r="G138" s="192"/>
      <c r="H138" s="192"/>
    </row>
    <row r="139" spans="1:8" s="165" customFormat="1" ht="13.5">
      <c r="A139" s="192"/>
      <c r="B139" s="191"/>
      <c r="C139" s="192"/>
      <c r="D139" s="192"/>
      <c r="E139" s="192"/>
      <c r="F139" s="192"/>
      <c r="G139" s="192"/>
      <c r="H139" s="192"/>
    </row>
    <row r="140" spans="1:8" s="165" customFormat="1" ht="13.5">
      <c r="A140" s="192"/>
      <c r="B140" s="191"/>
      <c r="C140" s="192"/>
      <c r="D140" s="192"/>
      <c r="E140" s="192"/>
      <c r="F140" s="192"/>
      <c r="G140" s="192"/>
      <c r="H140" s="192"/>
    </row>
    <row r="141" spans="1:8" s="165" customFormat="1" ht="13.5">
      <c r="A141" s="192"/>
      <c r="B141" s="191"/>
      <c r="C141" s="192"/>
      <c r="D141" s="192"/>
      <c r="E141" s="192"/>
      <c r="F141" s="192"/>
      <c r="G141" s="192"/>
      <c r="H141" s="192"/>
    </row>
    <row r="142" spans="1:8" s="165" customFormat="1" ht="13.5">
      <c r="A142" s="192"/>
      <c r="B142" s="191"/>
      <c r="C142" s="192"/>
      <c r="D142" s="192"/>
      <c r="E142" s="192"/>
      <c r="F142" s="192"/>
      <c r="G142" s="192"/>
      <c r="H142" s="192"/>
    </row>
    <row r="143" spans="1:8" s="165" customFormat="1" ht="13.5">
      <c r="A143" s="192"/>
      <c r="B143" s="191"/>
      <c r="C143" s="192"/>
      <c r="D143" s="192"/>
      <c r="E143" s="192"/>
      <c r="F143" s="192"/>
      <c r="G143" s="192"/>
      <c r="H143" s="192"/>
    </row>
    <row r="144" spans="1:8" s="165" customFormat="1" ht="13.5">
      <c r="A144" s="192"/>
      <c r="B144" s="191"/>
      <c r="C144" s="192"/>
      <c r="D144" s="192"/>
      <c r="E144" s="192"/>
      <c r="F144" s="192"/>
      <c r="G144" s="192"/>
      <c r="H144" s="192"/>
    </row>
    <row r="145" spans="1:8" s="165" customFormat="1" ht="13.5">
      <c r="A145" s="192"/>
      <c r="B145" s="191"/>
      <c r="C145" s="192"/>
      <c r="D145" s="192"/>
      <c r="E145" s="192"/>
      <c r="F145" s="192"/>
      <c r="G145" s="192"/>
      <c r="H145" s="192"/>
    </row>
    <row r="146" spans="1:8" s="165" customFormat="1" ht="13.5">
      <c r="A146" s="192"/>
      <c r="B146" s="191"/>
      <c r="C146" s="192"/>
      <c r="D146" s="192"/>
      <c r="E146" s="192"/>
      <c r="F146" s="192"/>
      <c r="G146" s="192"/>
      <c r="H146" s="192"/>
    </row>
    <row r="147" spans="1:8" s="165" customFormat="1" ht="13.5">
      <c r="A147" s="192"/>
      <c r="B147" s="191"/>
      <c r="C147" s="192"/>
      <c r="D147" s="192"/>
      <c r="E147" s="192"/>
      <c r="F147" s="192"/>
      <c r="G147" s="192"/>
      <c r="H147" s="192"/>
    </row>
    <row r="148" spans="1:8" s="165" customFormat="1" ht="13.5">
      <c r="A148" s="192"/>
      <c r="B148" s="191"/>
      <c r="C148" s="192"/>
      <c r="D148" s="192"/>
      <c r="E148" s="192"/>
      <c r="F148" s="192"/>
      <c r="G148" s="192"/>
      <c r="H148" s="192"/>
    </row>
    <row r="149" spans="1:8" s="165" customFormat="1" ht="13.5">
      <c r="A149" s="192"/>
      <c r="B149" s="191"/>
      <c r="C149" s="192"/>
      <c r="D149" s="192"/>
      <c r="E149" s="192"/>
      <c r="F149" s="192"/>
      <c r="G149" s="192"/>
      <c r="H149" s="192"/>
    </row>
    <row r="150" spans="1:8" s="165" customFormat="1" ht="13.5">
      <c r="A150" s="192"/>
      <c r="B150" s="191"/>
      <c r="C150" s="192"/>
      <c r="D150" s="192"/>
      <c r="E150" s="192"/>
      <c r="F150" s="192"/>
      <c r="G150" s="192"/>
      <c r="H150" s="192"/>
    </row>
    <row r="151" spans="1:8" s="165" customFormat="1" ht="13.5">
      <c r="A151" s="192"/>
      <c r="B151" s="191"/>
      <c r="C151" s="192"/>
      <c r="D151" s="192"/>
      <c r="E151" s="192"/>
      <c r="F151" s="192"/>
      <c r="G151" s="192"/>
      <c r="H151" s="192"/>
    </row>
    <row r="152" spans="1:8" s="165" customFormat="1" ht="13.5">
      <c r="A152" s="192"/>
      <c r="B152" s="191"/>
      <c r="C152" s="192"/>
      <c r="D152" s="192"/>
      <c r="E152" s="192"/>
      <c r="F152" s="192"/>
      <c r="G152" s="192"/>
      <c r="H152" s="192"/>
    </row>
    <row r="153" spans="1:8" s="165" customFormat="1" ht="13.5">
      <c r="A153" s="192"/>
      <c r="B153" s="191"/>
      <c r="C153" s="192"/>
      <c r="D153" s="192"/>
      <c r="E153" s="192"/>
      <c r="F153" s="192"/>
      <c r="G153" s="192"/>
      <c r="H153" s="192"/>
    </row>
    <row r="154" spans="1:8" s="165" customFormat="1" ht="13.5">
      <c r="A154" s="192"/>
      <c r="B154" s="191"/>
      <c r="C154" s="192"/>
      <c r="D154" s="192"/>
      <c r="E154" s="192"/>
      <c r="F154" s="192"/>
      <c r="G154" s="192"/>
      <c r="H154" s="192"/>
    </row>
    <row r="155" spans="1:8" s="165" customFormat="1" ht="13.5">
      <c r="A155" s="192"/>
      <c r="B155" s="191"/>
      <c r="C155" s="192"/>
      <c r="D155" s="192"/>
      <c r="E155" s="192"/>
      <c r="F155" s="192"/>
      <c r="G155" s="192"/>
      <c r="H155" s="192"/>
    </row>
    <row r="156" spans="1:8" s="165" customFormat="1" ht="13.5">
      <c r="A156" s="192"/>
      <c r="B156" s="191"/>
      <c r="C156" s="192"/>
      <c r="D156" s="192"/>
      <c r="E156" s="192"/>
      <c r="F156" s="192"/>
      <c r="G156" s="192"/>
      <c r="H156" s="192"/>
    </row>
    <row r="157" spans="1:8" s="165" customFormat="1" ht="13.5">
      <c r="A157" s="192"/>
      <c r="B157" s="191"/>
      <c r="C157" s="192"/>
      <c r="D157" s="192"/>
      <c r="E157" s="192"/>
      <c r="F157" s="192"/>
      <c r="G157" s="192"/>
      <c r="H157" s="192"/>
    </row>
    <row r="158" spans="1:8" s="165" customFormat="1" ht="13.5">
      <c r="A158" s="192"/>
      <c r="B158" s="191"/>
      <c r="C158" s="192"/>
      <c r="D158" s="192"/>
      <c r="E158" s="192"/>
      <c r="F158" s="192"/>
      <c r="G158" s="192"/>
      <c r="H158" s="192"/>
    </row>
    <row r="159" spans="1:8" s="165" customFormat="1" ht="13.5">
      <c r="A159" s="192"/>
      <c r="B159" s="191"/>
      <c r="C159" s="192"/>
      <c r="D159" s="192"/>
      <c r="E159" s="192"/>
      <c r="F159" s="192"/>
      <c r="G159" s="192"/>
      <c r="H159" s="192"/>
    </row>
    <row r="160" spans="1:8" s="165" customFormat="1" ht="13.5">
      <c r="A160" s="192"/>
      <c r="B160" s="191"/>
      <c r="C160" s="192"/>
      <c r="D160" s="192"/>
      <c r="E160" s="192"/>
      <c r="F160" s="192"/>
      <c r="G160" s="192"/>
      <c r="H160" s="192"/>
    </row>
    <row r="161" spans="1:8" s="165" customFormat="1" ht="13.5">
      <c r="A161" s="192"/>
      <c r="B161" s="191"/>
      <c r="C161" s="192"/>
      <c r="D161" s="192"/>
      <c r="E161" s="192"/>
      <c r="F161" s="192"/>
      <c r="G161" s="192"/>
      <c r="H161" s="192"/>
    </row>
    <row r="162" spans="1:8" s="165" customFormat="1" ht="13.5">
      <c r="A162" s="192"/>
      <c r="B162" s="191"/>
      <c r="C162" s="192"/>
      <c r="D162" s="192"/>
      <c r="E162" s="192"/>
      <c r="F162" s="192"/>
      <c r="G162" s="192"/>
      <c r="H162" s="192"/>
    </row>
    <row r="163" spans="1:8" s="165" customFormat="1" ht="13.5">
      <c r="A163" s="192"/>
      <c r="B163" s="191"/>
      <c r="C163" s="192"/>
      <c r="D163" s="192"/>
      <c r="E163" s="192"/>
      <c r="F163" s="192"/>
      <c r="G163" s="192"/>
      <c r="H163" s="192"/>
    </row>
    <row r="164" spans="1:8" s="165" customFormat="1" ht="13.5">
      <c r="A164" s="192"/>
      <c r="B164" s="191"/>
      <c r="C164" s="192"/>
      <c r="D164" s="192"/>
      <c r="E164" s="192"/>
      <c r="F164" s="192"/>
      <c r="G164" s="192"/>
      <c r="H164" s="192"/>
    </row>
    <row r="165" spans="1:8" s="165" customFormat="1" ht="13.5">
      <c r="A165" s="192"/>
      <c r="B165" s="191"/>
      <c r="C165" s="192"/>
      <c r="D165" s="192"/>
      <c r="E165" s="192"/>
      <c r="F165" s="192"/>
      <c r="G165" s="192"/>
      <c r="H165" s="192"/>
    </row>
    <row r="166" spans="1:8" s="165" customFormat="1" ht="13.5">
      <c r="A166" s="192"/>
      <c r="B166" s="191"/>
      <c r="C166" s="192"/>
      <c r="D166" s="192"/>
      <c r="E166" s="192"/>
      <c r="F166" s="192"/>
      <c r="G166" s="192"/>
      <c r="H166" s="192"/>
    </row>
    <row r="167" spans="1:8" s="165" customFormat="1" ht="13.5">
      <c r="A167" s="192"/>
      <c r="B167" s="191"/>
      <c r="C167" s="192"/>
      <c r="D167" s="192"/>
      <c r="E167" s="192"/>
      <c r="F167" s="192"/>
      <c r="G167" s="192"/>
      <c r="H167" s="192"/>
    </row>
    <row r="168" spans="1:8" s="165" customFormat="1" ht="13.5">
      <c r="A168" s="192"/>
      <c r="B168" s="191"/>
      <c r="C168" s="192"/>
      <c r="D168" s="192"/>
      <c r="E168" s="192"/>
      <c r="F168" s="192"/>
      <c r="G168" s="192"/>
      <c r="H168" s="192"/>
    </row>
    <row r="169" spans="1:8" s="165" customFormat="1" ht="13.5">
      <c r="A169" s="192"/>
      <c r="B169" s="191"/>
      <c r="C169" s="192"/>
      <c r="D169" s="192"/>
      <c r="E169" s="192"/>
      <c r="F169" s="192"/>
      <c r="G169" s="192"/>
      <c r="H169" s="192"/>
    </row>
    <row r="170" spans="1:8" s="165" customFormat="1" ht="13.5">
      <c r="A170" s="192"/>
      <c r="B170" s="191"/>
      <c r="C170" s="192"/>
      <c r="D170" s="192"/>
      <c r="E170" s="192"/>
      <c r="F170" s="192"/>
      <c r="G170" s="192"/>
      <c r="H170" s="192"/>
    </row>
    <row r="171" spans="1:8" s="165" customFormat="1" ht="13.5">
      <c r="A171" s="192"/>
      <c r="B171" s="191"/>
      <c r="C171" s="192"/>
      <c r="D171" s="192"/>
      <c r="E171" s="192"/>
      <c r="F171" s="192"/>
      <c r="G171" s="192"/>
      <c r="H171" s="192"/>
    </row>
    <row r="172" spans="1:8" s="165" customFormat="1" ht="13.5">
      <c r="A172" s="192"/>
      <c r="B172" s="191"/>
      <c r="C172" s="192"/>
      <c r="D172" s="192"/>
      <c r="E172" s="192"/>
      <c r="F172" s="192"/>
      <c r="G172" s="192"/>
      <c r="H172" s="192"/>
    </row>
    <row r="173" spans="1:8" s="165" customFormat="1" ht="13.5">
      <c r="A173" s="192"/>
      <c r="B173" s="191"/>
      <c r="C173" s="192"/>
      <c r="D173" s="192"/>
      <c r="E173" s="192"/>
      <c r="F173" s="192"/>
      <c r="G173" s="192"/>
      <c r="H173" s="192"/>
    </row>
    <row r="174" spans="1:8" s="165" customFormat="1" ht="13.5">
      <c r="A174" s="192"/>
      <c r="B174" s="191"/>
      <c r="C174" s="192"/>
      <c r="D174" s="192"/>
      <c r="E174" s="192"/>
      <c r="F174" s="192"/>
      <c r="G174" s="192"/>
      <c r="H174" s="192"/>
    </row>
    <row r="175" spans="1:8" s="165" customFormat="1" ht="13.5">
      <c r="A175" s="192"/>
      <c r="B175" s="191"/>
      <c r="C175" s="192"/>
      <c r="D175" s="192"/>
      <c r="E175" s="192"/>
      <c r="F175" s="192"/>
      <c r="G175" s="192"/>
      <c r="H175" s="192"/>
    </row>
    <row r="176" spans="1:8" s="165" customFormat="1" ht="13.5">
      <c r="A176" s="192"/>
      <c r="B176" s="191"/>
      <c r="C176" s="192"/>
      <c r="D176" s="192"/>
      <c r="E176" s="192"/>
      <c r="F176" s="192"/>
      <c r="G176" s="192"/>
      <c r="H176" s="192"/>
    </row>
    <row r="177" spans="1:8" s="165" customFormat="1" ht="13.5">
      <c r="A177" s="192"/>
      <c r="B177" s="191"/>
      <c r="C177" s="192"/>
      <c r="D177" s="192"/>
      <c r="E177" s="192"/>
      <c r="F177" s="192"/>
      <c r="G177" s="192"/>
      <c r="H177" s="192"/>
    </row>
    <row r="178" spans="1:8" s="165" customFormat="1" ht="13.5">
      <c r="A178" s="192"/>
      <c r="B178" s="191"/>
      <c r="C178" s="192"/>
      <c r="D178" s="192"/>
      <c r="E178" s="192"/>
      <c r="F178" s="192"/>
      <c r="G178" s="192"/>
      <c r="H178" s="192"/>
    </row>
    <row r="179" spans="1:8" s="165" customFormat="1" ht="13.5">
      <c r="A179" s="192"/>
      <c r="B179" s="191"/>
      <c r="C179" s="192"/>
      <c r="D179" s="192"/>
      <c r="E179" s="192"/>
      <c r="F179" s="192"/>
      <c r="G179" s="192"/>
      <c r="H179" s="192"/>
    </row>
    <row r="180" spans="1:8" s="165" customFormat="1" ht="13.5">
      <c r="A180" s="192"/>
      <c r="B180" s="191"/>
      <c r="C180" s="192"/>
      <c r="D180" s="192"/>
      <c r="E180" s="192"/>
      <c r="F180" s="192"/>
      <c r="G180" s="192"/>
      <c r="H180" s="192"/>
    </row>
    <row r="181" spans="1:8" s="165" customFormat="1" ht="13.5">
      <c r="A181" s="192"/>
      <c r="B181" s="191"/>
      <c r="C181" s="192"/>
      <c r="D181" s="192"/>
      <c r="E181" s="192"/>
      <c r="F181" s="192"/>
      <c r="G181" s="192"/>
      <c r="H181" s="192"/>
    </row>
    <row r="182" spans="1:8" s="165" customFormat="1" ht="13.5">
      <c r="A182" s="192"/>
      <c r="B182" s="191"/>
      <c r="C182" s="192"/>
      <c r="D182" s="192"/>
      <c r="E182" s="192"/>
      <c r="F182" s="192"/>
      <c r="G182" s="192"/>
      <c r="H182" s="192"/>
    </row>
    <row r="183" spans="1:8" s="165" customFormat="1" ht="13.5">
      <c r="A183" s="192"/>
      <c r="B183" s="191"/>
      <c r="C183" s="192"/>
      <c r="D183" s="192"/>
      <c r="E183" s="192"/>
      <c r="F183" s="192"/>
      <c r="G183" s="192"/>
      <c r="H183" s="192"/>
    </row>
    <row r="184" spans="1:8" s="165" customFormat="1" ht="13.5">
      <c r="A184" s="192"/>
      <c r="B184" s="191"/>
      <c r="C184" s="192"/>
      <c r="D184" s="192"/>
      <c r="E184" s="192"/>
      <c r="F184" s="192"/>
      <c r="G184" s="192"/>
      <c r="H184" s="192"/>
    </row>
    <row r="185" spans="1:8" s="165" customFormat="1" ht="13.5">
      <c r="A185" s="192"/>
      <c r="B185" s="191"/>
      <c r="C185" s="192"/>
      <c r="D185" s="192"/>
      <c r="E185" s="192"/>
      <c r="F185" s="192"/>
      <c r="G185" s="192"/>
      <c r="H185" s="192"/>
    </row>
    <row r="186" spans="1:8" s="165" customFormat="1" ht="13.5">
      <c r="A186" s="192"/>
      <c r="B186" s="191"/>
      <c r="C186" s="192"/>
      <c r="D186" s="192"/>
      <c r="E186" s="192"/>
      <c r="F186" s="192"/>
      <c r="G186" s="192"/>
      <c r="H186" s="192"/>
    </row>
    <row r="187" spans="1:8" s="165" customFormat="1" ht="13.5">
      <c r="A187" s="192"/>
      <c r="B187" s="191"/>
      <c r="C187" s="192"/>
      <c r="D187" s="192"/>
      <c r="E187" s="192"/>
      <c r="F187" s="192"/>
      <c r="G187" s="192"/>
      <c r="H187" s="192"/>
    </row>
    <row r="188" spans="1:8" s="165" customFormat="1" ht="13.5">
      <c r="A188" s="192"/>
      <c r="B188" s="191"/>
      <c r="C188" s="192"/>
      <c r="D188" s="192"/>
      <c r="E188" s="192"/>
      <c r="F188" s="192"/>
      <c r="G188" s="192"/>
      <c r="H188" s="192"/>
    </row>
    <row r="189" spans="1:8" s="165" customFormat="1" ht="13.5">
      <c r="A189" s="192"/>
      <c r="B189" s="191"/>
      <c r="C189" s="192"/>
      <c r="D189" s="192"/>
      <c r="E189" s="192"/>
      <c r="F189" s="192"/>
      <c r="G189" s="192"/>
      <c r="H189" s="192"/>
    </row>
    <row r="190" spans="1:8" s="165" customFormat="1" ht="13.5">
      <c r="A190" s="192"/>
      <c r="B190" s="191"/>
      <c r="C190" s="192"/>
      <c r="D190" s="192"/>
      <c r="E190" s="192"/>
      <c r="F190" s="192"/>
      <c r="G190" s="192"/>
      <c r="H190" s="192"/>
    </row>
    <row r="191" spans="1:8" s="165" customFormat="1" ht="13.5">
      <c r="A191" s="192"/>
      <c r="B191" s="191"/>
      <c r="C191" s="192"/>
      <c r="D191" s="192"/>
      <c r="E191" s="192"/>
      <c r="F191" s="192"/>
      <c r="G191" s="192"/>
      <c r="H191" s="192"/>
    </row>
    <row r="192" spans="1:8" s="165" customFormat="1" ht="13.5">
      <c r="A192" s="192"/>
      <c r="B192" s="191"/>
      <c r="C192" s="192"/>
      <c r="D192" s="192"/>
      <c r="E192" s="192"/>
      <c r="F192" s="192"/>
      <c r="G192" s="192"/>
      <c r="H192" s="192"/>
    </row>
    <row r="193" spans="1:8" s="165" customFormat="1" ht="13.5">
      <c r="A193" s="192"/>
      <c r="B193" s="191"/>
      <c r="C193" s="192"/>
      <c r="D193" s="192"/>
      <c r="E193" s="192"/>
      <c r="F193" s="192"/>
      <c r="G193" s="192"/>
      <c r="H193" s="192"/>
    </row>
    <row r="194" spans="1:8" s="165" customFormat="1" ht="13.5">
      <c r="A194" s="192"/>
      <c r="B194" s="191"/>
      <c r="C194" s="192"/>
      <c r="D194" s="192"/>
      <c r="E194" s="192"/>
      <c r="F194" s="192"/>
      <c r="G194" s="192"/>
      <c r="H194" s="192"/>
    </row>
    <row r="195" spans="1:8" s="165" customFormat="1" ht="13.5">
      <c r="A195" s="192"/>
      <c r="B195" s="191"/>
      <c r="C195" s="192"/>
      <c r="D195" s="192"/>
      <c r="E195" s="192"/>
      <c r="F195" s="192"/>
      <c r="G195" s="192"/>
      <c r="H195" s="192"/>
    </row>
    <row r="196" spans="1:8" s="165" customFormat="1" ht="13.5">
      <c r="A196" s="192"/>
      <c r="B196" s="191"/>
      <c r="C196" s="192"/>
      <c r="D196" s="192"/>
      <c r="E196" s="192"/>
      <c r="F196" s="192"/>
      <c r="G196" s="192"/>
      <c r="H196" s="192"/>
    </row>
    <row r="197" spans="1:8" s="165" customFormat="1" ht="13.5">
      <c r="A197" s="192"/>
      <c r="B197" s="191"/>
      <c r="C197" s="192"/>
      <c r="D197" s="192"/>
      <c r="E197" s="192"/>
      <c r="F197" s="192"/>
      <c r="G197" s="192"/>
      <c r="H197" s="192"/>
    </row>
    <row r="198" spans="1:8" s="165" customFormat="1" ht="13.5">
      <c r="A198" s="192"/>
      <c r="B198" s="191"/>
      <c r="C198" s="192"/>
      <c r="D198" s="192"/>
      <c r="E198" s="192"/>
      <c r="F198" s="192"/>
      <c r="G198" s="192"/>
      <c r="H198" s="192"/>
    </row>
    <row r="199" spans="1:8" s="165" customFormat="1" ht="13.5">
      <c r="A199" s="192"/>
      <c r="B199" s="191"/>
      <c r="C199" s="192"/>
      <c r="D199" s="192"/>
      <c r="E199" s="192"/>
      <c r="F199" s="192"/>
      <c r="G199" s="192"/>
      <c r="H199" s="192"/>
    </row>
    <row r="200" spans="1:8" s="165" customFormat="1" ht="13.5">
      <c r="A200" s="192"/>
      <c r="B200" s="191"/>
      <c r="C200" s="192"/>
      <c r="D200" s="192"/>
      <c r="E200" s="192"/>
      <c r="F200" s="192"/>
      <c r="G200" s="192"/>
      <c r="H200" s="192"/>
    </row>
    <row r="201" spans="1:8" s="165" customFormat="1" ht="13.5">
      <c r="A201" s="192"/>
      <c r="B201" s="191"/>
      <c r="C201" s="192"/>
      <c r="D201" s="192"/>
      <c r="E201" s="192"/>
      <c r="F201" s="192"/>
      <c r="G201" s="192"/>
      <c r="H201" s="192"/>
    </row>
    <row r="202" spans="1:8" s="165" customFormat="1" ht="13.5">
      <c r="A202" s="192"/>
      <c r="B202" s="191"/>
      <c r="C202" s="192"/>
      <c r="D202" s="192"/>
      <c r="E202" s="192"/>
      <c r="F202" s="192"/>
      <c r="G202" s="192"/>
      <c r="H202" s="192"/>
    </row>
    <row r="203" spans="1:8" s="165" customFormat="1" ht="13.5">
      <c r="A203" s="192"/>
      <c r="B203" s="191"/>
      <c r="C203" s="192"/>
      <c r="D203" s="192"/>
      <c r="E203" s="192"/>
      <c r="F203" s="192"/>
      <c r="G203" s="192"/>
      <c r="H203" s="192"/>
    </row>
    <row r="204" spans="1:8" s="165" customFormat="1" ht="13.5">
      <c r="A204" s="192"/>
      <c r="B204" s="191"/>
      <c r="C204" s="192"/>
      <c r="D204" s="192"/>
      <c r="E204" s="192"/>
      <c r="F204" s="192"/>
      <c r="G204" s="192"/>
      <c r="H204" s="192"/>
    </row>
    <row r="205" spans="1:8" s="165" customFormat="1" ht="13.5">
      <c r="A205" s="192"/>
      <c r="B205" s="191"/>
      <c r="C205" s="192"/>
      <c r="D205" s="192"/>
      <c r="E205" s="192"/>
      <c r="F205" s="192"/>
      <c r="G205" s="192"/>
      <c r="H205" s="192"/>
    </row>
    <row r="206" spans="1:8" s="165" customFormat="1" ht="13.5">
      <c r="A206" s="192"/>
      <c r="B206" s="191"/>
      <c r="C206" s="192"/>
      <c r="D206" s="192"/>
      <c r="E206" s="192"/>
      <c r="F206" s="192"/>
      <c r="G206" s="192"/>
      <c r="H206" s="192"/>
    </row>
    <row r="207" spans="1:8" s="165" customFormat="1" ht="13.5">
      <c r="A207" s="192"/>
      <c r="B207" s="191"/>
      <c r="C207" s="192"/>
      <c r="D207" s="192"/>
      <c r="E207" s="192"/>
      <c r="F207" s="192"/>
      <c r="G207" s="192"/>
      <c r="H207" s="192"/>
    </row>
    <row r="208" spans="1:8" s="165" customFormat="1" ht="13.5">
      <c r="A208" s="192"/>
      <c r="B208" s="191"/>
      <c r="C208" s="192"/>
      <c r="D208" s="192"/>
      <c r="E208" s="192"/>
      <c r="F208" s="192"/>
      <c r="G208" s="192"/>
      <c r="H208" s="192"/>
    </row>
    <row r="209" spans="1:8" s="165" customFormat="1" ht="13.5">
      <c r="A209" s="192"/>
      <c r="B209" s="191"/>
      <c r="C209" s="192"/>
      <c r="D209" s="192"/>
      <c r="E209" s="192"/>
      <c r="F209" s="192"/>
      <c r="G209" s="192"/>
      <c r="H209" s="192"/>
    </row>
    <row r="210" spans="1:8" s="165" customFormat="1" ht="13.5">
      <c r="A210" s="192"/>
      <c r="B210" s="191"/>
      <c r="C210" s="192"/>
      <c r="D210" s="192"/>
      <c r="E210" s="192"/>
      <c r="F210" s="192"/>
      <c r="G210" s="192"/>
      <c r="H210" s="192"/>
    </row>
    <row r="211" spans="1:8" s="165" customFormat="1" ht="13.5">
      <c r="A211" s="192"/>
      <c r="B211" s="191"/>
      <c r="C211" s="192"/>
      <c r="D211" s="192"/>
      <c r="E211" s="192"/>
      <c r="F211" s="192"/>
      <c r="G211" s="192"/>
      <c r="H211" s="192"/>
    </row>
    <row r="212" spans="1:8" s="165" customFormat="1" ht="13.5">
      <c r="A212" s="192"/>
      <c r="B212" s="191"/>
      <c r="C212" s="192"/>
      <c r="D212" s="192"/>
      <c r="E212" s="192"/>
      <c r="F212" s="192"/>
      <c r="G212" s="192"/>
      <c r="H212" s="192"/>
    </row>
    <row r="213" spans="1:8" s="165" customFormat="1" ht="13.5">
      <c r="A213" s="192"/>
      <c r="B213" s="191"/>
      <c r="C213" s="192"/>
      <c r="D213" s="192"/>
      <c r="E213" s="192"/>
      <c r="F213" s="192"/>
      <c r="G213" s="192"/>
      <c r="H213" s="192"/>
    </row>
    <row r="214" spans="1:8" s="165" customFormat="1" ht="13.5">
      <c r="A214" s="192"/>
      <c r="B214" s="191"/>
      <c r="C214" s="192"/>
      <c r="D214" s="192"/>
      <c r="E214" s="192"/>
      <c r="F214" s="192"/>
      <c r="G214" s="192"/>
      <c r="H214" s="192"/>
    </row>
    <row r="215" spans="1:8" s="165" customFormat="1" ht="13.5">
      <c r="A215" s="192"/>
      <c r="B215" s="191"/>
      <c r="C215" s="192"/>
      <c r="D215" s="192"/>
      <c r="E215" s="192"/>
      <c r="F215" s="192"/>
      <c r="G215" s="192"/>
      <c r="H215" s="192"/>
    </row>
    <row r="216" spans="1:8" s="165" customFormat="1" ht="13.5">
      <c r="A216" s="192"/>
      <c r="B216" s="191"/>
      <c r="C216" s="192"/>
      <c r="D216" s="192"/>
      <c r="E216" s="192"/>
      <c r="F216" s="192"/>
      <c r="G216" s="192"/>
      <c r="H216" s="192"/>
    </row>
    <row r="217" spans="1:8" s="165" customFormat="1" ht="13.5">
      <c r="A217" s="192"/>
      <c r="B217" s="191"/>
      <c r="C217" s="192"/>
      <c r="D217" s="192"/>
      <c r="E217" s="192"/>
      <c r="F217" s="192"/>
      <c r="G217" s="192"/>
      <c r="H217" s="192"/>
    </row>
    <row r="218" spans="1:8" s="165" customFormat="1" ht="13.5">
      <c r="A218" s="192"/>
      <c r="B218" s="191"/>
      <c r="C218" s="192"/>
      <c r="D218" s="192"/>
      <c r="E218" s="192"/>
      <c r="F218" s="192"/>
      <c r="G218" s="192"/>
      <c r="H218" s="192"/>
    </row>
    <row r="219" spans="1:8" s="165" customFormat="1" ht="13.5">
      <c r="A219" s="192"/>
      <c r="B219" s="191"/>
      <c r="C219" s="192"/>
      <c r="D219" s="192"/>
      <c r="E219" s="192"/>
      <c r="F219" s="192"/>
      <c r="G219" s="192"/>
      <c r="H219" s="192"/>
    </row>
    <row r="220" spans="1:8" s="165" customFormat="1" ht="13.5">
      <c r="A220" s="192"/>
      <c r="B220" s="191"/>
      <c r="C220" s="192"/>
      <c r="D220" s="192"/>
      <c r="E220" s="192"/>
      <c r="F220" s="192"/>
      <c r="G220" s="192"/>
      <c r="H220" s="192"/>
    </row>
    <row r="221" spans="1:8" s="165" customFormat="1" ht="13.5">
      <c r="A221" s="192"/>
      <c r="B221" s="191"/>
      <c r="C221" s="192"/>
      <c r="D221" s="192"/>
      <c r="E221" s="192"/>
      <c r="F221" s="192"/>
      <c r="G221" s="192"/>
      <c r="H221" s="192"/>
    </row>
    <row r="222" spans="1:8" s="165" customFormat="1" ht="13.5">
      <c r="A222" s="192"/>
      <c r="B222" s="191"/>
      <c r="C222" s="192"/>
      <c r="D222" s="192"/>
      <c r="E222" s="192"/>
      <c r="F222" s="192"/>
      <c r="G222" s="192"/>
      <c r="H222" s="192"/>
    </row>
    <row r="223" spans="1:8" s="165" customFormat="1" ht="13.5">
      <c r="A223" s="192"/>
      <c r="B223" s="191"/>
      <c r="C223" s="192"/>
      <c r="D223" s="192"/>
      <c r="E223" s="192"/>
      <c r="F223" s="192"/>
      <c r="G223" s="192"/>
      <c r="H223" s="192"/>
    </row>
    <row r="224" spans="1:8" s="165" customFormat="1" ht="13.5">
      <c r="A224" s="192"/>
      <c r="B224" s="191"/>
      <c r="C224" s="192"/>
      <c r="D224" s="192"/>
      <c r="E224" s="192"/>
      <c r="F224" s="192"/>
      <c r="G224" s="192"/>
      <c r="H224" s="192"/>
    </row>
    <row r="225" spans="1:8" s="165" customFormat="1" ht="13.5">
      <c r="A225" s="192"/>
      <c r="B225" s="191"/>
      <c r="C225" s="192"/>
      <c r="D225" s="192"/>
      <c r="E225" s="192"/>
      <c r="F225" s="192"/>
      <c r="G225" s="192"/>
      <c r="H225" s="192"/>
    </row>
    <row r="226" spans="1:8" s="165" customFormat="1" ht="13.5">
      <c r="A226" s="192"/>
      <c r="B226" s="191"/>
      <c r="C226" s="192"/>
      <c r="D226" s="192"/>
      <c r="E226" s="192"/>
      <c r="F226" s="192"/>
      <c r="G226" s="192"/>
      <c r="H226" s="192"/>
    </row>
    <row r="227" spans="1:8" s="165" customFormat="1" ht="13.5">
      <c r="A227" s="192"/>
      <c r="B227" s="191"/>
      <c r="C227" s="192"/>
      <c r="D227" s="192"/>
      <c r="E227" s="192"/>
      <c r="F227" s="192"/>
      <c r="G227" s="192"/>
      <c r="H227" s="192"/>
    </row>
    <row r="228" spans="1:8" s="165" customFormat="1" ht="13.5">
      <c r="A228" s="192"/>
      <c r="B228" s="191"/>
      <c r="C228" s="192"/>
      <c r="D228" s="192"/>
      <c r="E228" s="192"/>
      <c r="F228" s="192"/>
      <c r="G228" s="192"/>
      <c r="H228" s="192"/>
    </row>
    <row r="229" spans="1:8" s="165" customFormat="1" ht="13.5">
      <c r="A229" s="192"/>
      <c r="B229" s="191"/>
      <c r="C229" s="192"/>
      <c r="D229" s="192"/>
      <c r="E229" s="192"/>
      <c r="F229" s="192"/>
      <c r="G229" s="192"/>
      <c r="H229" s="192"/>
    </row>
    <row r="230" spans="1:8" s="165" customFormat="1" ht="13.5">
      <c r="A230" s="192"/>
      <c r="B230" s="191"/>
      <c r="C230" s="192"/>
      <c r="D230" s="192"/>
      <c r="E230" s="192"/>
      <c r="F230" s="192"/>
      <c r="G230" s="192"/>
      <c r="H230" s="192"/>
    </row>
    <row r="231" spans="1:8" s="165" customFormat="1" ht="13.5">
      <c r="A231" s="192"/>
      <c r="B231" s="191"/>
      <c r="C231" s="192"/>
      <c r="D231" s="192"/>
      <c r="E231" s="192"/>
      <c r="F231" s="192"/>
      <c r="G231" s="192"/>
      <c r="H231" s="192"/>
    </row>
    <row r="232" spans="1:8" s="165" customFormat="1" ht="13.5">
      <c r="A232" s="192"/>
      <c r="B232" s="191"/>
      <c r="C232" s="192"/>
      <c r="D232" s="192"/>
      <c r="E232" s="192"/>
      <c r="F232" s="192"/>
      <c r="G232" s="192"/>
      <c r="H232" s="192"/>
    </row>
    <row r="233" spans="1:8" s="165" customFormat="1" ht="13.5">
      <c r="A233" s="192"/>
      <c r="B233" s="191"/>
      <c r="C233" s="192"/>
      <c r="D233" s="192"/>
      <c r="E233" s="192"/>
      <c r="F233" s="192"/>
      <c r="G233" s="192"/>
      <c r="H233" s="192"/>
    </row>
    <row r="234" spans="1:8" s="165" customFormat="1" ht="13.5">
      <c r="A234" s="192"/>
      <c r="B234" s="191"/>
      <c r="C234" s="192"/>
      <c r="D234" s="192"/>
      <c r="E234" s="192"/>
      <c r="F234" s="192"/>
      <c r="G234" s="192"/>
      <c r="H234" s="192"/>
    </row>
    <row r="235" spans="1:8" s="165" customFormat="1" ht="13.5">
      <c r="A235" s="192"/>
      <c r="B235" s="191"/>
      <c r="C235" s="192"/>
      <c r="D235" s="192"/>
      <c r="E235" s="192"/>
      <c r="F235" s="192"/>
      <c r="G235" s="192"/>
      <c r="H235" s="192"/>
    </row>
    <row r="236" spans="1:8" s="165" customFormat="1" ht="13.5">
      <c r="A236" s="192"/>
      <c r="B236" s="191"/>
      <c r="C236" s="192"/>
      <c r="D236" s="192"/>
      <c r="E236" s="192"/>
      <c r="F236" s="192"/>
      <c r="G236" s="192"/>
      <c r="H236" s="192"/>
    </row>
    <row r="237" spans="1:8" s="165" customFormat="1" ht="13.5">
      <c r="A237" s="192"/>
      <c r="B237" s="191"/>
      <c r="C237" s="192"/>
      <c r="D237" s="192"/>
      <c r="E237" s="192"/>
      <c r="F237" s="192"/>
      <c r="G237" s="192"/>
      <c r="H237" s="192"/>
    </row>
    <row r="238" spans="1:8" s="165" customFormat="1" ht="13.5">
      <c r="A238" s="192"/>
      <c r="B238" s="191"/>
      <c r="C238" s="192"/>
      <c r="D238" s="192"/>
      <c r="E238" s="192"/>
      <c r="F238" s="192"/>
      <c r="G238" s="192"/>
      <c r="H238" s="192"/>
    </row>
    <row r="239" spans="1:8" s="165" customFormat="1" ht="13.5">
      <c r="A239" s="192"/>
      <c r="B239" s="191"/>
      <c r="C239" s="192"/>
      <c r="D239" s="192"/>
      <c r="E239" s="192"/>
      <c r="F239" s="192"/>
      <c r="G239" s="192"/>
      <c r="H239" s="192"/>
    </row>
    <row r="240" spans="1:8" s="165" customFormat="1" ht="13.5">
      <c r="A240" s="192"/>
      <c r="B240" s="191"/>
      <c r="C240" s="192"/>
      <c r="D240" s="192"/>
      <c r="E240" s="192"/>
      <c r="F240" s="192"/>
      <c r="G240" s="192"/>
      <c r="H240" s="192"/>
    </row>
    <row r="241" spans="1:8" s="165" customFormat="1" ht="13.5">
      <c r="A241" s="192"/>
      <c r="B241" s="191"/>
      <c r="C241" s="192"/>
      <c r="D241" s="192"/>
      <c r="E241" s="192"/>
      <c r="F241" s="192"/>
      <c r="G241" s="192"/>
      <c r="H241" s="192"/>
    </row>
    <row r="242" spans="1:8" s="165" customFormat="1" ht="13.5">
      <c r="A242" s="192"/>
      <c r="B242" s="191"/>
      <c r="C242" s="192"/>
      <c r="D242" s="192"/>
      <c r="E242" s="192"/>
      <c r="F242" s="192"/>
      <c r="G242" s="192"/>
      <c r="H242" s="192"/>
    </row>
    <row r="243" spans="1:8" s="165" customFormat="1" ht="13.5">
      <c r="A243" s="192"/>
      <c r="B243" s="191"/>
      <c r="C243" s="192"/>
      <c r="D243" s="192"/>
      <c r="E243" s="192"/>
      <c r="F243" s="192"/>
      <c r="G243" s="192"/>
      <c r="H243" s="192"/>
    </row>
    <row r="244" spans="1:8" s="165" customFormat="1" ht="13.5">
      <c r="A244" s="192"/>
      <c r="B244" s="191"/>
      <c r="C244" s="192"/>
      <c r="D244" s="192"/>
      <c r="E244" s="192"/>
      <c r="F244" s="192"/>
      <c r="G244" s="192"/>
      <c r="H244" s="192"/>
    </row>
    <row r="245" spans="1:8" s="165" customFormat="1" ht="13.5">
      <c r="A245" s="192"/>
      <c r="B245" s="191"/>
      <c r="C245" s="192"/>
      <c r="D245" s="192"/>
      <c r="E245" s="192"/>
      <c r="F245" s="192"/>
      <c r="G245" s="192"/>
      <c r="H245" s="192"/>
    </row>
    <row r="246" spans="1:8" s="165" customFormat="1" ht="13.5">
      <c r="A246" s="192"/>
      <c r="B246" s="191"/>
      <c r="C246" s="192"/>
      <c r="D246" s="192"/>
      <c r="E246" s="192"/>
      <c r="F246" s="192"/>
      <c r="G246" s="192"/>
      <c r="H246" s="192"/>
    </row>
    <row r="247" spans="1:8" s="165" customFormat="1" ht="13.5">
      <c r="A247" s="192"/>
      <c r="B247" s="191"/>
      <c r="C247" s="192"/>
      <c r="D247" s="192"/>
      <c r="E247" s="192"/>
      <c r="F247" s="192"/>
      <c r="G247" s="192"/>
      <c r="H247" s="192"/>
    </row>
    <row r="248" spans="1:8" s="165" customFormat="1" ht="13.5">
      <c r="A248" s="192"/>
      <c r="B248" s="191"/>
      <c r="C248" s="192"/>
      <c r="D248" s="192"/>
      <c r="E248" s="192"/>
      <c r="F248" s="192"/>
      <c r="G248" s="192"/>
      <c r="H248" s="192"/>
    </row>
    <row r="249" spans="1:8" s="165" customFormat="1" ht="13.5">
      <c r="A249" s="192"/>
      <c r="B249" s="191"/>
      <c r="C249" s="192"/>
      <c r="D249" s="192"/>
      <c r="E249" s="192"/>
      <c r="F249" s="192"/>
      <c r="G249" s="192"/>
      <c r="H249" s="192"/>
    </row>
    <row r="250" spans="1:8" s="165" customFormat="1" ht="13.5">
      <c r="A250" s="192"/>
      <c r="B250" s="191"/>
      <c r="C250" s="192"/>
      <c r="D250" s="192"/>
      <c r="E250" s="192"/>
      <c r="F250" s="192"/>
      <c r="G250" s="192"/>
      <c r="H250" s="192"/>
    </row>
    <row r="251" spans="1:8" s="165" customFormat="1" ht="13.5">
      <c r="A251" s="192"/>
      <c r="B251" s="191"/>
      <c r="C251" s="192"/>
      <c r="D251" s="192"/>
      <c r="E251" s="192"/>
      <c r="F251" s="192"/>
      <c r="G251" s="192"/>
      <c r="H251" s="192"/>
    </row>
    <row r="252" spans="1:8" s="165" customFormat="1" ht="13.5">
      <c r="A252" s="192"/>
      <c r="B252" s="191"/>
      <c r="C252" s="192"/>
      <c r="D252" s="192"/>
      <c r="E252" s="192"/>
      <c r="F252" s="192"/>
      <c r="G252" s="192"/>
      <c r="H252" s="192"/>
    </row>
    <row r="253" spans="1:8" s="165" customFormat="1" ht="13.5">
      <c r="A253" s="192"/>
      <c r="B253" s="191"/>
      <c r="C253" s="192"/>
      <c r="D253" s="192"/>
      <c r="E253" s="192"/>
      <c r="F253" s="192"/>
      <c r="G253" s="192"/>
      <c r="H253" s="192"/>
    </row>
    <row r="254" spans="1:8" s="165" customFormat="1" ht="13.5">
      <c r="A254" s="192"/>
      <c r="B254" s="191"/>
      <c r="C254" s="192"/>
      <c r="D254" s="192"/>
      <c r="E254" s="192"/>
      <c r="F254" s="192"/>
      <c r="G254" s="192"/>
      <c r="H254" s="192"/>
    </row>
    <row r="255" spans="1:8" s="165" customFormat="1" ht="13.5">
      <c r="A255" s="192"/>
      <c r="B255" s="191"/>
      <c r="C255" s="192"/>
      <c r="D255" s="192"/>
      <c r="E255" s="192"/>
      <c r="F255" s="192"/>
      <c r="G255" s="192"/>
      <c r="H255" s="192"/>
    </row>
    <row r="256" spans="1:8" s="165" customFormat="1" ht="13.5">
      <c r="A256" s="192"/>
      <c r="B256" s="191"/>
      <c r="C256" s="192"/>
      <c r="D256" s="192"/>
      <c r="E256" s="192"/>
      <c r="F256" s="192"/>
      <c r="G256" s="192"/>
      <c r="H256" s="192"/>
    </row>
    <row r="257" spans="1:8" s="165" customFormat="1" ht="13.5">
      <c r="A257" s="192"/>
      <c r="B257" s="191"/>
      <c r="C257" s="192"/>
      <c r="D257" s="192"/>
      <c r="E257" s="192"/>
      <c r="F257" s="192"/>
      <c r="G257" s="192"/>
      <c r="H257" s="192"/>
    </row>
    <row r="258" spans="1:8" s="165" customFormat="1" ht="13.5">
      <c r="A258" s="192"/>
      <c r="B258" s="191"/>
      <c r="C258" s="192"/>
      <c r="D258" s="192"/>
      <c r="E258" s="192"/>
      <c r="F258" s="192"/>
      <c r="G258" s="192"/>
      <c r="H258" s="192"/>
    </row>
    <row r="259" spans="1:8" s="165" customFormat="1" ht="13.5">
      <c r="A259" s="192"/>
      <c r="B259" s="191"/>
      <c r="C259" s="192"/>
      <c r="D259" s="192"/>
      <c r="E259" s="192"/>
      <c r="F259" s="192"/>
      <c r="G259" s="192"/>
      <c r="H259" s="192"/>
    </row>
    <row r="260" spans="1:8" s="165" customFormat="1" ht="13.5">
      <c r="A260" s="192"/>
      <c r="B260" s="191"/>
      <c r="C260" s="192"/>
      <c r="D260" s="192"/>
      <c r="E260" s="192"/>
      <c r="F260" s="192"/>
      <c r="G260" s="192"/>
      <c r="H260" s="192"/>
    </row>
    <row r="261" spans="1:8" s="165" customFormat="1" ht="13.5">
      <c r="A261" s="192"/>
      <c r="B261" s="191"/>
      <c r="C261" s="192"/>
      <c r="D261" s="192"/>
      <c r="E261" s="192"/>
      <c r="F261" s="192"/>
      <c r="G261" s="192"/>
      <c r="H261" s="192"/>
    </row>
    <row r="262" spans="1:8" s="165" customFormat="1" ht="13.5">
      <c r="A262" s="192"/>
      <c r="B262" s="191"/>
      <c r="C262" s="192"/>
      <c r="D262" s="192"/>
      <c r="E262" s="192"/>
      <c r="F262" s="192"/>
      <c r="G262" s="192"/>
      <c r="H262" s="192"/>
    </row>
    <row r="263" spans="1:8" s="165" customFormat="1" ht="13.5">
      <c r="A263" s="192"/>
      <c r="B263" s="191"/>
      <c r="C263" s="192"/>
      <c r="D263" s="192"/>
      <c r="E263" s="192"/>
      <c r="F263" s="192"/>
      <c r="G263" s="192"/>
      <c r="H263" s="192"/>
    </row>
    <row r="264" spans="1:8" s="165" customFormat="1" ht="13.5">
      <c r="A264" s="192"/>
      <c r="B264" s="191"/>
      <c r="C264" s="192"/>
      <c r="D264" s="192"/>
      <c r="E264" s="192"/>
      <c r="F264" s="192"/>
      <c r="G264" s="192"/>
      <c r="H264" s="192"/>
    </row>
    <row r="265" spans="1:8" s="165" customFormat="1" ht="13.5">
      <c r="A265" s="192"/>
      <c r="B265" s="191"/>
      <c r="C265" s="192"/>
      <c r="D265" s="192"/>
      <c r="E265" s="192"/>
      <c r="F265" s="192"/>
      <c r="G265" s="192"/>
      <c r="H265" s="192"/>
    </row>
    <row r="266" spans="1:8" s="165" customFormat="1" ht="13.5">
      <c r="A266" s="192"/>
      <c r="B266" s="191"/>
      <c r="C266" s="192"/>
      <c r="D266" s="192"/>
      <c r="E266" s="192"/>
      <c r="F266" s="192"/>
      <c r="G266" s="192"/>
      <c r="H266" s="192"/>
    </row>
    <row r="267" spans="1:8" s="165" customFormat="1" ht="13.5">
      <c r="A267" s="192"/>
      <c r="B267" s="191"/>
      <c r="C267" s="192"/>
      <c r="D267" s="192"/>
      <c r="E267" s="192"/>
      <c r="F267" s="192"/>
      <c r="G267" s="192"/>
      <c r="H267" s="192"/>
    </row>
    <row r="268" spans="1:8" s="165" customFormat="1" ht="13.5">
      <c r="A268" s="192"/>
      <c r="B268" s="191"/>
      <c r="C268" s="192"/>
      <c r="D268" s="192"/>
      <c r="E268" s="192"/>
      <c r="F268" s="192"/>
      <c r="G268" s="192"/>
      <c r="H268" s="192"/>
    </row>
    <row r="269" spans="1:8" s="165" customFormat="1" ht="13.5">
      <c r="A269" s="192"/>
      <c r="B269" s="191"/>
      <c r="C269" s="192"/>
      <c r="D269" s="192"/>
      <c r="E269" s="192"/>
      <c r="F269" s="192"/>
      <c r="G269" s="192"/>
      <c r="H269" s="192"/>
    </row>
    <row r="270" spans="1:8" s="165" customFormat="1" ht="13.5">
      <c r="A270" s="192"/>
      <c r="B270" s="191"/>
      <c r="C270" s="192"/>
      <c r="D270" s="192"/>
      <c r="E270" s="192"/>
      <c r="F270" s="192"/>
      <c r="G270" s="192"/>
      <c r="H270" s="192"/>
    </row>
    <row r="271" spans="1:8" s="165" customFormat="1" ht="13.5">
      <c r="A271" s="192"/>
      <c r="B271" s="191"/>
      <c r="C271" s="192"/>
      <c r="D271" s="192"/>
      <c r="E271" s="192"/>
      <c r="F271" s="192"/>
      <c r="G271" s="192"/>
      <c r="H271" s="192"/>
    </row>
    <row r="272" spans="1:8" s="165" customFormat="1" ht="13.5">
      <c r="A272" s="192"/>
      <c r="B272" s="191"/>
      <c r="C272" s="192"/>
      <c r="D272" s="192"/>
      <c r="E272" s="192"/>
      <c r="F272" s="192"/>
      <c r="G272" s="192"/>
      <c r="H272" s="192"/>
    </row>
    <row r="273" spans="1:8" s="165" customFormat="1" ht="13.5">
      <c r="A273" s="192"/>
      <c r="B273" s="191"/>
      <c r="C273" s="192"/>
      <c r="D273" s="192"/>
      <c r="E273" s="192"/>
      <c r="F273" s="192"/>
      <c r="G273" s="192"/>
      <c r="H273" s="192"/>
    </row>
    <row r="274" spans="1:8" s="165" customFormat="1" ht="13.5">
      <c r="A274" s="192"/>
      <c r="B274" s="191"/>
      <c r="C274" s="192"/>
      <c r="D274" s="192"/>
      <c r="E274" s="192"/>
      <c r="F274" s="192"/>
      <c r="G274" s="192"/>
      <c r="H274" s="192"/>
    </row>
    <row r="275" spans="1:8" s="165" customFormat="1" ht="13.5">
      <c r="A275" s="192"/>
      <c r="B275" s="191"/>
      <c r="C275" s="192"/>
      <c r="D275" s="192"/>
      <c r="E275" s="192"/>
      <c r="F275" s="192"/>
      <c r="G275" s="192"/>
      <c r="H275" s="192"/>
    </row>
    <row r="276" spans="1:8" s="165" customFormat="1" ht="13.5">
      <c r="A276" s="192"/>
      <c r="B276" s="191"/>
      <c r="C276" s="192"/>
      <c r="D276" s="192"/>
      <c r="E276" s="192"/>
      <c r="F276" s="192"/>
      <c r="G276" s="192"/>
      <c r="H276" s="192"/>
    </row>
    <row r="277" spans="1:8" s="165" customFormat="1" ht="13.5">
      <c r="A277" s="192"/>
      <c r="B277" s="191"/>
      <c r="C277" s="192"/>
      <c r="D277" s="192"/>
      <c r="E277" s="192"/>
      <c r="F277" s="192"/>
      <c r="G277" s="192"/>
      <c r="H277" s="192"/>
    </row>
    <row r="278" spans="1:8" s="165" customFormat="1" ht="13.5">
      <c r="A278" s="192"/>
      <c r="B278" s="191"/>
      <c r="C278" s="192"/>
      <c r="D278" s="192"/>
      <c r="E278" s="192"/>
      <c r="F278" s="192"/>
      <c r="G278" s="192"/>
      <c r="H278" s="192"/>
    </row>
    <row r="279" spans="1:8" s="165" customFormat="1" ht="13.5">
      <c r="A279" s="192"/>
      <c r="B279" s="191"/>
      <c r="C279" s="192"/>
      <c r="D279" s="192"/>
      <c r="E279" s="192"/>
      <c r="F279" s="192"/>
      <c r="G279" s="192"/>
      <c r="H279" s="192"/>
    </row>
    <row r="280" spans="1:8" s="165" customFormat="1" ht="13.5">
      <c r="A280" s="192"/>
      <c r="B280" s="191"/>
      <c r="C280" s="192"/>
      <c r="D280" s="192"/>
      <c r="E280" s="192"/>
      <c r="F280" s="192"/>
      <c r="G280" s="192"/>
      <c r="H280" s="192"/>
    </row>
    <row r="281" spans="1:8" s="165" customFormat="1" ht="13.5">
      <c r="A281" s="192"/>
      <c r="B281" s="191"/>
      <c r="C281" s="192"/>
      <c r="D281" s="192"/>
      <c r="E281" s="192"/>
      <c r="F281" s="192"/>
      <c r="G281" s="192"/>
      <c r="H281" s="192"/>
    </row>
    <row r="282" spans="1:8" s="165" customFormat="1" ht="13.5">
      <c r="A282" s="192"/>
      <c r="B282" s="191"/>
      <c r="C282" s="192"/>
      <c r="D282" s="192"/>
      <c r="E282" s="192"/>
      <c r="F282" s="192"/>
      <c r="G282" s="192"/>
      <c r="H282" s="192"/>
    </row>
    <row r="283" spans="1:8" s="165" customFormat="1" ht="13.5">
      <c r="A283" s="192"/>
      <c r="B283" s="191"/>
      <c r="C283" s="192"/>
      <c r="D283" s="192"/>
      <c r="E283" s="192"/>
      <c r="F283" s="192"/>
      <c r="G283" s="192"/>
      <c r="H283" s="192"/>
    </row>
    <row r="284" spans="1:8" s="165" customFormat="1" ht="13.5">
      <c r="A284" s="192"/>
      <c r="B284" s="191"/>
      <c r="C284" s="192"/>
      <c r="D284" s="192"/>
      <c r="E284" s="192"/>
      <c r="F284" s="192"/>
      <c r="G284" s="192"/>
      <c r="H284" s="192"/>
    </row>
    <row r="285" spans="1:8" s="165" customFormat="1" ht="13.5">
      <c r="A285" s="192"/>
      <c r="B285" s="191"/>
      <c r="C285" s="192"/>
      <c r="D285" s="192"/>
      <c r="E285" s="192"/>
      <c r="F285" s="192"/>
      <c r="G285" s="192"/>
      <c r="H285" s="192"/>
    </row>
    <row r="286" spans="1:8" s="165" customFormat="1" ht="13.5">
      <c r="A286" s="192"/>
      <c r="B286" s="191"/>
      <c r="C286" s="192"/>
      <c r="D286" s="192"/>
      <c r="E286" s="192"/>
      <c r="F286" s="192"/>
      <c r="G286" s="192"/>
      <c r="H286" s="192"/>
    </row>
    <row r="287" spans="1:8" s="165" customFormat="1" ht="13.5">
      <c r="A287" s="192"/>
      <c r="B287" s="191"/>
      <c r="C287" s="192"/>
      <c r="D287" s="192"/>
      <c r="E287" s="192"/>
      <c r="F287" s="192"/>
      <c r="G287" s="192"/>
      <c r="H287" s="192"/>
    </row>
    <row r="288" spans="1:8" s="165" customFormat="1" ht="13.5">
      <c r="A288" s="192"/>
      <c r="B288" s="191"/>
      <c r="C288" s="192"/>
      <c r="D288" s="192"/>
      <c r="E288" s="192"/>
      <c r="F288" s="192"/>
      <c r="G288" s="192"/>
      <c r="H288" s="192"/>
    </row>
    <row r="289" spans="1:8" s="165" customFormat="1" ht="13.5">
      <c r="A289" s="192"/>
      <c r="B289" s="191"/>
      <c r="C289" s="192"/>
      <c r="D289" s="192"/>
      <c r="E289" s="192"/>
      <c r="F289" s="192"/>
      <c r="G289" s="192"/>
      <c r="H289" s="192"/>
    </row>
    <row r="290" spans="1:8" s="165" customFormat="1" ht="13.5">
      <c r="A290" s="192"/>
      <c r="B290" s="191"/>
      <c r="C290" s="192"/>
      <c r="D290" s="192"/>
      <c r="E290" s="192"/>
      <c r="F290" s="192"/>
      <c r="G290" s="192"/>
      <c r="H290" s="192"/>
    </row>
    <row r="291" spans="1:8" s="165" customFormat="1" ht="13.5">
      <c r="A291" s="192"/>
      <c r="B291" s="191"/>
      <c r="C291" s="192"/>
      <c r="D291" s="192"/>
      <c r="E291" s="192"/>
      <c r="F291" s="192"/>
      <c r="G291" s="192"/>
      <c r="H291" s="192"/>
    </row>
    <row r="292" spans="1:8" s="165" customFormat="1" ht="13.5">
      <c r="A292" s="192"/>
      <c r="B292" s="191"/>
      <c r="C292" s="192"/>
      <c r="D292" s="192"/>
      <c r="E292" s="192"/>
      <c r="F292" s="192"/>
      <c r="G292" s="192"/>
      <c r="H292" s="192"/>
    </row>
    <row r="293" spans="1:8" s="165" customFormat="1" ht="13.5">
      <c r="A293" s="192"/>
      <c r="B293" s="191"/>
      <c r="C293" s="192"/>
      <c r="D293" s="192"/>
      <c r="E293" s="192"/>
      <c r="F293" s="192"/>
      <c r="G293" s="192"/>
      <c r="H293" s="192"/>
    </row>
    <row r="294" spans="1:8" s="165" customFormat="1" ht="13.5">
      <c r="A294" s="192"/>
      <c r="B294" s="191"/>
      <c r="C294" s="192"/>
      <c r="D294" s="192"/>
      <c r="E294" s="192"/>
      <c r="F294" s="192"/>
      <c r="G294" s="192"/>
      <c r="H294" s="192"/>
    </row>
    <row r="295" spans="1:8" s="165" customFormat="1" ht="13.5">
      <c r="A295" s="192"/>
      <c r="B295" s="191"/>
      <c r="C295" s="192"/>
      <c r="D295" s="192"/>
      <c r="E295" s="192"/>
      <c r="F295" s="192"/>
      <c r="G295" s="192"/>
      <c r="H295" s="192"/>
    </row>
    <row r="296" spans="1:8" s="165" customFormat="1" ht="13.5">
      <c r="A296" s="192"/>
      <c r="B296" s="191"/>
      <c r="C296" s="192"/>
      <c r="D296" s="192"/>
      <c r="E296" s="192"/>
      <c r="F296" s="192"/>
      <c r="G296" s="192"/>
      <c r="H296" s="192"/>
    </row>
    <row r="297" spans="1:8" s="165" customFormat="1" ht="13.5">
      <c r="A297" s="192"/>
      <c r="B297" s="191"/>
      <c r="C297" s="192"/>
      <c r="D297" s="192"/>
      <c r="E297" s="192"/>
      <c r="F297" s="192"/>
      <c r="G297" s="192"/>
      <c r="H297" s="192"/>
    </row>
    <row r="298" spans="1:8" s="165" customFormat="1" ht="13.5">
      <c r="A298" s="192"/>
      <c r="B298" s="191"/>
      <c r="C298" s="192"/>
      <c r="D298" s="192"/>
      <c r="E298" s="192"/>
      <c r="F298" s="192"/>
      <c r="G298" s="192"/>
      <c r="H298" s="192"/>
    </row>
    <row r="299" spans="1:8" s="165" customFormat="1" ht="13.5">
      <c r="A299" s="192"/>
      <c r="B299" s="191"/>
      <c r="C299" s="192"/>
      <c r="D299" s="192"/>
      <c r="E299" s="192"/>
      <c r="F299" s="192"/>
      <c r="G299" s="192"/>
      <c r="H299" s="192"/>
    </row>
    <row r="300" spans="1:8" s="165" customFormat="1" ht="13.5">
      <c r="A300" s="192"/>
      <c r="B300" s="191"/>
      <c r="C300" s="192"/>
      <c r="D300" s="192"/>
      <c r="E300" s="192"/>
      <c r="F300" s="192"/>
      <c r="G300" s="192"/>
      <c r="H300" s="192"/>
    </row>
    <row r="301" spans="1:8" s="165" customFormat="1" ht="13.5">
      <c r="A301" s="192"/>
      <c r="B301" s="191"/>
      <c r="C301" s="192"/>
      <c r="D301" s="192"/>
      <c r="E301" s="192"/>
      <c r="F301" s="192"/>
      <c r="G301" s="192"/>
      <c r="H301" s="192"/>
    </row>
    <row r="302" spans="1:8" s="165" customFormat="1" ht="13.5">
      <c r="A302" s="192"/>
      <c r="B302" s="191"/>
      <c r="C302" s="192"/>
      <c r="D302" s="192"/>
      <c r="E302" s="192"/>
      <c r="F302" s="192"/>
      <c r="G302" s="192"/>
      <c r="H302" s="192"/>
    </row>
    <row r="303" spans="1:8" s="165" customFormat="1" ht="13.5">
      <c r="A303" s="192"/>
      <c r="B303" s="191"/>
      <c r="C303" s="192"/>
      <c r="D303" s="192"/>
      <c r="E303" s="192"/>
      <c r="F303" s="192"/>
      <c r="G303" s="192"/>
      <c r="H303" s="192"/>
    </row>
    <row r="304" spans="1:8" s="165" customFormat="1" ht="13.5">
      <c r="A304" s="192"/>
      <c r="B304" s="191"/>
      <c r="C304" s="192"/>
      <c r="D304" s="192"/>
      <c r="E304" s="192"/>
      <c r="F304" s="192"/>
      <c r="G304" s="192"/>
      <c r="H304" s="192"/>
    </row>
    <row r="305" spans="1:8" s="165" customFormat="1" ht="13.5">
      <c r="A305" s="192"/>
      <c r="B305" s="191"/>
      <c r="C305" s="192"/>
      <c r="D305" s="192"/>
      <c r="E305" s="192"/>
      <c r="F305" s="192"/>
      <c r="G305" s="192"/>
      <c r="H305" s="192"/>
    </row>
    <row r="306" spans="1:8" s="165" customFormat="1" ht="13.5">
      <c r="A306" s="192"/>
      <c r="B306" s="191"/>
      <c r="C306" s="192"/>
      <c r="D306" s="192"/>
      <c r="E306" s="192"/>
      <c r="F306" s="192"/>
      <c r="G306" s="192"/>
      <c r="H306" s="192"/>
    </row>
    <row r="307" spans="1:8" s="165" customFormat="1" ht="13.5">
      <c r="A307" s="192"/>
      <c r="B307" s="191"/>
      <c r="C307" s="192"/>
      <c r="D307" s="192"/>
      <c r="E307" s="192"/>
      <c r="F307" s="192"/>
      <c r="G307" s="192"/>
      <c r="H307" s="192"/>
    </row>
    <row r="308" spans="1:8" s="165" customFormat="1" ht="13.5">
      <c r="A308" s="192"/>
      <c r="B308" s="191"/>
      <c r="C308" s="192"/>
      <c r="D308" s="192"/>
      <c r="E308" s="192"/>
      <c r="F308" s="192"/>
      <c r="G308" s="192"/>
      <c r="H308" s="192"/>
    </row>
    <row r="309" spans="1:8" s="165" customFormat="1" ht="13.5">
      <c r="A309" s="192"/>
      <c r="B309" s="191"/>
      <c r="C309" s="192"/>
      <c r="D309" s="192"/>
      <c r="E309" s="192"/>
      <c r="F309" s="192"/>
      <c r="G309" s="192"/>
      <c r="H309" s="192"/>
    </row>
    <row r="310" spans="1:8" s="165" customFormat="1" ht="13.5">
      <c r="A310" s="192"/>
      <c r="B310" s="191"/>
      <c r="C310" s="192"/>
      <c r="D310" s="192"/>
      <c r="E310" s="192"/>
      <c r="F310" s="192"/>
      <c r="G310" s="192"/>
      <c r="H310" s="192"/>
    </row>
    <row r="311" spans="1:8" s="165" customFormat="1" ht="13.5">
      <c r="A311" s="192"/>
      <c r="B311" s="191"/>
      <c r="C311" s="192"/>
      <c r="D311" s="192"/>
      <c r="E311" s="192"/>
      <c r="F311" s="192"/>
      <c r="G311" s="192"/>
      <c r="H311" s="192"/>
    </row>
    <row r="312" spans="1:8" s="165" customFormat="1" ht="13.5">
      <c r="A312" s="192"/>
      <c r="B312" s="191"/>
      <c r="C312" s="192"/>
      <c r="D312" s="192"/>
      <c r="E312" s="192"/>
      <c r="F312" s="192"/>
      <c r="G312" s="192"/>
      <c r="H312" s="192"/>
    </row>
    <row r="313" spans="1:8" s="165" customFormat="1" ht="13.5">
      <c r="A313" s="192"/>
      <c r="B313" s="191"/>
      <c r="C313" s="192"/>
      <c r="D313" s="192"/>
      <c r="E313" s="192"/>
      <c r="F313" s="192"/>
      <c r="G313" s="192"/>
      <c r="H313" s="192"/>
    </row>
    <row r="314" spans="1:8" s="165" customFormat="1" ht="13.5">
      <c r="A314" s="192"/>
      <c r="B314" s="191"/>
      <c r="C314" s="192"/>
      <c r="D314" s="192"/>
      <c r="E314" s="192"/>
      <c r="F314" s="192"/>
      <c r="G314" s="192"/>
      <c r="H314" s="192"/>
    </row>
    <row r="315" spans="1:8" s="165" customFormat="1" ht="13.5">
      <c r="A315" s="192"/>
      <c r="B315" s="191"/>
      <c r="C315" s="192"/>
      <c r="D315" s="192"/>
      <c r="E315" s="192"/>
      <c r="F315" s="192"/>
      <c r="G315" s="192"/>
      <c r="H315" s="192"/>
    </row>
    <row r="316" spans="1:8" s="165" customFormat="1" ht="13.5">
      <c r="A316" s="192"/>
      <c r="B316" s="191"/>
      <c r="C316" s="192"/>
      <c r="D316" s="192"/>
      <c r="E316" s="192"/>
      <c r="F316" s="192"/>
      <c r="G316" s="192"/>
      <c r="H316" s="192"/>
    </row>
    <row r="317" spans="1:8" s="165" customFormat="1" ht="13.5">
      <c r="A317" s="192"/>
      <c r="B317" s="191"/>
      <c r="C317" s="192"/>
      <c r="D317" s="192"/>
      <c r="E317" s="192"/>
      <c r="F317" s="192"/>
      <c r="G317" s="192"/>
      <c r="H317" s="192"/>
    </row>
    <row r="318" spans="1:8" s="165" customFormat="1" ht="13.5">
      <c r="A318" s="192"/>
      <c r="B318" s="191"/>
      <c r="C318" s="192"/>
      <c r="D318" s="192"/>
      <c r="E318" s="192"/>
      <c r="F318" s="192"/>
      <c r="G318" s="192"/>
      <c r="H318" s="192"/>
    </row>
    <row r="319" spans="1:8" s="165" customFormat="1" ht="13.5">
      <c r="A319" s="192"/>
      <c r="B319" s="191"/>
      <c r="C319" s="192"/>
      <c r="D319" s="192"/>
      <c r="E319" s="192"/>
      <c r="F319" s="192"/>
      <c r="G319" s="192"/>
      <c r="H319" s="192"/>
    </row>
    <row r="320" spans="1:8" s="165" customFormat="1" ht="13.5">
      <c r="A320" s="192"/>
      <c r="B320" s="191"/>
      <c r="C320" s="192"/>
      <c r="D320" s="192"/>
      <c r="E320" s="192"/>
      <c r="F320" s="192"/>
      <c r="G320" s="192"/>
      <c r="H320" s="192"/>
    </row>
    <row r="321" spans="1:8" s="165" customFormat="1" ht="13.5">
      <c r="A321" s="192"/>
      <c r="B321" s="191"/>
      <c r="C321" s="192"/>
      <c r="D321" s="192"/>
      <c r="E321" s="192"/>
      <c r="F321" s="192"/>
      <c r="G321" s="192"/>
      <c r="H321" s="192"/>
    </row>
    <row r="322" spans="1:8" s="165" customFormat="1" ht="13.5">
      <c r="A322" s="192"/>
      <c r="B322" s="191"/>
      <c r="C322" s="192"/>
      <c r="D322" s="192"/>
      <c r="E322" s="192"/>
      <c r="F322" s="192"/>
      <c r="G322" s="192"/>
      <c r="H322" s="192"/>
    </row>
    <row r="323" spans="1:8" s="165" customFormat="1" ht="13.5">
      <c r="A323" s="192"/>
      <c r="B323" s="191"/>
      <c r="C323" s="192"/>
      <c r="D323" s="192"/>
      <c r="E323" s="192"/>
      <c r="F323" s="192"/>
      <c r="G323" s="192"/>
      <c r="H323" s="192"/>
    </row>
    <row r="324" spans="1:8" s="165" customFormat="1" ht="13.5">
      <c r="A324" s="192"/>
      <c r="B324" s="191"/>
      <c r="C324" s="192"/>
      <c r="D324" s="192"/>
      <c r="E324" s="192"/>
      <c r="F324" s="192"/>
      <c r="G324" s="192"/>
      <c r="H324" s="192"/>
    </row>
    <row r="325" spans="1:8" s="165" customFormat="1" ht="13.5">
      <c r="A325" s="192"/>
      <c r="B325" s="191"/>
      <c r="C325" s="192"/>
      <c r="D325" s="192"/>
      <c r="E325" s="192"/>
      <c r="F325" s="192"/>
      <c r="G325" s="192"/>
      <c r="H325" s="192"/>
    </row>
    <row r="326" spans="1:8" s="165" customFormat="1" ht="13.5">
      <c r="A326" s="192"/>
      <c r="B326" s="191"/>
      <c r="C326" s="192"/>
      <c r="D326" s="192"/>
      <c r="E326" s="192"/>
      <c r="F326" s="192"/>
      <c r="G326" s="192"/>
      <c r="H326" s="192"/>
    </row>
    <row r="327" spans="1:8" s="165" customFormat="1" ht="13.5">
      <c r="A327" s="192"/>
      <c r="B327" s="191"/>
      <c r="C327" s="192"/>
      <c r="D327" s="192"/>
      <c r="E327" s="192"/>
      <c r="F327" s="192"/>
      <c r="G327" s="192"/>
      <c r="H327" s="19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6" tint="0.59999389629810485"/>
  </sheetPr>
  <dimension ref="A1:X78"/>
  <sheetViews>
    <sheetView zoomScaleNormal="100" workbookViewId="0">
      <selection activeCell="A30" sqref="A30"/>
    </sheetView>
  </sheetViews>
  <sheetFormatPr defaultRowHeight="12.75"/>
  <cols>
    <col min="1" max="1" width="20.7109375" customWidth="1"/>
    <col min="2" max="2" width="15.42578125" customWidth="1"/>
    <col min="3" max="3" width="11.5703125" bestFit="1" customWidth="1"/>
    <col min="4" max="4" width="10" bestFit="1" customWidth="1"/>
    <col min="5" max="5" width="11.5703125" bestFit="1" customWidth="1"/>
    <col min="6" max="6" width="10" bestFit="1" customWidth="1"/>
    <col min="7" max="8" width="10.42578125" customWidth="1"/>
    <col min="9" max="9" width="11" customWidth="1"/>
    <col min="10" max="11" width="11.85546875" customWidth="1"/>
    <col min="12" max="12" width="11.5703125" bestFit="1" customWidth="1"/>
    <col min="14" max="14" width="2.85546875" customWidth="1"/>
  </cols>
  <sheetData>
    <row r="1" spans="1:11" ht="24" customHeight="1">
      <c r="A1" s="419" t="s">
        <v>1266</v>
      </c>
      <c r="B1" s="419"/>
      <c r="C1" s="419"/>
      <c r="D1" s="419"/>
      <c r="E1" s="419"/>
      <c r="F1" s="419"/>
      <c r="G1" s="419"/>
      <c r="H1" s="419"/>
    </row>
    <row r="2" spans="1:11" ht="30" customHeight="1">
      <c r="A2" s="420"/>
      <c r="B2" s="420"/>
      <c r="C2" s="420"/>
      <c r="D2" s="420"/>
      <c r="E2" s="420"/>
      <c r="F2" s="420"/>
      <c r="G2" s="420"/>
      <c r="H2" s="420"/>
    </row>
    <row r="3" spans="1:11" ht="13.5">
      <c r="A3" s="76" t="s">
        <v>13</v>
      </c>
      <c r="B3" s="138" t="s">
        <v>71</v>
      </c>
      <c r="C3" s="138" t="s">
        <v>1139</v>
      </c>
      <c r="D3" s="138" t="s">
        <v>1140</v>
      </c>
      <c r="E3" s="138" t="s">
        <v>1141</v>
      </c>
      <c r="F3" s="138" t="s">
        <v>1142</v>
      </c>
      <c r="G3" s="138" t="s">
        <v>1143</v>
      </c>
      <c r="H3" s="138" t="s">
        <v>1252</v>
      </c>
    </row>
    <row r="4" spans="1:11" ht="13.5">
      <c r="A4" s="28"/>
      <c r="B4" s="28" t="s">
        <v>16</v>
      </c>
      <c r="C4" s="28" t="s">
        <v>16</v>
      </c>
      <c r="D4" s="28" t="s">
        <v>16</v>
      </c>
      <c r="E4" s="28" t="s">
        <v>16</v>
      </c>
      <c r="F4" s="28" t="s">
        <v>16</v>
      </c>
      <c r="G4" s="28" t="s">
        <v>16</v>
      </c>
      <c r="H4" s="28" t="s">
        <v>16</v>
      </c>
      <c r="I4" s="133"/>
      <c r="J4" s="133"/>
      <c r="K4" s="133"/>
    </row>
    <row r="5" spans="1:11" ht="13.5">
      <c r="A5" s="28"/>
      <c r="B5" s="28" t="s">
        <v>2</v>
      </c>
      <c r="C5" s="28" t="s">
        <v>2</v>
      </c>
      <c r="D5" s="28" t="s">
        <v>2</v>
      </c>
      <c r="E5" s="28" t="s">
        <v>2</v>
      </c>
      <c r="F5" s="28" t="s">
        <v>2</v>
      </c>
      <c r="G5" s="28" t="s">
        <v>2</v>
      </c>
      <c r="H5" s="28" t="s">
        <v>2</v>
      </c>
      <c r="I5" s="133"/>
      <c r="J5" s="133"/>
      <c r="K5" s="133"/>
    </row>
    <row r="6" spans="1:11" ht="13.5">
      <c r="A6" s="28"/>
      <c r="B6" s="28" t="s">
        <v>1138</v>
      </c>
      <c r="C6" s="28" t="s">
        <v>1138</v>
      </c>
      <c r="D6" s="28" t="s">
        <v>1138</v>
      </c>
      <c r="E6" s="28" t="s">
        <v>1138</v>
      </c>
      <c r="F6" s="28" t="s">
        <v>1138</v>
      </c>
      <c r="G6" s="28" t="s">
        <v>1138</v>
      </c>
      <c r="H6" s="28" t="s">
        <v>1138</v>
      </c>
      <c r="I6" s="354"/>
    </row>
    <row r="7" spans="1:11" ht="22.5" customHeight="1">
      <c r="A7" s="86"/>
      <c r="B7" s="86"/>
      <c r="C7" s="86"/>
      <c r="D7" s="86"/>
      <c r="E7" s="86"/>
      <c r="F7" s="86"/>
      <c r="G7" s="86"/>
      <c r="H7" s="86"/>
      <c r="I7" s="291"/>
    </row>
    <row r="8" spans="1:11" ht="14.25">
      <c r="A8" s="40" t="s">
        <v>832</v>
      </c>
      <c r="B8" s="311">
        <v>861737</v>
      </c>
      <c r="C8" s="311">
        <v>816614</v>
      </c>
      <c r="D8" s="311">
        <v>770259</v>
      </c>
      <c r="E8" s="311">
        <v>809222</v>
      </c>
      <c r="F8" s="311">
        <v>780316</v>
      </c>
      <c r="G8" s="311">
        <v>760275</v>
      </c>
      <c r="H8" s="311">
        <v>749984</v>
      </c>
    </row>
    <row r="9" spans="1:11" ht="14.25">
      <c r="A9" s="40" t="s">
        <v>45</v>
      </c>
      <c r="B9" s="311">
        <v>144812</v>
      </c>
      <c r="C9" s="311">
        <v>167860</v>
      </c>
      <c r="D9" s="311">
        <v>184602</v>
      </c>
      <c r="E9" s="311">
        <v>194898</v>
      </c>
      <c r="F9" s="311">
        <v>207572</v>
      </c>
      <c r="G9" s="311">
        <v>216639</v>
      </c>
      <c r="H9" s="311">
        <v>210734</v>
      </c>
      <c r="I9" s="354"/>
    </row>
    <row r="10" spans="1:11" ht="14.25">
      <c r="A10" s="40" t="s">
        <v>46</v>
      </c>
      <c r="B10" s="311">
        <v>96082</v>
      </c>
      <c r="C10" s="311">
        <v>87854</v>
      </c>
      <c r="D10" s="311">
        <v>84265</v>
      </c>
      <c r="E10" s="311">
        <v>81269</v>
      </c>
      <c r="F10" s="311">
        <v>79314</v>
      </c>
      <c r="G10" s="311">
        <v>80813</v>
      </c>
      <c r="H10" s="311">
        <v>74940</v>
      </c>
    </row>
    <row r="11" spans="1:11" ht="14.25">
      <c r="A11" s="40" t="s">
        <v>47</v>
      </c>
      <c r="B11" s="311">
        <v>231721</v>
      </c>
      <c r="C11" s="311">
        <v>249585</v>
      </c>
      <c r="D11" s="311">
        <v>260864</v>
      </c>
      <c r="E11" s="311">
        <v>252970</v>
      </c>
      <c r="F11" s="311">
        <v>248059</v>
      </c>
      <c r="G11" s="311">
        <v>249049</v>
      </c>
      <c r="H11" s="311">
        <v>237500</v>
      </c>
    </row>
    <row r="12" spans="1:11" ht="14.25">
      <c r="A12" s="40" t="s">
        <v>48</v>
      </c>
      <c r="B12" s="311">
        <v>56132</v>
      </c>
      <c r="C12" s="311">
        <v>62480</v>
      </c>
      <c r="D12" s="311">
        <v>65180</v>
      </c>
      <c r="E12" s="311">
        <v>60366</v>
      </c>
      <c r="F12" s="311">
        <v>55051</v>
      </c>
      <c r="G12" s="311">
        <v>54280</v>
      </c>
      <c r="H12" s="311">
        <v>47778</v>
      </c>
    </row>
    <row r="13" spans="1:11" ht="14.25">
      <c r="A13" s="40" t="s">
        <v>33</v>
      </c>
      <c r="B13" s="311">
        <v>64296</v>
      </c>
      <c r="C13" s="311">
        <v>70163</v>
      </c>
      <c r="D13" s="311">
        <v>72802</v>
      </c>
      <c r="E13" s="311">
        <v>70260</v>
      </c>
      <c r="F13" s="311">
        <v>71497</v>
      </c>
      <c r="G13" s="311">
        <v>67869</v>
      </c>
      <c r="H13" s="311">
        <v>61711</v>
      </c>
    </row>
    <row r="14" spans="1:11" ht="14.25">
      <c r="A14" s="40" t="s">
        <v>15</v>
      </c>
      <c r="B14" s="311">
        <v>113908</v>
      </c>
      <c r="C14" s="311">
        <v>140301</v>
      </c>
      <c r="D14" s="311">
        <v>149283</v>
      </c>
      <c r="E14" s="311">
        <v>133295</v>
      </c>
      <c r="F14" s="311">
        <v>118278</v>
      </c>
      <c r="G14" s="311">
        <v>108925</v>
      </c>
      <c r="H14" s="311">
        <v>59688</v>
      </c>
    </row>
    <row r="15" spans="1:11" ht="14.25">
      <c r="A15" s="40" t="s">
        <v>49</v>
      </c>
      <c r="B15" s="311">
        <v>23128</v>
      </c>
      <c r="C15" s="311">
        <v>23191</v>
      </c>
      <c r="D15" s="311">
        <v>19341</v>
      </c>
      <c r="E15" s="311">
        <v>19366</v>
      </c>
      <c r="F15" s="311">
        <v>20379</v>
      </c>
      <c r="G15" s="311">
        <v>24579</v>
      </c>
      <c r="H15" s="311">
        <v>19495</v>
      </c>
    </row>
    <row r="16" spans="1:11" ht="14.25">
      <c r="A16" s="40" t="s">
        <v>50</v>
      </c>
      <c r="B16" s="311">
        <v>108937</v>
      </c>
      <c r="C16" s="311">
        <v>104658</v>
      </c>
      <c r="D16" s="311">
        <v>113182</v>
      </c>
      <c r="E16" s="311">
        <v>112782</v>
      </c>
      <c r="F16" s="311">
        <v>115338</v>
      </c>
      <c r="G16" s="311">
        <v>119414</v>
      </c>
      <c r="H16" s="311">
        <v>107236</v>
      </c>
    </row>
    <row r="17" spans="1:16" ht="14.25">
      <c r="A17" s="52" t="s">
        <v>73</v>
      </c>
      <c r="B17" s="311">
        <v>176479</v>
      </c>
      <c r="C17" s="311">
        <v>91984</v>
      </c>
      <c r="D17" s="311">
        <v>14977</v>
      </c>
      <c r="E17" s="311">
        <v>13266</v>
      </c>
      <c r="F17" s="311">
        <v>8834</v>
      </c>
      <c r="G17" s="311">
        <v>13339</v>
      </c>
      <c r="H17" s="311">
        <v>65232</v>
      </c>
    </row>
    <row r="18" spans="1:16" ht="14.25">
      <c r="A18" s="305" t="s">
        <v>4</v>
      </c>
      <c r="B18" s="306">
        <f t="shared" ref="B18:G18" si="0">SUM(B8:B17)</f>
        <v>1877232</v>
      </c>
      <c r="C18" s="306">
        <f t="shared" si="0"/>
        <v>1814690</v>
      </c>
      <c r="D18" s="306">
        <f t="shared" si="0"/>
        <v>1734755</v>
      </c>
      <c r="E18" s="306">
        <f t="shared" si="0"/>
        <v>1747694</v>
      </c>
      <c r="F18" s="306">
        <f t="shared" si="0"/>
        <v>1704638</v>
      </c>
      <c r="G18" s="306">
        <f t="shared" si="0"/>
        <v>1695182</v>
      </c>
      <c r="H18" s="306">
        <f>SUM(H8:H17)</f>
        <v>1634298</v>
      </c>
    </row>
    <row r="20" spans="1:16">
      <c r="A20" s="222" t="s">
        <v>1194</v>
      </c>
      <c r="B20" s="222"/>
      <c r="C20" s="222"/>
      <c r="D20" s="222"/>
      <c r="E20" s="222"/>
      <c r="F20" s="222"/>
      <c r="G20" s="222"/>
      <c r="H20" s="222"/>
      <c r="L20" s="285"/>
    </row>
    <row r="21" spans="1:16" ht="13.5">
      <c r="A21" s="240"/>
      <c r="B21" s="265" t="s">
        <v>71</v>
      </c>
      <c r="C21" s="265" t="s">
        <v>72</v>
      </c>
      <c r="D21" s="265" t="s">
        <v>139</v>
      </c>
      <c r="E21" s="265" t="s">
        <v>807</v>
      </c>
      <c r="F21" s="265" t="s">
        <v>896</v>
      </c>
      <c r="G21" s="265" t="s">
        <v>1061</v>
      </c>
      <c r="H21" s="265" t="s">
        <v>1214</v>
      </c>
      <c r="L21" s="285"/>
    </row>
    <row r="22" spans="1:16" ht="14.25">
      <c r="A22" s="40" t="s">
        <v>833</v>
      </c>
      <c r="B22" s="307">
        <f t="shared" ref="B22:G31" si="1">(B8/B$18)*100</f>
        <v>45.90466175731077</v>
      </c>
      <c r="C22" s="308">
        <f t="shared" si="1"/>
        <v>45.000192870407616</v>
      </c>
      <c r="D22" s="307">
        <f t="shared" si="1"/>
        <v>44.40160137886906</v>
      </c>
      <c r="E22" s="308">
        <f t="shared" si="1"/>
        <v>46.302270305900237</v>
      </c>
      <c r="F22" s="308">
        <f t="shared" si="1"/>
        <v>45.776053332144414</v>
      </c>
      <c r="G22" s="308">
        <f t="shared" si="1"/>
        <v>44.849166638154486</v>
      </c>
      <c r="H22" s="308">
        <f t="shared" ref="H22" si="2">(H8/H$18)*100</f>
        <v>45.890284391218742</v>
      </c>
    </row>
    <row r="23" spans="1:16" ht="14.25">
      <c r="A23" s="40" t="s">
        <v>114</v>
      </c>
      <c r="B23" s="307">
        <f t="shared" si="1"/>
        <v>7.7141237737264223</v>
      </c>
      <c r="C23" s="308">
        <f t="shared" si="1"/>
        <v>9.2500647493511288</v>
      </c>
      <c r="D23" s="307">
        <f t="shared" si="1"/>
        <v>10.641387400526298</v>
      </c>
      <c r="E23" s="308">
        <f t="shared" si="1"/>
        <v>11.151723356605904</v>
      </c>
      <c r="F23" s="308">
        <f t="shared" si="1"/>
        <v>12.17689620904849</v>
      </c>
      <c r="G23" s="308">
        <f t="shared" si="1"/>
        <v>12.779689732429912</v>
      </c>
      <c r="H23" s="308">
        <f t="shared" ref="H23" si="3">(H9/H$18)*100</f>
        <v>12.894466003140186</v>
      </c>
    </row>
    <row r="24" spans="1:16" ht="14.25">
      <c r="A24" s="40" t="s">
        <v>46</v>
      </c>
      <c r="B24" s="307">
        <f t="shared" si="1"/>
        <v>5.1182805321878169</v>
      </c>
      <c r="C24" s="308">
        <f t="shared" si="1"/>
        <v>4.841267654530526</v>
      </c>
      <c r="D24" s="307">
        <f t="shared" si="1"/>
        <v>4.8574582577943284</v>
      </c>
      <c r="E24" s="308">
        <f t="shared" si="1"/>
        <v>4.6500703212347245</v>
      </c>
      <c r="F24" s="308">
        <f t="shared" si="1"/>
        <v>4.6528353820576562</v>
      </c>
      <c r="G24" s="308">
        <f t="shared" si="1"/>
        <v>4.7672167354301775</v>
      </c>
      <c r="H24" s="308">
        <f t="shared" ref="H24" si="4">(H10/H$18)*100</f>
        <v>4.5854550394114169</v>
      </c>
    </row>
    <row r="25" spans="1:16" ht="14.25">
      <c r="A25" s="40" t="s">
        <v>115</v>
      </c>
      <c r="B25" s="307">
        <f t="shared" si="1"/>
        <v>12.343759322236144</v>
      </c>
      <c r="C25" s="308">
        <f t="shared" si="1"/>
        <v>13.753588767227459</v>
      </c>
      <c r="D25" s="307">
        <f t="shared" si="1"/>
        <v>15.037512501765379</v>
      </c>
      <c r="E25" s="308">
        <f t="shared" si="1"/>
        <v>14.474501829267595</v>
      </c>
      <c r="F25" s="308">
        <f t="shared" si="1"/>
        <v>14.552004589830803</v>
      </c>
      <c r="G25" s="308">
        <f t="shared" si="1"/>
        <v>14.691578839322267</v>
      </c>
      <c r="H25" s="308">
        <f t="shared" ref="H25" si="5">(H11/H$18)*100</f>
        <v>14.532233411532047</v>
      </c>
    </row>
    <row r="26" spans="1:16" ht="14.25">
      <c r="A26" s="40" t="s">
        <v>48</v>
      </c>
      <c r="B26" s="307">
        <f t="shared" si="1"/>
        <v>2.9901471954452088</v>
      </c>
      <c r="C26" s="308">
        <f t="shared" si="1"/>
        <v>3.4430123051320058</v>
      </c>
      <c r="D26" s="307">
        <f t="shared" si="1"/>
        <v>3.7573029044447197</v>
      </c>
      <c r="E26" s="308">
        <f t="shared" si="1"/>
        <v>3.454037148379522</v>
      </c>
      <c r="F26" s="308">
        <f t="shared" si="1"/>
        <v>3.2294833272518857</v>
      </c>
      <c r="G26" s="308">
        <f t="shared" si="1"/>
        <v>3.2020160667114208</v>
      </c>
      <c r="H26" s="308">
        <f t="shared" ref="H26" si="6">(H12/H$18)*100</f>
        <v>2.9234570439418026</v>
      </c>
    </row>
    <row r="27" spans="1:16" ht="14.25">
      <c r="A27" s="40" t="s">
        <v>33</v>
      </c>
      <c r="B27" s="307">
        <f t="shared" si="1"/>
        <v>3.4250428290163395</v>
      </c>
      <c r="C27" s="308">
        <f t="shared" si="1"/>
        <v>3.8663904027685172</v>
      </c>
      <c r="D27" s="307">
        <f t="shared" si="1"/>
        <v>4.1966733054523555</v>
      </c>
      <c r="E27" s="308">
        <f t="shared" si="1"/>
        <v>4.0201545579489313</v>
      </c>
      <c r="F27" s="308">
        <f t="shared" si="1"/>
        <v>4.1942629461504435</v>
      </c>
      <c r="G27" s="308">
        <f t="shared" si="1"/>
        <v>4.0036409069940575</v>
      </c>
      <c r="H27" s="308">
        <f t="shared" ref="H27" si="7">(H13/H$18)*100</f>
        <v>3.77599434130128</v>
      </c>
      <c r="I27" s="285"/>
      <c r="P27" s="18"/>
    </row>
    <row r="28" spans="1:16" ht="14.25">
      <c r="A28" s="40" t="s">
        <v>15</v>
      </c>
      <c r="B28" s="307">
        <f t="shared" si="1"/>
        <v>6.0678701407178233</v>
      </c>
      <c r="C28" s="308">
        <f t="shared" si="1"/>
        <v>7.7314031597683357</v>
      </c>
      <c r="D28" s="307">
        <f t="shared" si="1"/>
        <v>8.6054226677542367</v>
      </c>
      <c r="E28" s="308">
        <f t="shared" si="1"/>
        <v>7.6269072274665932</v>
      </c>
      <c r="F28" s="308">
        <f t="shared" si="1"/>
        <v>6.9385992803164074</v>
      </c>
      <c r="G28" s="308">
        <f t="shared" si="1"/>
        <v>6.4255637447778469</v>
      </c>
      <c r="H28" s="308">
        <f t="shared" ref="H28" si="8">(H14/H$18)*100</f>
        <v>3.6522103068106304</v>
      </c>
      <c r="P28" s="18"/>
    </row>
    <row r="29" spans="1:16" ht="14.25">
      <c r="A29" s="40" t="s">
        <v>116</v>
      </c>
      <c r="B29" s="307">
        <f t="shared" si="1"/>
        <v>1.2320267287154705</v>
      </c>
      <c r="C29" s="308">
        <f t="shared" si="1"/>
        <v>1.2779593208757418</v>
      </c>
      <c r="D29" s="307">
        <f t="shared" si="1"/>
        <v>1.1149124804367188</v>
      </c>
      <c r="E29" s="308">
        <f t="shared" si="1"/>
        <v>1.1080887157591661</v>
      </c>
      <c r="F29" s="308">
        <f t="shared" si="1"/>
        <v>1.1955030921521166</v>
      </c>
      <c r="G29" s="308">
        <f t="shared" si="1"/>
        <v>1.449932809574429</v>
      </c>
      <c r="H29" s="308">
        <f t="shared" ref="H29" si="9">(H15/H$18)*100</f>
        <v>1.1928669067697568</v>
      </c>
      <c r="P29" s="18"/>
    </row>
    <row r="30" spans="1:16" ht="14.25">
      <c r="A30" s="40" t="s">
        <v>117</v>
      </c>
      <c r="B30" s="307">
        <f t="shared" si="1"/>
        <v>5.8030653643236425</v>
      </c>
      <c r="C30" s="308">
        <f t="shared" si="1"/>
        <v>5.7672660344191016</v>
      </c>
      <c r="D30" s="307">
        <f t="shared" si="1"/>
        <v>6.5243795233332662</v>
      </c>
      <c r="E30" s="308">
        <f t="shared" si="1"/>
        <v>6.4531891738485117</v>
      </c>
      <c r="F30" s="308">
        <f t="shared" si="1"/>
        <v>6.766128644322138</v>
      </c>
      <c r="G30" s="308">
        <f t="shared" si="1"/>
        <v>7.0443173653330442</v>
      </c>
      <c r="H30" s="308">
        <f t="shared" ref="H30" si="10">(H16/H$18)*100</f>
        <v>6.56159402997495</v>
      </c>
      <c r="P30" s="18"/>
    </row>
    <row r="31" spans="1:16" ht="13.5" customHeight="1">
      <c r="A31" s="49" t="s">
        <v>73</v>
      </c>
      <c r="B31" s="309">
        <f t="shared" si="1"/>
        <v>9.4010223563203699</v>
      </c>
      <c r="C31" s="310">
        <f t="shared" si="1"/>
        <v>5.0688547355195652</v>
      </c>
      <c r="D31" s="309">
        <f t="shared" si="1"/>
        <v>0.86334957962363557</v>
      </c>
      <c r="E31" s="310">
        <f t="shared" si="1"/>
        <v>0.75905736358882048</v>
      </c>
      <c r="F31" s="310">
        <f t="shared" si="1"/>
        <v>0.51823319672563917</v>
      </c>
      <c r="G31" s="310">
        <f t="shared" si="1"/>
        <v>0.78687716127235885</v>
      </c>
      <c r="H31" s="310">
        <f t="shared" ref="H31" si="11">(H17/H$18)*100</f>
        <v>3.9914385258991936</v>
      </c>
      <c r="N31" s="18"/>
    </row>
    <row r="32" spans="1:16" ht="12.75" customHeight="1">
      <c r="A32" s="226"/>
      <c r="N32" s="18"/>
    </row>
    <row r="33" spans="1:24" s="136" customFormat="1" ht="14.25" customHeight="1">
      <c r="A33" s="226" t="s">
        <v>135</v>
      </c>
      <c r="J33" s="355"/>
      <c r="N33" s="219"/>
    </row>
    <row r="34" spans="1:24" s="136" customFormat="1" ht="11.25">
      <c r="A34" s="226" t="s">
        <v>138</v>
      </c>
      <c r="J34" s="355"/>
    </row>
    <row r="35" spans="1:24" s="136" customFormat="1" ht="11.25">
      <c r="A35" s="226" t="s">
        <v>140</v>
      </c>
    </row>
    <row r="36" spans="1:24" s="136" customFormat="1" ht="13.5">
      <c r="A36" s="226" t="s">
        <v>154</v>
      </c>
      <c r="B36" s="264"/>
      <c r="C36" s="264"/>
      <c r="D36" s="264"/>
      <c r="E36" s="264"/>
      <c r="F36" s="264"/>
      <c r="G36" s="264"/>
      <c r="H36" s="264"/>
    </row>
    <row r="37" spans="1:24" s="136" customFormat="1" ht="11.25">
      <c r="A37" s="226" t="s">
        <v>806</v>
      </c>
      <c r="B37" s="226"/>
      <c r="C37" s="226"/>
      <c r="D37" s="226"/>
      <c r="E37" s="226"/>
      <c r="F37" s="226"/>
      <c r="G37" s="226"/>
      <c r="H37" s="226"/>
    </row>
    <row r="38" spans="1:24" s="136" customFormat="1" ht="11.25">
      <c r="A38" s="226" t="s">
        <v>811</v>
      </c>
      <c r="B38" s="226"/>
      <c r="C38" s="226"/>
      <c r="D38" s="226"/>
      <c r="E38" s="226"/>
      <c r="F38" s="226"/>
      <c r="G38" s="226"/>
      <c r="H38" s="226"/>
    </row>
    <row r="39" spans="1:24" s="136" customFormat="1" ht="11.25">
      <c r="A39" s="226" t="s">
        <v>835</v>
      </c>
      <c r="B39" s="226"/>
      <c r="C39" s="226"/>
      <c r="D39" s="226"/>
      <c r="E39" s="226"/>
      <c r="F39" s="226"/>
      <c r="G39" s="226"/>
      <c r="H39" s="226"/>
    </row>
    <row r="40" spans="1:24" s="136" customFormat="1" ht="11.25">
      <c r="A40" s="226" t="s">
        <v>809</v>
      </c>
      <c r="B40" s="226"/>
      <c r="C40" s="226"/>
      <c r="D40" s="226"/>
      <c r="E40" s="226"/>
      <c r="F40" s="226"/>
      <c r="G40" s="226"/>
      <c r="H40" s="226"/>
    </row>
    <row r="41" spans="1:24" s="136" customFormat="1" ht="11.25">
      <c r="A41" s="226" t="s">
        <v>901</v>
      </c>
      <c r="B41" s="226"/>
      <c r="C41" s="226"/>
      <c r="D41" s="226"/>
      <c r="E41" s="226"/>
      <c r="F41" s="226"/>
      <c r="G41" s="226"/>
      <c r="H41" s="226"/>
    </row>
    <row r="42" spans="1:24" s="136" customFormat="1" ht="11.25">
      <c r="A42" s="226" t="s">
        <v>902</v>
      </c>
      <c r="B42" s="226"/>
      <c r="C42" s="226"/>
      <c r="D42" s="226"/>
      <c r="E42" s="226"/>
      <c r="F42" s="226"/>
      <c r="G42" s="226"/>
      <c r="H42" s="226"/>
    </row>
    <row r="43" spans="1:24" s="136" customFormat="1" ht="11.25">
      <c r="A43" s="226" t="s">
        <v>1108</v>
      </c>
      <c r="B43" s="226"/>
      <c r="C43" s="226"/>
      <c r="D43" s="226"/>
      <c r="E43" s="226"/>
      <c r="F43" s="226"/>
      <c r="G43" s="226"/>
      <c r="H43" s="226"/>
    </row>
    <row r="44" spans="1:24" s="136" customFormat="1" ht="11.25">
      <c r="A44" s="226" t="s">
        <v>1123</v>
      </c>
      <c r="B44" s="226"/>
      <c r="C44" s="226"/>
      <c r="D44" s="226"/>
      <c r="E44" s="226"/>
      <c r="F44" s="226"/>
      <c r="G44" s="226"/>
      <c r="H44" s="226"/>
    </row>
    <row r="45" spans="1:24" s="136" customFormat="1" ht="11.25">
      <c r="A45" s="226" t="s">
        <v>1253</v>
      </c>
      <c r="B45" s="226"/>
      <c r="C45" s="226"/>
      <c r="D45" s="226"/>
      <c r="E45" s="226"/>
      <c r="F45" s="226"/>
      <c r="G45" s="226"/>
      <c r="H45" s="226"/>
    </row>
    <row r="46" spans="1:24" s="136" customFormat="1" ht="11.25">
      <c r="A46" s="226" t="s">
        <v>1155</v>
      </c>
      <c r="B46" s="226"/>
      <c r="C46" s="226"/>
      <c r="D46" s="226"/>
      <c r="E46" s="226"/>
      <c r="F46" s="226"/>
      <c r="G46" s="226"/>
      <c r="H46" s="226"/>
    </row>
    <row r="47" spans="1:24" s="136" customFormat="1" ht="11.25"/>
    <row r="48" spans="1:24" s="136" customFormat="1">
      <c r="R48" s="372"/>
      <c r="S48" s="372"/>
      <c r="T48" s="372"/>
      <c r="U48" s="372"/>
      <c r="V48" s="372"/>
      <c r="W48" s="372"/>
      <c r="X48" s="372"/>
    </row>
    <row r="49" spans="1:8" s="136" customFormat="1" ht="12">
      <c r="A49" s="165"/>
      <c r="B49" s="165"/>
    </row>
    <row r="50" spans="1:8" s="136" customFormat="1" ht="12">
      <c r="A50" s="165"/>
      <c r="B50" s="165"/>
    </row>
    <row r="51" spans="1:8">
      <c r="A51" s="165"/>
      <c r="B51" s="165"/>
    </row>
    <row r="52" spans="1:8" s="218" customFormat="1" ht="12">
      <c r="A52" s="165"/>
      <c r="B52" s="165"/>
    </row>
    <row r="53" spans="1:8" s="218" customFormat="1" ht="9"/>
    <row r="54" spans="1:8" s="218" customFormat="1" ht="9"/>
    <row r="55" spans="1:8" s="218" customFormat="1" ht="9"/>
    <row r="56" spans="1:8" s="218" customFormat="1" ht="9"/>
    <row r="57" spans="1:8" s="218" customFormat="1" ht="9"/>
    <row r="58" spans="1:8" s="218" customFormat="1" ht="9"/>
    <row r="59" spans="1:8" s="218" customFormat="1" ht="9"/>
    <row r="60" spans="1:8" s="218" customFormat="1" ht="9"/>
    <row r="61" spans="1:8" s="218" customFormat="1" ht="9">
      <c r="B61" s="226"/>
      <c r="C61" s="226"/>
      <c r="D61" s="226"/>
      <c r="E61" s="226"/>
      <c r="F61" s="226"/>
      <c r="G61" s="226"/>
      <c r="H61" s="226"/>
    </row>
    <row r="62" spans="1:8" s="218" customFormat="1" ht="9">
      <c r="B62" s="226"/>
      <c r="C62" s="226"/>
      <c r="D62" s="226"/>
      <c r="E62" s="226"/>
      <c r="F62" s="226"/>
      <c r="G62" s="226"/>
      <c r="H62" s="226"/>
    </row>
    <row r="63" spans="1:8" s="218" customFormat="1" ht="9">
      <c r="B63" s="226"/>
      <c r="C63" s="226"/>
      <c r="D63" s="226"/>
      <c r="E63" s="226"/>
      <c r="F63" s="226"/>
      <c r="G63" s="226"/>
      <c r="H63" s="226"/>
    </row>
    <row r="64" spans="1:8" s="218" customFormat="1" ht="9">
      <c r="B64" s="226"/>
      <c r="C64" s="226"/>
      <c r="D64" s="226"/>
      <c r="E64" s="226"/>
      <c r="F64" s="226"/>
      <c r="G64" s="226"/>
      <c r="H64" s="226"/>
    </row>
    <row r="65" spans="1:8" s="218" customFormat="1" ht="9">
      <c r="A65" s="226"/>
      <c r="B65" s="226"/>
      <c r="C65" s="226"/>
      <c r="D65" s="226"/>
      <c r="E65" s="226"/>
      <c r="F65" s="226"/>
      <c r="G65" s="226"/>
      <c r="H65" s="226"/>
    </row>
    <row r="66" spans="1:8" ht="14.25">
      <c r="A66" s="245"/>
      <c r="B66" s="289"/>
      <c r="C66" s="60"/>
      <c r="D66" s="60"/>
      <c r="E66" s="60"/>
      <c r="F66" s="60"/>
      <c r="G66" s="60"/>
      <c r="H66" s="60"/>
    </row>
    <row r="68" spans="1:8" s="136" customFormat="1" ht="11.25"/>
    <row r="69" spans="1:8" s="136" customFormat="1" ht="11.25"/>
    <row r="70" spans="1:8" s="136" customFormat="1" ht="11.25"/>
    <row r="71" spans="1:8" s="136" customFormat="1" ht="11.25"/>
    <row r="72" spans="1:8" s="136" customFormat="1" ht="11.25"/>
    <row r="73" spans="1:8" s="136" customFormat="1" ht="11.25"/>
    <row r="74" spans="1:8" s="136" customFormat="1" ht="11.25"/>
    <row r="75" spans="1:8" s="136" customFormat="1" ht="11.25"/>
    <row r="76" spans="1:8" s="136" customFormat="1" ht="11.25"/>
    <row r="77" spans="1:8" s="136" customFormat="1" ht="11.25"/>
    <row r="78" spans="1:8" s="136" customFormat="1" ht="11.25"/>
  </sheetData>
  <mergeCells count="1">
    <mergeCell ref="A1:H2"/>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6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6" tint="0.59999389629810485"/>
  </sheetPr>
  <dimension ref="A1:P57"/>
  <sheetViews>
    <sheetView zoomScaleNormal="100" workbookViewId="0">
      <selection activeCell="A42" sqref="A42"/>
    </sheetView>
  </sheetViews>
  <sheetFormatPr defaultRowHeight="12.75"/>
  <cols>
    <col min="1" max="1" width="34.85546875" customWidth="1"/>
    <col min="2" max="2" width="7.85546875" customWidth="1"/>
    <col min="3" max="3" width="7.42578125" customWidth="1"/>
    <col min="4" max="4" width="8" customWidth="1"/>
    <col min="5" max="5" width="7.42578125" customWidth="1"/>
    <col min="6" max="6" width="8.42578125" customWidth="1"/>
    <col min="7" max="9" width="7.7109375" customWidth="1"/>
  </cols>
  <sheetData>
    <row r="1" spans="1:16" ht="15" customHeight="1">
      <c r="A1" s="419" t="s">
        <v>1267</v>
      </c>
      <c r="B1" s="419"/>
      <c r="C1" s="419"/>
      <c r="D1" s="419"/>
      <c r="E1" s="419"/>
      <c r="F1" s="419"/>
      <c r="G1" s="419"/>
      <c r="H1" s="419"/>
      <c r="I1" s="419"/>
      <c r="J1" s="419"/>
      <c r="K1" s="419"/>
      <c r="L1" s="419"/>
      <c r="M1" s="419"/>
      <c r="N1" s="419"/>
      <c r="O1" s="419"/>
    </row>
    <row r="2" spans="1:16">
      <c r="A2" s="419"/>
      <c r="B2" s="419"/>
      <c r="C2" s="419"/>
      <c r="D2" s="419"/>
      <c r="E2" s="419"/>
      <c r="F2" s="419"/>
      <c r="G2" s="419"/>
      <c r="H2" s="419"/>
      <c r="I2" s="419"/>
      <c r="J2" s="419"/>
      <c r="K2" s="419"/>
      <c r="L2" s="419"/>
      <c r="M2" s="419"/>
      <c r="N2" s="419"/>
      <c r="O2" s="419"/>
    </row>
    <row r="3" spans="1:16" s="136" customFormat="1" ht="12.75" customHeight="1">
      <c r="A3" s="420"/>
      <c r="B3" s="420"/>
      <c r="C3" s="420"/>
      <c r="D3" s="420"/>
      <c r="E3" s="420"/>
      <c r="F3" s="420"/>
      <c r="G3" s="420"/>
      <c r="H3" s="420"/>
      <c r="I3" s="420"/>
      <c r="J3" s="420"/>
      <c r="K3" s="420"/>
      <c r="L3" s="420"/>
      <c r="M3" s="420"/>
      <c r="N3" s="420"/>
      <c r="O3" s="420"/>
    </row>
    <row r="4" spans="1:16" s="136" customFormat="1">
      <c r="A4" s="223" t="s">
        <v>13</v>
      </c>
      <c r="B4" s="223" t="s">
        <v>71</v>
      </c>
      <c r="C4" s="223"/>
      <c r="D4" s="223" t="s">
        <v>1124</v>
      </c>
      <c r="E4" s="223"/>
      <c r="F4" s="223" t="s">
        <v>1125</v>
      </c>
      <c r="G4" s="223"/>
      <c r="H4" s="223" t="s">
        <v>1126</v>
      </c>
      <c r="I4" s="223"/>
      <c r="J4" s="223" t="s">
        <v>1127</v>
      </c>
      <c r="K4" s="223"/>
      <c r="L4" s="223" t="s">
        <v>1128</v>
      </c>
      <c r="M4" s="223"/>
      <c r="N4" s="223" t="s">
        <v>1255</v>
      </c>
      <c r="O4" s="223"/>
    </row>
    <row r="5" spans="1:16" s="136" customFormat="1">
      <c r="A5" s="224"/>
      <c r="B5" s="225" t="s">
        <v>111</v>
      </c>
      <c r="C5" s="225" t="s">
        <v>112</v>
      </c>
      <c r="D5" s="225" t="s">
        <v>111</v>
      </c>
      <c r="E5" s="225" t="s">
        <v>112</v>
      </c>
      <c r="F5" s="225" t="s">
        <v>111</v>
      </c>
      <c r="G5" s="225" t="s">
        <v>112</v>
      </c>
      <c r="H5" s="225" t="s">
        <v>111</v>
      </c>
      <c r="I5" s="225" t="s">
        <v>112</v>
      </c>
      <c r="J5" s="225" t="s">
        <v>111</v>
      </c>
      <c r="K5" s="225" t="s">
        <v>112</v>
      </c>
      <c r="L5" s="225" t="s">
        <v>111</v>
      </c>
      <c r="M5" s="225" t="s">
        <v>112</v>
      </c>
      <c r="N5" s="225" t="s">
        <v>111</v>
      </c>
      <c r="O5" s="225" t="s">
        <v>112</v>
      </c>
    </row>
    <row r="6" spans="1:16" s="136" customFormat="1" ht="13.5">
      <c r="A6" s="45" t="s">
        <v>14</v>
      </c>
      <c r="B6" s="56">
        <f>SUM(B7:B26)</f>
        <v>278334</v>
      </c>
      <c r="C6" s="56">
        <v>100</v>
      </c>
      <c r="D6" s="56">
        <f>SUM(D7:D26)</f>
        <v>265786</v>
      </c>
      <c r="E6" s="57">
        <v>100.00000000000001</v>
      </c>
      <c r="F6" s="56">
        <f t="shared" ref="F6:K6" si="0">SUM(F7:F26)</f>
        <v>253397</v>
      </c>
      <c r="G6" s="55">
        <f>SUM(G7:G26)</f>
        <v>100</v>
      </c>
      <c r="H6" s="56">
        <f t="shared" si="0"/>
        <v>256499</v>
      </c>
      <c r="I6" s="55">
        <f t="shared" si="0"/>
        <v>100</v>
      </c>
      <c r="J6" s="56">
        <f t="shared" si="0"/>
        <v>255289</v>
      </c>
      <c r="K6" s="55">
        <f t="shared" si="0"/>
        <v>100.00000000000001</v>
      </c>
      <c r="L6" s="56">
        <f>SUM(L7:L26)</f>
        <v>256549</v>
      </c>
      <c r="M6" s="55">
        <f>SUM(M7:M26)</f>
        <v>100</v>
      </c>
      <c r="N6" s="56">
        <f>SUM(N7:N26)</f>
        <v>251053</v>
      </c>
      <c r="O6" s="55">
        <f>SUM(O7:O26)</f>
        <v>100</v>
      </c>
      <c r="P6" s="365"/>
    </row>
    <row r="7" spans="1:16" s="136" customFormat="1" ht="13.5">
      <c r="A7" s="40" t="s">
        <v>817</v>
      </c>
      <c r="B7" s="311">
        <v>33981</v>
      </c>
      <c r="C7" s="55">
        <f t="shared" ref="C7:C26" si="1">(B7/B$6)*100</f>
        <v>12.20871327254306</v>
      </c>
      <c r="D7" s="311">
        <v>34804</v>
      </c>
      <c r="E7" s="55">
        <f t="shared" ref="E7:E26" si="2">(D7/D$6)*100</f>
        <v>13.094745396672511</v>
      </c>
      <c r="F7" s="46">
        <v>39653</v>
      </c>
      <c r="G7" s="55">
        <f t="shared" ref="G7:G26" si="3">(F7/F$6)*100</f>
        <v>15.648567267962921</v>
      </c>
      <c r="H7" s="55">
        <v>47007</v>
      </c>
      <c r="I7" s="55">
        <f>(H7/H$6)*100</f>
        <v>18.326387237377144</v>
      </c>
      <c r="J7" s="55">
        <v>47230</v>
      </c>
      <c r="K7" s="55">
        <f>(J7/$J$6)*100</f>
        <v>18.500601279334404</v>
      </c>
      <c r="L7" s="55">
        <v>47804</v>
      </c>
      <c r="M7" s="55">
        <f>(L7/$L$6)*100</f>
        <v>18.633477425365136</v>
      </c>
      <c r="N7" s="55">
        <v>46845</v>
      </c>
      <c r="O7" s="55">
        <f>(N7/$N$6)*100</f>
        <v>18.6594065794872</v>
      </c>
    </row>
    <row r="8" spans="1:16" s="136" customFormat="1" ht="13.5">
      <c r="A8" s="40" t="s">
        <v>818</v>
      </c>
      <c r="B8" s="311">
        <v>4311</v>
      </c>
      <c r="C8" s="55">
        <f t="shared" si="1"/>
        <v>1.5488585656082261</v>
      </c>
      <c r="D8" s="311">
        <v>4834</v>
      </c>
      <c r="E8" s="55">
        <f t="shared" si="2"/>
        <v>1.8187564431535144</v>
      </c>
      <c r="F8" s="46">
        <v>5218</v>
      </c>
      <c r="G8" s="55">
        <f t="shared" si="3"/>
        <v>2.0592193277742044</v>
      </c>
      <c r="H8" s="55">
        <v>6283</v>
      </c>
      <c r="I8" s="55">
        <f t="shared" ref="I8:I25" si="4">(H8/$H$6)*100</f>
        <v>2.4495222203595337</v>
      </c>
      <c r="J8" s="55">
        <v>7694</v>
      </c>
      <c r="K8" s="55">
        <f t="shared" ref="K8:K26" si="5">(J8/$J$6)*100</f>
        <v>3.0138392175142683</v>
      </c>
      <c r="L8" s="55">
        <v>9346</v>
      </c>
      <c r="M8" s="55">
        <f>(L8/$L$6)*100</f>
        <v>3.6429687895879539</v>
      </c>
      <c r="N8" s="55">
        <v>13139</v>
      </c>
      <c r="O8" s="55">
        <f t="shared" ref="O8:O26" si="6">(N8/$N$6)*100</f>
        <v>5.2335562610285473</v>
      </c>
      <c r="P8" s="365"/>
    </row>
    <row r="9" spans="1:16" s="136" customFormat="1" ht="13.5">
      <c r="A9" s="40" t="s">
        <v>819</v>
      </c>
      <c r="B9" s="311">
        <v>69666</v>
      </c>
      <c r="C9" s="55">
        <f t="shared" si="1"/>
        <v>25.029640647567312</v>
      </c>
      <c r="D9" s="311">
        <v>68535</v>
      </c>
      <c r="E9" s="55">
        <f t="shared" si="2"/>
        <v>25.785782546861007</v>
      </c>
      <c r="F9" s="46">
        <v>71094</v>
      </c>
      <c r="G9" s="55">
        <f t="shared" si="3"/>
        <v>28.056370043844243</v>
      </c>
      <c r="H9" s="55">
        <v>69113</v>
      </c>
      <c r="I9" s="55">
        <f t="shared" si="4"/>
        <v>26.944744423954869</v>
      </c>
      <c r="J9" s="55">
        <v>65120</v>
      </c>
      <c r="K9" s="55">
        <f t="shared" si="5"/>
        <v>25.508345443791153</v>
      </c>
      <c r="L9" s="55">
        <v>60377</v>
      </c>
      <c r="M9" s="55">
        <f>(L9/$L$6)*100</f>
        <v>23.534295592654814</v>
      </c>
      <c r="N9" s="55">
        <v>59514</v>
      </c>
      <c r="O9" s="55">
        <f t="shared" si="6"/>
        <v>23.705751375207626</v>
      </c>
    </row>
    <row r="10" spans="1:16" s="136" customFormat="1" ht="13.5">
      <c r="A10" s="40" t="s">
        <v>820</v>
      </c>
      <c r="B10" s="311">
        <v>25898</v>
      </c>
      <c r="C10" s="55">
        <f t="shared" si="1"/>
        <v>9.3046483720997077</v>
      </c>
      <c r="D10" s="311">
        <v>15289</v>
      </c>
      <c r="E10" s="55">
        <f t="shared" si="2"/>
        <v>5.7523722092209528</v>
      </c>
      <c r="F10" s="46">
        <v>2566</v>
      </c>
      <c r="G10" s="55">
        <f t="shared" si="3"/>
        <v>1.0126402443596412</v>
      </c>
      <c r="H10" s="55">
        <v>2506</v>
      </c>
      <c r="I10" s="55">
        <f t="shared" si="4"/>
        <v>0.97700185965637287</v>
      </c>
      <c r="J10" s="55">
        <v>3883</v>
      </c>
      <c r="K10" s="55">
        <f t="shared" si="5"/>
        <v>1.521021273928763</v>
      </c>
      <c r="L10" s="55">
        <v>6177</v>
      </c>
      <c r="M10" s="55">
        <f t="shared" ref="M10:M26" si="7">(L10/$L$6)*100</f>
        <v>2.4077271788235386</v>
      </c>
      <c r="N10" s="55">
        <v>8429</v>
      </c>
      <c r="O10" s="55">
        <f t="shared" si="6"/>
        <v>3.3574583852811957</v>
      </c>
      <c r="P10" s="217"/>
    </row>
    <row r="11" spans="1:16" s="136" customFormat="1" ht="13.5">
      <c r="A11" s="40" t="s">
        <v>1198</v>
      </c>
      <c r="B11" s="311">
        <v>2667</v>
      </c>
      <c r="C11" s="55">
        <f t="shared" si="1"/>
        <v>0.95820129772144269</v>
      </c>
      <c r="D11" s="311">
        <v>2988</v>
      </c>
      <c r="E11" s="55">
        <f t="shared" si="2"/>
        <v>1.1242127124829751</v>
      </c>
      <c r="F11" s="46">
        <v>3241</v>
      </c>
      <c r="G11" s="55">
        <f t="shared" si="3"/>
        <v>1.2790206671744337</v>
      </c>
      <c r="H11" s="55">
        <v>3521</v>
      </c>
      <c r="I11" s="55">
        <f t="shared" si="4"/>
        <v>1.372714903371943</v>
      </c>
      <c r="J11" s="55">
        <v>3708</v>
      </c>
      <c r="K11" s="55">
        <f t="shared" si="5"/>
        <v>1.4524715126777887</v>
      </c>
      <c r="L11" s="55">
        <v>3670</v>
      </c>
      <c r="M11" s="55">
        <f t="shared" si="7"/>
        <v>1.4305259424125605</v>
      </c>
      <c r="N11" s="55">
        <v>3542</v>
      </c>
      <c r="O11" s="55">
        <f t="shared" si="6"/>
        <v>1.4108574683433379</v>
      </c>
    </row>
    <row r="12" spans="1:16" s="136" customFormat="1" ht="13.5">
      <c r="A12" s="40" t="s">
        <v>821</v>
      </c>
      <c r="B12" s="311">
        <v>1565</v>
      </c>
      <c r="C12" s="55">
        <f t="shared" si="1"/>
        <v>0.56227410233747943</v>
      </c>
      <c r="D12" s="311">
        <v>1557</v>
      </c>
      <c r="E12" s="55">
        <f t="shared" si="2"/>
        <v>0.58580963632395988</v>
      </c>
      <c r="F12" s="46">
        <v>1507</v>
      </c>
      <c r="G12" s="55">
        <f t="shared" si="3"/>
        <v>0.59471895878798886</v>
      </c>
      <c r="H12" s="55">
        <v>1377</v>
      </c>
      <c r="I12" s="55">
        <f t="shared" si="4"/>
        <v>0.53684419822299501</v>
      </c>
      <c r="J12" s="55">
        <v>1454</v>
      </c>
      <c r="K12" s="55">
        <f t="shared" si="5"/>
        <v>0.5695505877652387</v>
      </c>
      <c r="L12" s="55">
        <v>1253</v>
      </c>
      <c r="M12" s="55">
        <f t="shared" si="7"/>
        <v>0.48840572366292601</v>
      </c>
      <c r="N12" s="55">
        <v>1126</v>
      </c>
      <c r="O12" s="55">
        <f t="shared" si="6"/>
        <v>0.44851087220626717</v>
      </c>
    </row>
    <row r="13" spans="1:16" s="136" customFormat="1" ht="13.5">
      <c r="A13" s="40" t="s">
        <v>822</v>
      </c>
      <c r="B13" s="311">
        <v>15148</v>
      </c>
      <c r="C13" s="55">
        <f t="shared" si="1"/>
        <v>5.442382173934913</v>
      </c>
      <c r="D13" s="311">
        <v>16268</v>
      </c>
      <c r="E13" s="55">
        <f t="shared" si="2"/>
        <v>6.1207136568517528</v>
      </c>
      <c r="F13" s="46">
        <v>17390</v>
      </c>
      <c r="G13" s="55">
        <f t="shared" si="3"/>
        <v>6.8627489670359161</v>
      </c>
      <c r="H13" s="55">
        <v>18559</v>
      </c>
      <c r="I13" s="55">
        <f t="shared" si="4"/>
        <v>7.23550579144558</v>
      </c>
      <c r="J13" s="55">
        <v>19715</v>
      </c>
      <c r="K13" s="55">
        <f t="shared" si="5"/>
        <v>7.7226202460740581</v>
      </c>
      <c r="L13" s="55">
        <v>20805</v>
      </c>
      <c r="M13" s="55">
        <f t="shared" si="7"/>
        <v>8.1095619160472268</v>
      </c>
      <c r="N13" s="55">
        <v>20643</v>
      </c>
      <c r="O13" s="55">
        <f t="shared" si="6"/>
        <v>8.2225665496926954</v>
      </c>
    </row>
    <row r="14" spans="1:16" s="136" customFormat="1" ht="13.5">
      <c r="A14" s="40" t="s">
        <v>823</v>
      </c>
      <c r="B14" s="311">
        <v>13287</v>
      </c>
      <c r="C14" s="55">
        <f t="shared" si="1"/>
        <v>4.7737610209316861</v>
      </c>
      <c r="D14" s="311">
        <v>11191</v>
      </c>
      <c r="E14" s="55">
        <f t="shared" si="2"/>
        <v>4.2105302762372743</v>
      </c>
      <c r="F14" s="46">
        <v>10460</v>
      </c>
      <c r="G14" s="55">
        <f t="shared" si="3"/>
        <v>4.1279099594707116</v>
      </c>
      <c r="H14" s="55">
        <v>9932</v>
      </c>
      <c r="I14" s="55">
        <f t="shared" si="4"/>
        <v>3.8721398523970856</v>
      </c>
      <c r="J14" s="55">
        <v>9527</v>
      </c>
      <c r="K14" s="55">
        <f t="shared" si="5"/>
        <v>3.7318490025030453</v>
      </c>
      <c r="L14" s="55">
        <v>9666</v>
      </c>
      <c r="M14" s="55">
        <f t="shared" si="7"/>
        <v>3.7677012968282861</v>
      </c>
      <c r="N14" s="55">
        <v>8832</v>
      </c>
      <c r="O14" s="55">
        <f t="shared" si="6"/>
        <v>3.5179822587262453</v>
      </c>
    </row>
    <row r="15" spans="1:16" s="136" customFormat="1" ht="13.5">
      <c r="A15" s="40" t="s">
        <v>824</v>
      </c>
      <c r="B15" s="311">
        <v>2909</v>
      </c>
      <c r="C15" s="55">
        <f t="shared" si="1"/>
        <v>1.0451471972522222</v>
      </c>
      <c r="D15" s="311">
        <v>2647</v>
      </c>
      <c r="E15" s="55">
        <f t="shared" si="2"/>
        <v>0.99591400600483104</v>
      </c>
      <c r="F15" s="46">
        <v>2308</v>
      </c>
      <c r="G15" s="55">
        <f t="shared" si="3"/>
        <v>0.91082372719487603</v>
      </c>
      <c r="H15" s="55">
        <v>2298</v>
      </c>
      <c r="I15" s="55">
        <f t="shared" si="4"/>
        <v>0.89590992557475857</v>
      </c>
      <c r="J15" s="55">
        <v>2142</v>
      </c>
      <c r="K15" s="55">
        <f t="shared" si="5"/>
        <v>0.83904907771192649</v>
      </c>
      <c r="L15" s="55">
        <v>2016</v>
      </c>
      <c r="M15" s="55">
        <f t="shared" si="7"/>
        <v>0.78581479561409318</v>
      </c>
      <c r="N15" s="55">
        <v>1884</v>
      </c>
      <c r="O15" s="55">
        <f t="shared" si="6"/>
        <v>0.75043915029894093</v>
      </c>
    </row>
    <row r="16" spans="1:16" s="136" customFormat="1" ht="13.5">
      <c r="A16" s="40" t="s">
        <v>825</v>
      </c>
      <c r="B16" s="311">
        <v>27317</v>
      </c>
      <c r="C16" s="55">
        <f t="shared" si="1"/>
        <v>9.8144675102574599</v>
      </c>
      <c r="D16" s="311">
        <v>28365</v>
      </c>
      <c r="E16" s="55">
        <f t="shared" si="2"/>
        <v>10.672119675227439</v>
      </c>
      <c r="F16" s="46">
        <v>28968</v>
      </c>
      <c r="G16" s="55">
        <f t="shared" si="3"/>
        <v>11.431863834220609</v>
      </c>
      <c r="H16" s="55">
        <v>27920</v>
      </c>
      <c r="I16" s="55">
        <f t="shared" si="4"/>
        <v>10.885032690185927</v>
      </c>
      <c r="J16" s="55">
        <v>27599</v>
      </c>
      <c r="K16" s="55">
        <f t="shared" si="5"/>
        <v>10.810884918660813</v>
      </c>
      <c r="L16" s="55">
        <v>27449</v>
      </c>
      <c r="M16" s="55">
        <f t="shared" si="7"/>
        <v>10.699320597624626</v>
      </c>
      <c r="N16" s="55">
        <v>26589</v>
      </c>
      <c r="O16" s="55">
        <f t="shared" si="6"/>
        <v>10.590990746973747</v>
      </c>
    </row>
    <row r="17" spans="1:15" s="136" customFormat="1" ht="13.5">
      <c r="A17" s="40" t="s">
        <v>1199</v>
      </c>
      <c r="B17" s="311">
        <v>7844</v>
      </c>
      <c r="C17" s="55">
        <f t="shared" si="1"/>
        <v>2.8181968426422932</v>
      </c>
      <c r="D17" s="311">
        <v>8322</v>
      </c>
      <c r="E17" s="55">
        <f t="shared" si="2"/>
        <v>3.1310904261323018</v>
      </c>
      <c r="F17" s="46">
        <v>8459</v>
      </c>
      <c r="G17" s="55">
        <f t="shared" si="3"/>
        <v>3.3382399949486379</v>
      </c>
      <c r="H17" s="55">
        <v>8090</v>
      </c>
      <c r="I17" s="55">
        <f t="shared" si="4"/>
        <v>3.1540083976935582</v>
      </c>
      <c r="J17" s="55">
        <v>7645</v>
      </c>
      <c r="K17" s="55">
        <f t="shared" si="5"/>
        <v>2.9946452843639952</v>
      </c>
      <c r="L17" s="55">
        <v>7669</v>
      </c>
      <c r="M17" s="55">
        <f t="shared" si="7"/>
        <v>2.9892924938315879</v>
      </c>
      <c r="N17" s="55">
        <v>7000</v>
      </c>
      <c r="O17" s="55">
        <f>(N17/$N$6)*100</f>
        <v>2.7882558662911814</v>
      </c>
    </row>
    <row r="18" spans="1:15" s="136" customFormat="1" ht="13.5">
      <c r="A18" s="40" t="s">
        <v>826</v>
      </c>
      <c r="B18" s="311">
        <v>878</v>
      </c>
      <c r="C18" s="55">
        <f t="shared" si="1"/>
        <v>0.31544834623150603</v>
      </c>
      <c r="D18" s="311">
        <v>882</v>
      </c>
      <c r="E18" s="55">
        <f t="shared" si="2"/>
        <v>0.33184592115461309</v>
      </c>
      <c r="F18" s="46">
        <v>995</v>
      </c>
      <c r="G18" s="55">
        <f t="shared" si="3"/>
        <v>0.39266447511217578</v>
      </c>
      <c r="H18" s="55">
        <v>1179</v>
      </c>
      <c r="I18" s="55">
        <f t="shared" si="4"/>
        <v>0.45965091481838138</v>
      </c>
      <c r="J18" s="55">
        <v>1218</v>
      </c>
      <c r="K18" s="55">
        <f t="shared" si="5"/>
        <v>0.47710633830678167</v>
      </c>
      <c r="L18" s="55">
        <v>1118</v>
      </c>
      <c r="M18" s="55">
        <f t="shared" si="7"/>
        <v>0.43578419717091083</v>
      </c>
      <c r="N18" s="55">
        <v>1472</v>
      </c>
      <c r="O18" s="55">
        <f t="shared" si="6"/>
        <v>0.58633037645437425</v>
      </c>
    </row>
    <row r="19" spans="1:15" s="136" customFormat="1" ht="13.5">
      <c r="A19" s="40" t="s">
        <v>1200</v>
      </c>
      <c r="B19" s="311">
        <v>7832</v>
      </c>
      <c r="C19" s="55">
        <f t="shared" si="1"/>
        <v>2.8138854757234113</v>
      </c>
      <c r="D19" s="311">
        <v>7572</v>
      </c>
      <c r="E19" s="55">
        <f t="shared" si="2"/>
        <v>2.8489085203885831</v>
      </c>
      <c r="F19" s="46">
        <v>7784</v>
      </c>
      <c r="G19" s="55">
        <f t="shared" si="3"/>
        <v>3.0718595721338451</v>
      </c>
      <c r="H19" s="55">
        <v>7296</v>
      </c>
      <c r="I19" s="55">
        <f t="shared" si="4"/>
        <v>2.8444555339397035</v>
      </c>
      <c r="J19" s="55">
        <v>7156</v>
      </c>
      <c r="K19" s="55">
        <f t="shared" si="5"/>
        <v>2.8030976657827011</v>
      </c>
      <c r="L19" s="55">
        <v>6617</v>
      </c>
      <c r="M19" s="55">
        <f t="shared" si="7"/>
        <v>2.5792343762789955</v>
      </c>
      <c r="N19" s="55">
        <v>6070</v>
      </c>
      <c r="O19" s="55">
        <f t="shared" si="6"/>
        <v>2.4178161583410676</v>
      </c>
    </row>
    <row r="20" spans="1:15" s="136" customFormat="1" ht="13.5">
      <c r="A20" s="40" t="s">
        <v>827</v>
      </c>
      <c r="B20" s="311">
        <v>1329</v>
      </c>
      <c r="C20" s="55">
        <f t="shared" si="1"/>
        <v>0.47748388626614069</v>
      </c>
      <c r="D20" s="311">
        <v>1456</v>
      </c>
      <c r="E20" s="55">
        <f t="shared" si="2"/>
        <v>0.54780913968380585</v>
      </c>
      <c r="F20" s="46">
        <v>1410</v>
      </c>
      <c r="G20" s="55">
        <f t="shared" si="3"/>
        <v>0.55643910543534458</v>
      </c>
      <c r="H20" s="55">
        <v>1406</v>
      </c>
      <c r="I20" s="55">
        <f t="shared" si="4"/>
        <v>0.54815028518629705</v>
      </c>
      <c r="J20" s="55">
        <v>1375</v>
      </c>
      <c r="K20" s="55">
        <f t="shared" si="5"/>
        <v>0.53860526697194155</v>
      </c>
      <c r="L20" s="55">
        <v>1318</v>
      </c>
      <c r="M20" s="55">
        <f t="shared" si="7"/>
        <v>0.51374201419611853</v>
      </c>
      <c r="N20" s="55">
        <v>1334</v>
      </c>
      <c r="O20" s="55">
        <f t="shared" si="6"/>
        <v>0.5313619036617766</v>
      </c>
    </row>
    <row r="21" spans="1:15" s="136" customFormat="1" ht="13.5">
      <c r="A21" s="40" t="s">
        <v>58</v>
      </c>
      <c r="B21" s="311">
        <v>2655</v>
      </c>
      <c r="C21" s="55">
        <f t="shared" si="1"/>
        <v>0.95388993080256101</v>
      </c>
      <c r="D21" s="311">
        <v>2530</v>
      </c>
      <c r="E21" s="55">
        <f t="shared" si="2"/>
        <v>0.95189362870881089</v>
      </c>
      <c r="F21" s="46">
        <v>2234</v>
      </c>
      <c r="G21" s="55">
        <f t="shared" si="3"/>
        <v>0.88162054010110613</v>
      </c>
      <c r="H21" s="55">
        <v>2181</v>
      </c>
      <c r="I21" s="55">
        <f t="shared" si="4"/>
        <v>0.85029571265385051</v>
      </c>
      <c r="J21" s="55">
        <v>2140</v>
      </c>
      <c r="K21" s="55">
        <f t="shared" si="5"/>
        <v>0.83826565186905821</v>
      </c>
      <c r="L21" s="55">
        <v>1961</v>
      </c>
      <c r="M21" s="55">
        <f t="shared" si="7"/>
        <v>0.76437639593216111</v>
      </c>
      <c r="N21" s="55">
        <v>2044</v>
      </c>
      <c r="O21" s="55">
        <f t="shared" si="6"/>
        <v>0.81417071295702503</v>
      </c>
    </row>
    <row r="22" spans="1:15" s="136" customFormat="1" ht="13.5">
      <c r="A22" s="40" t="s">
        <v>828</v>
      </c>
      <c r="B22" s="311">
        <v>2831</v>
      </c>
      <c r="C22" s="55">
        <f t="shared" si="1"/>
        <v>1.0171233122794914</v>
      </c>
      <c r="D22" s="311">
        <v>3343</v>
      </c>
      <c r="E22" s="55">
        <f t="shared" si="2"/>
        <v>1.2577788145350017</v>
      </c>
      <c r="F22" s="46">
        <v>3087</v>
      </c>
      <c r="G22" s="55">
        <f t="shared" si="3"/>
        <v>1.218246467006318</v>
      </c>
      <c r="H22" s="55">
        <v>2970</v>
      </c>
      <c r="I22" s="55">
        <f t="shared" si="4"/>
        <v>1.157899251069205</v>
      </c>
      <c r="J22" s="55">
        <v>2879</v>
      </c>
      <c r="K22" s="55">
        <f t="shared" si="5"/>
        <v>1.1277415008088871</v>
      </c>
      <c r="L22" s="55">
        <v>2685</v>
      </c>
      <c r="M22" s="55">
        <f t="shared" si="7"/>
        <v>1.0465836935634127</v>
      </c>
      <c r="N22" s="55">
        <v>2566</v>
      </c>
      <c r="O22" s="55">
        <f t="shared" si="6"/>
        <v>1.0220949361290246</v>
      </c>
    </row>
    <row r="23" spans="1:15" s="136" customFormat="1" ht="13.5">
      <c r="A23" s="40" t="s">
        <v>829</v>
      </c>
      <c r="B23" s="311">
        <v>15201</v>
      </c>
      <c r="C23" s="55">
        <f t="shared" si="1"/>
        <v>5.461424044493306</v>
      </c>
      <c r="D23" s="311">
        <v>16899</v>
      </c>
      <c r="E23" s="55">
        <f t="shared" si="2"/>
        <v>6.3581227002174678</v>
      </c>
      <c r="F23" s="46">
        <v>18327</v>
      </c>
      <c r="G23" s="55">
        <f t="shared" si="3"/>
        <v>7.2325244576691912</v>
      </c>
      <c r="H23" s="55">
        <v>16415</v>
      </c>
      <c r="I23" s="55">
        <f t="shared" si="4"/>
        <v>6.3996350862966329</v>
      </c>
      <c r="J23" s="55">
        <v>15060</v>
      </c>
      <c r="K23" s="55">
        <f t="shared" si="5"/>
        <v>5.8991965967981379</v>
      </c>
      <c r="L23" s="55">
        <v>14438</v>
      </c>
      <c r="M23" s="55">
        <f t="shared" si="7"/>
        <v>5.6277748110497416</v>
      </c>
      <c r="N23" s="55">
        <v>8737</v>
      </c>
      <c r="O23" s="55">
        <f t="shared" si="6"/>
        <v>3.4801416433980075</v>
      </c>
    </row>
    <row r="24" spans="1:15" s="136" customFormat="1" ht="13.5">
      <c r="A24" s="40" t="s">
        <v>830</v>
      </c>
      <c r="B24" s="311">
        <v>8849</v>
      </c>
      <c r="C24" s="55">
        <f t="shared" si="1"/>
        <v>3.1792738220986299</v>
      </c>
      <c r="D24" s="311">
        <v>8859</v>
      </c>
      <c r="E24" s="55">
        <f t="shared" si="2"/>
        <v>3.3331326706448046</v>
      </c>
      <c r="F24" s="46">
        <v>7421</v>
      </c>
      <c r="G24" s="55">
        <f t="shared" si="3"/>
        <v>2.9286061003090014</v>
      </c>
      <c r="H24" s="55">
        <v>7517</v>
      </c>
      <c r="I24" s="55">
        <f t="shared" si="4"/>
        <v>2.9306157139014188</v>
      </c>
      <c r="J24" s="55">
        <v>8057</v>
      </c>
      <c r="K24" s="55">
        <f t="shared" si="5"/>
        <v>3.1560310079948604</v>
      </c>
      <c r="L24" s="55">
        <v>8836</v>
      </c>
      <c r="M24" s="55">
        <f t="shared" si="7"/>
        <v>3.4441763561736747</v>
      </c>
      <c r="N24" s="55">
        <v>7592</v>
      </c>
      <c r="O24" s="55">
        <f t="shared" si="6"/>
        <v>3.024062648126093</v>
      </c>
    </row>
    <row r="25" spans="1:15" s="136" customFormat="1" ht="13.5">
      <c r="A25" s="40" t="s">
        <v>831</v>
      </c>
      <c r="B25" s="311">
        <v>18946</v>
      </c>
      <c r="C25" s="55">
        <f t="shared" si="1"/>
        <v>6.8069298037609487</v>
      </c>
      <c r="D25" s="311">
        <v>18449</v>
      </c>
      <c r="E25" s="55">
        <f t="shared" si="2"/>
        <v>6.9412986387544864</v>
      </c>
      <c r="F25" s="46">
        <v>19907</v>
      </c>
      <c r="G25" s="55">
        <f t="shared" si="3"/>
        <v>7.8560519658875201</v>
      </c>
      <c r="H25" s="55">
        <v>19812</v>
      </c>
      <c r="I25" s="55">
        <f t="shared" si="4"/>
        <v>7.7240067212737671</v>
      </c>
      <c r="J25" s="55">
        <v>20571</v>
      </c>
      <c r="K25" s="55">
        <f t="shared" si="5"/>
        <v>8.0579265068216799</v>
      </c>
      <c r="L25" s="55">
        <v>21713</v>
      </c>
      <c r="M25" s="55">
        <f t="shared" si="7"/>
        <v>8.4634904053416697</v>
      </c>
      <c r="N25" s="55">
        <v>20396</v>
      </c>
      <c r="O25" s="55">
        <f t="shared" si="6"/>
        <v>8.1241809498392765</v>
      </c>
    </row>
    <row r="26" spans="1:15" s="136" customFormat="1" ht="13.5">
      <c r="A26" s="49" t="s">
        <v>73</v>
      </c>
      <c r="B26" s="312">
        <v>15220</v>
      </c>
      <c r="C26" s="312">
        <f t="shared" si="1"/>
        <v>5.4682503754482026</v>
      </c>
      <c r="D26" s="312">
        <v>10996</v>
      </c>
      <c r="E26" s="312">
        <f t="shared" si="2"/>
        <v>4.1371629807439065</v>
      </c>
      <c r="F26" s="312">
        <v>1368</v>
      </c>
      <c r="G26" s="312">
        <f t="shared" si="3"/>
        <v>0.53986432357131298</v>
      </c>
      <c r="H26" s="312">
        <v>1117</v>
      </c>
      <c r="I26" s="312">
        <f>(H26/$H$6)*100</f>
        <v>0.43547928062097707</v>
      </c>
      <c r="J26" s="312">
        <v>1116</v>
      </c>
      <c r="K26" s="312">
        <f t="shared" si="5"/>
        <v>0.43715162032049953</v>
      </c>
      <c r="L26" s="312">
        <v>1631</v>
      </c>
      <c r="M26" s="312">
        <f t="shared" si="7"/>
        <v>0.63574599784056851</v>
      </c>
      <c r="N26" s="312">
        <v>3299</v>
      </c>
      <c r="O26" s="312">
        <f t="shared" si="6"/>
        <v>1.3140651575563724</v>
      </c>
    </row>
    <row r="27" spans="1:15" s="218" customFormat="1" ht="9">
      <c r="A27" s="226" t="s">
        <v>113</v>
      </c>
      <c r="B27" s="226"/>
      <c r="C27" s="226"/>
      <c r="D27" s="226"/>
      <c r="E27" s="226"/>
      <c r="F27" s="226"/>
      <c r="G27" s="226"/>
      <c r="H27" s="226"/>
      <c r="I27" s="226"/>
      <c r="J27" s="226"/>
      <c r="K27" s="226"/>
      <c r="L27" s="226"/>
      <c r="M27" s="226"/>
      <c r="N27" s="226"/>
      <c r="O27" s="226"/>
    </row>
    <row r="28" spans="1:15" s="218" customFormat="1" ht="9">
      <c r="A28" s="226" t="s">
        <v>118</v>
      </c>
      <c r="B28" s="226"/>
      <c r="C28" s="226"/>
      <c r="D28" s="226"/>
      <c r="E28" s="226"/>
      <c r="F28" s="226"/>
      <c r="G28" s="226"/>
      <c r="H28" s="226"/>
      <c r="I28" s="226"/>
      <c r="J28" s="226"/>
      <c r="K28" s="226"/>
      <c r="L28" s="226"/>
      <c r="M28" s="226"/>
      <c r="N28" s="226"/>
      <c r="O28" s="226"/>
    </row>
    <row r="29" spans="1:15" s="218" customFormat="1" ht="9">
      <c r="A29" s="226" t="s">
        <v>119</v>
      </c>
      <c r="B29" s="226"/>
      <c r="C29" s="226"/>
      <c r="D29" s="226"/>
      <c r="E29" s="226"/>
      <c r="F29" s="226"/>
      <c r="G29" s="226"/>
      <c r="H29" s="226"/>
      <c r="I29" s="226"/>
      <c r="J29" s="226"/>
      <c r="K29" s="226"/>
      <c r="L29" s="226"/>
      <c r="M29" s="226"/>
      <c r="N29" s="226"/>
      <c r="O29" s="226"/>
    </row>
    <row r="30" spans="1:15" s="218" customFormat="1" ht="9">
      <c r="A30" s="226" t="s">
        <v>142</v>
      </c>
      <c r="B30" s="226"/>
      <c r="C30" s="226"/>
      <c r="D30" s="226"/>
      <c r="E30" s="226"/>
      <c r="F30" s="226"/>
      <c r="G30" s="226"/>
      <c r="H30" s="226"/>
      <c r="I30" s="226"/>
      <c r="J30" s="226"/>
      <c r="K30" s="226"/>
      <c r="L30" s="226"/>
      <c r="M30" s="226"/>
      <c r="N30" s="226"/>
      <c r="O30" s="226"/>
    </row>
    <row r="31" spans="1:15" s="218" customFormat="1" ht="9">
      <c r="A31" s="226" t="s">
        <v>141</v>
      </c>
      <c r="B31" s="226"/>
      <c r="C31" s="226"/>
      <c r="D31" s="226"/>
      <c r="E31" s="226"/>
      <c r="F31" s="226"/>
      <c r="G31" s="226"/>
      <c r="H31" s="226"/>
      <c r="I31" s="226"/>
      <c r="J31" s="226"/>
      <c r="K31" s="226"/>
      <c r="L31" s="226"/>
      <c r="M31" s="226"/>
      <c r="N31" s="226"/>
      <c r="O31" s="226"/>
    </row>
    <row r="32" spans="1:15" s="218" customFormat="1" ht="9">
      <c r="A32" s="226" t="s">
        <v>120</v>
      </c>
      <c r="B32" s="226"/>
      <c r="C32" s="226"/>
      <c r="D32" s="226"/>
      <c r="E32" s="226"/>
      <c r="F32" s="226"/>
      <c r="G32" s="226"/>
      <c r="H32" s="226"/>
      <c r="I32" s="226"/>
      <c r="J32" s="226"/>
      <c r="K32" s="226"/>
      <c r="L32" s="226"/>
      <c r="M32" s="226"/>
      <c r="N32" s="226"/>
      <c r="O32" s="226"/>
    </row>
    <row r="33" spans="1:15" s="218" customFormat="1" ht="9">
      <c r="A33" s="226" t="s">
        <v>121</v>
      </c>
      <c r="B33" s="226"/>
      <c r="C33" s="226"/>
      <c r="D33" s="226"/>
      <c r="E33" s="226"/>
      <c r="F33" s="226"/>
      <c r="G33" s="226"/>
      <c r="H33" s="226"/>
      <c r="I33" s="226"/>
      <c r="J33" s="226"/>
      <c r="K33" s="226"/>
      <c r="L33" s="226"/>
      <c r="M33" s="226"/>
      <c r="N33" s="226"/>
      <c r="O33" s="226"/>
    </row>
    <row r="34" spans="1:15" s="218" customFormat="1" ht="9">
      <c r="A34" s="226" t="s">
        <v>122</v>
      </c>
      <c r="B34" s="226"/>
      <c r="C34" s="226"/>
      <c r="D34" s="226"/>
      <c r="E34" s="226"/>
      <c r="F34" s="226"/>
      <c r="G34" s="226"/>
      <c r="H34" s="226"/>
      <c r="I34" s="226"/>
      <c r="J34" s="226"/>
      <c r="K34" s="226"/>
      <c r="L34" s="226"/>
      <c r="M34" s="226"/>
      <c r="N34" s="226"/>
      <c r="O34" s="226"/>
    </row>
    <row r="35" spans="1:15" s="218" customFormat="1" ht="9">
      <c r="A35" s="226" t="s">
        <v>123</v>
      </c>
      <c r="B35" s="226"/>
      <c r="C35" s="226"/>
      <c r="D35" s="226"/>
      <c r="E35" s="226"/>
      <c r="F35" s="226"/>
      <c r="G35" s="226"/>
      <c r="H35" s="226"/>
      <c r="I35" s="226"/>
      <c r="J35" s="226"/>
      <c r="K35" s="226"/>
      <c r="L35" s="226"/>
      <c r="M35" s="226"/>
      <c r="N35" s="226"/>
      <c r="O35" s="226"/>
    </row>
    <row r="36" spans="1:15" s="218" customFormat="1" ht="9">
      <c r="A36" s="226" t="s">
        <v>124</v>
      </c>
      <c r="B36" s="226"/>
      <c r="C36" s="226"/>
      <c r="D36" s="226"/>
      <c r="E36" s="226"/>
      <c r="F36" s="226"/>
      <c r="G36" s="226"/>
      <c r="H36" s="226"/>
      <c r="I36" s="226"/>
      <c r="J36" s="226"/>
      <c r="K36" s="226"/>
      <c r="L36" s="226"/>
      <c r="M36" s="226"/>
      <c r="N36" s="226"/>
      <c r="O36" s="226"/>
    </row>
    <row r="37" spans="1:15" s="218" customFormat="1" ht="9">
      <c r="A37" s="226" t="s">
        <v>125</v>
      </c>
      <c r="B37" s="226"/>
      <c r="C37" s="226"/>
      <c r="D37" s="226"/>
      <c r="E37" s="226"/>
      <c r="F37" s="226"/>
      <c r="G37" s="226"/>
      <c r="H37" s="226"/>
      <c r="I37" s="226"/>
      <c r="J37" s="226"/>
      <c r="K37" s="226"/>
      <c r="L37" s="226"/>
      <c r="M37" s="226"/>
      <c r="N37" s="226"/>
      <c r="O37" s="226"/>
    </row>
    <row r="38" spans="1:15" s="218" customFormat="1" ht="9">
      <c r="A38" s="226" t="s">
        <v>126</v>
      </c>
      <c r="B38" s="226"/>
      <c r="C38" s="226"/>
      <c r="D38" s="226"/>
      <c r="E38" s="226"/>
      <c r="F38" s="226"/>
      <c r="G38" s="226"/>
      <c r="H38" s="226"/>
      <c r="I38" s="226"/>
      <c r="J38" s="226"/>
      <c r="K38" s="226"/>
      <c r="L38" s="226"/>
      <c r="M38" s="226"/>
      <c r="N38" s="226"/>
      <c r="O38" s="226"/>
    </row>
    <row r="39" spans="1:15" s="218" customFormat="1" ht="9">
      <c r="A39" s="226" t="s">
        <v>127</v>
      </c>
      <c r="B39" s="226"/>
      <c r="C39" s="226"/>
      <c r="D39" s="226"/>
      <c r="E39" s="226"/>
      <c r="F39" s="226"/>
      <c r="G39" s="226"/>
      <c r="H39" s="226"/>
      <c r="I39" s="226"/>
      <c r="J39" s="226"/>
      <c r="K39" s="226"/>
      <c r="L39" s="226"/>
      <c r="M39" s="226"/>
      <c r="N39" s="226"/>
      <c r="O39" s="226"/>
    </row>
    <row r="40" spans="1:15" s="218" customFormat="1" ht="9">
      <c r="A40" s="226" t="s">
        <v>93</v>
      </c>
      <c r="B40" s="226"/>
      <c r="C40" s="226"/>
      <c r="D40" s="226"/>
      <c r="E40" s="226"/>
      <c r="F40" s="226"/>
      <c r="G40" s="226"/>
      <c r="H40" s="226"/>
      <c r="I40" s="226"/>
      <c r="J40" s="226"/>
      <c r="K40" s="226"/>
      <c r="L40" s="226"/>
      <c r="M40" s="226"/>
      <c r="N40" s="226"/>
      <c r="O40" s="226"/>
    </row>
    <row r="41" spans="1:15" s="218" customFormat="1" ht="9">
      <c r="A41" s="226" t="s">
        <v>128</v>
      </c>
      <c r="B41" s="226"/>
      <c r="C41" s="226"/>
      <c r="D41" s="226"/>
      <c r="E41" s="226"/>
      <c r="F41" s="226"/>
      <c r="G41" s="226"/>
      <c r="H41" s="226"/>
      <c r="I41" s="226"/>
      <c r="J41" s="226"/>
      <c r="K41" s="226"/>
      <c r="L41" s="226"/>
      <c r="M41" s="226"/>
      <c r="N41" s="226"/>
      <c r="O41" s="226"/>
    </row>
    <row r="42" spans="1:15" s="218" customFormat="1" ht="9">
      <c r="A42" s="226" t="s">
        <v>129</v>
      </c>
      <c r="B42" s="226"/>
      <c r="C42" s="226"/>
      <c r="D42" s="226"/>
      <c r="E42" s="226"/>
      <c r="F42" s="226"/>
      <c r="G42" s="226"/>
      <c r="H42" s="226"/>
      <c r="I42" s="226"/>
      <c r="J42" s="226"/>
      <c r="K42" s="226"/>
      <c r="L42" s="226"/>
      <c r="M42" s="226"/>
      <c r="N42" s="226"/>
      <c r="O42" s="226"/>
    </row>
    <row r="43" spans="1:15" s="218" customFormat="1" ht="9">
      <c r="A43" s="226" t="s">
        <v>834</v>
      </c>
      <c r="B43" s="226"/>
      <c r="C43" s="226"/>
      <c r="D43" s="226"/>
      <c r="E43" s="226"/>
      <c r="F43" s="226"/>
      <c r="G43" s="226"/>
      <c r="H43" s="226"/>
      <c r="I43" s="226"/>
      <c r="J43" s="226"/>
      <c r="K43" s="226"/>
      <c r="L43" s="226"/>
      <c r="M43" s="226"/>
      <c r="N43" s="226"/>
      <c r="O43" s="226"/>
    </row>
    <row r="44" spans="1:15" s="218" customFormat="1" ht="9">
      <c r="A44" s="226" t="s">
        <v>130</v>
      </c>
      <c r="B44" s="226"/>
      <c r="C44" s="226"/>
      <c r="D44" s="226"/>
      <c r="E44" s="226"/>
      <c r="F44" s="226"/>
      <c r="G44" s="226"/>
      <c r="H44" s="226"/>
      <c r="I44" s="226"/>
      <c r="J44" s="226"/>
      <c r="K44" s="226"/>
      <c r="L44" s="226"/>
      <c r="M44" s="226"/>
      <c r="N44" s="226"/>
      <c r="O44" s="226"/>
    </row>
    <row r="45" spans="1:15" s="218" customFormat="1" ht="9">
      <c r="A45" s="226" t="s">
        <v>131</v>
      </c>
      <c r="B45" s="226"/>
      <c r="C45" s="226"/>
      <c r="D45" s="226"/>
      <c r="E45" s="226"/>
      <c r="F45" s="226"/>
      <c r="G45" s="226"/>
      <c r="H45" s="226"/>
      <c r="I45" s="226"/>
      <c r="J45" s="226"/>
      <c r="K45" s="226"/>
      <c r="L45" s="226"/>
      <c r="M45" s="226"/>
      <c r="N45" s="226"/>
      <c r="O45" s="226"/>
    </row>
    <row r="46" spans="1:15" s="218" customFormat="1" ht="9">
      <c r="A46" s="226" t="s">
        <v>132</v>
      </c>
      <c r="B46" s="226"/>
      <c r="C46" s="226"/>
      <c r="D46" s="226"/>
      <c r="E46" s="226"/>
      <c r="F46" s="226"/>
      <c r="G46" s="226"/>
      <c r="H46" s="226"/>
      <c r="I46" s="226"/>
      <c r="J46" s="226"/>
      <c r="K46" s="226"/>
      <c r="L46" s="226"/>
      <c r="M46" s="226"/>
      <c r="N46" s="226"/>
      <c r="O46" s="226"/>
    </row>
    <row r="47" spans="1:15" s="218" customFormat="1" ht="9">
      <c r="A47" s="226" t="s">
        <v>133</v>
      </c>
      <c r="B47" s="226"/>
      <c r="C47" s="226"/>
      <c r="D47" s="226"/>
      <c r="E47" s="226"/>
      <c r="F47" s="226"/>
      <c r="G47" s="226"/>
      <c r="H47" s="226"/>
      <c r="I47" s="226"/>
      <c r="J47" s="226"/>
      <c r="K47" s="226"/>
      <c r="L47" s="226"/>
      <c r="M47" s="226"/>
      <c r="N47" s="226"/>
      <c r="O47" s="226"/>
    </row>
    <row r="48" spans="1:15" s="218" customFormat="1" ht="9">
      <c r="A48" s="226" t="s">
        <v>134</v>
      </c>
      <c r="B48" s="226"/>
      <c r="C48" s="226"/>
      <c r="D48" s="226"/>
      <c r="E48" s="226"/>
      <c r="F48" s="226"/>
      <c r="G48" s="226"/>
      <c r="H48" s="226"/>
      <c r="I48" s="226"/>
      <c r="J48" s="226"/>
      <c r="K48" s="226"/>
      <c r="L48" s="226"/>
      <c r="M48" s="226"/>
      <c r="N48" s="226"/>
      <c r="O48" s="226"/>
    </row>
    <row r="49" spans="1:15" s="218" customFormat="1" ht="19.5" customHeight="1">
      <c r="A49" s="421" t="s">
        <v>155</v>
      </c>
      <c r="B49" s="421"/>
      <c r="C49" s="421"/>
      <c r="D49" s="421"/>
      <c r="E49" s="421"/>
      <c r="F49" s="421"/>
      <c r="G49" s="226"/>
      <c r="H49" s="226"/>
      <c r="I49" s="226"/>
      <c r="J49" s="226"/>
      <c r="K49" s="226"/>
      <c r="L49" s="226"/>
      <c r="M49" s="226"/>
      <c r="N49" s="226"/>
      <c r="O49" s="226"/>
    </row>
    <row r="50" spans="1:15" s="218" customFormat="1" ht="18.75" customHeight="1">
      <c r="A50" s="421" t="s">
        <v>156</v>
      </c>
      <c r="B50" s="421"/>
      <c r="C50" s="421"/>
      <c r="D50" s="421"/>
      <c r="E50" s="421"/>
      <c r="F50" s="421"/>
      <c r="G50" s="226"/>
      <c r="H50" s="226"/>
      <c r="I50" s="226"/>
      <c r="J50" s="226"/>
      <c r="K50" s="226"/>
      <c r="L50" s="226"/>
      <c r="M50" s="226"/>
      <c r="N50" s="226"/>
      <c r="O50" s="226"/>
    </row>
    <row r="51" spans="1:15" s="218" customFormat="1" ht="9">
      <c r="A51" s="226" t="s">
        <v>885</v>
      </c>
      <c r="B51" s="226"/>
      <c r="C51" s="226"/>
      <c r="D51" s="226"/>
      <c r="E51" s="226"/>
      <c r="F51" s="226"/>
      <c r="G51" s="226"/>
      <c r="H51" s="226"/>
      <c r="I51" s="226"/>
      <c r="J51" s="226"/>
      <c r="K51" s="226"/>
      <c r="L51" s="226"/>
      <c r="M51" s="226"/>
      <c r="N51" s="226"/>
      <c r="O51" s="226"/>
    </row>
    <row r="52" spans="1:15" s="218" customFormat="1" ht="11.25" customHeight="1">
      <c r="A52" s="421" t="s">
        <v>886</v>
      </c>
      <c r="B52" s="421"/>
      <c r="C52" s="421"/>
      <c r="D52" s="421"/>
      <c r="E52" s="421"/>
      <c r="F52" s="421"/>
      <c r="G52" s="226"/>
      <c r="H52" s="226"/>
      <c r="I52" s="226"/>
      <c r="J52" s="226"/>
      <c r="K52" s="226"/>
      <c r="L52" s="226"/>
      <c r="M52" s="226"/>
      <c r="N52" s="226"/>
      <c r="O52" s="226"/>
    </row>
    <row r="53" spans="1:15" s="218" customFormat="1" ht="9">
      <c r="A53" s="226" t="s">
        <v>888</v>
      </c>
      <c r="B53" s="226"/>
      <c r="C53" s="226"/>
      <c r="D53" s="226"/>
      <c r="E53" s="226"/>
      <c r="F53" s="226"/>
      <c r="G53" s="226"/>
      <c r="H53" s="226"/>
      <c r="I53" s="226"/>
      <c r="J53" s="226"/>
      <c r="K53" s="226"/>
      <c r="L53" s="226"/>
      <c r="M53" s="226"/>
      <c r="N53" s="226"/>
      <c r="O53" s="226"/>
    </row>
    <row r="54" spans="1:15" s="218" customFormat="1" ht="30" customHeight="1">
      <c r="A54" s="421" t="s">
        <v>889</v>
      </c>
      <c r="B54" s="421"/>
      <c r="C54" s="421"/>
      <c r="D54" s="421"/>
      <c r="E54" s="421"/>
      <c r="F54" s="421"/>
      <c r="G54" s="226"/>
      <c r="H54" s="226"/>
      <c r="I54" s="226"/>
      <c r="J54" s="226"/>
      <c r="K54" s="226"/>
      <c r="L54" s="226"/>
      <c r="M54" s="226"/>
      <c r="N54" s="226"/>
      <c r="O54" s="226"/>
    </row>
    <row r="55" spans="1:15" s="218" customFormat="1" ht="21" customHeight="1">
      <c r="A55" s="227" t="s">
        <v>1107</v>
      </c>
      <c r="B55" s="227"/>
      <c r="C55" s="227"/>
      <c r="D55" s="227"/>
      <c r="E55" s="227"/>
      <c r="F55" s="227"/>
      <c r="G55" s="226"/>
      <c r="H55" s="226"/>
      <c r="I55" s="226"/>
      <c r="J55" s="226"/>
      <c r="K55" s="226"/>
      <c r="L55" s="226"/>
      <c r="M55" s="226"/>
      <c r="N55" s="226"/>
      <c r="O55" s="226"/>
    </row>
    <row r="56" spans="1:15" s="218" customFormat="1" ht="9">
      <c r="A56" s="226" t="s">
        <v>1254</v>
      </c>
      <c r="B56" s="226"/>
      <c r="C56" s="226"/>
      <c r="D56" s="226"/>
      <c r="E56" s="226"/>
      <c r="F56" s="226"/>
      <c r="G56" s="226"/>
      <c r="H56" s="226"/>
      <c r="I56" s="226"/>
      <c r="J56" s="226"/>
      <c r="K56" s="226"/>
      <c r="L56" s="226"/>
      <c r="M56" s="226"/>
      <c r="N56" s="226"/>
      <c r="O56" s="226"/>
    </row>
    <row r="57" spans="1:15">
      <c r="A57" s="226" t="s">
        <v>1155</v>
      </c>
    </row>
  </sheetData>
  <mergeCells count="5">
    <mergeCell ref="A49:F49"/>
    <mergeCell ref="A50:F50"/>
    <mergeCell ref="A52:F52"/>
    <mergeCell ref="A54:F54"/>
    <mergeCell ref="A1:O3"/>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6" tint="0.59999389629810485"/>
  </sheetPr>
  <dimension ref="A1:W230"/>
  <sheetViews>
    <sheetView zoomScaleNormal="100" workbookViewId="0">
      <pane ySplit="4" topLeftCell="A5" activePane="bottomLeft" state="frozen"/>
      <selection pane="bottomLeft" activeCell="A143" sqref="A143"/>
    </sheetView>
  </sheetViews>
  <sheetFormatPr defaultColWidth="1.140625" defaultRowHeight="12.75"/>
  <cols>
    <col min="1" max="1" width="5.5703125" style="6" customWidth="1"/>
    <col min="2" max="2" width="38.28515625" style="11" customWidth="1"/>
    <col min="3" max="3" width="5.7109375" style="11" customWidth="1"/>
    <col min="4" max="7" width="6.7109375" style="11" bestFit="1" customWidth="1"/>
    <col min="8" max="9" width="6.5703125" style="11" bestFit="1" customWidth="1"/>
    <col min="10" max="10" width="5.7109375" style="11" customWidth="1"/>
    <col min="11" max="11" width="7.85546875" style="11" customWidth="1"/>
    <col min="12" max="12" width="2.7109375" style="11" customWidth="1"/>
    <col min="13" max="14" width="9.140625" style="11" customWidth="1"/>
    <col min="15" max="15" width="41.7109375" style="11" customWidth="1"/>
    <col min="16" max="16" width="17.85546875" style="11" customWidth="1"/>
    <col min="17" max="18" width="5" style="11" customWidth="1"/>
    <col min="19" max="19" width="12.140625" style="11" customWidth="1"/>
    <col min="20" max="25" width="9.28515625" style="11" customWidth="1"/>
    <col min="26" max="16384" width="1.140625" style="11"/>
  </cols>
  <sheetData>
    <row r="1" spans="1:23" ht="12.75" customHeight="1">
      <c r="A1" s="422" t="s">
        <v>1264</v>
      </c>
      <c r="B1" s="422"/>
      <c r="C1" s="422"/>
      <c r="D1" s="422"/>
      <c r="E1" s="422"/>
      <c r="F1" s="422"/>
      <c r="G1" s="422"/>
      <c r="H1" s="422"/>
      <c r="I1" s="422"/>
      <c r="J1" s="422"/>
      <c r="K1" s="422"/>
    </row>
    <row r="2" spans="1:23" ht="18.75" customHeight="1">
      <c r="A2" s="423"/>
      <c r="B2" s="423"/>
      <c r="C2" s="423"/>
      <c r="D2" s="423"/>
      <c r="E2" s="423"/>
      <c r="F2" s="423"/>
      <c r="G2" s="423"/>
      <c r="H2" s="423"/>
      <c r="I2" s="423"/>
      <c r="J2" s="423"/>
      <c r="K2" s="423"/>
      <c r="P2" s="355"/>
      <c r="Q2" s="367"/>
    </row>
    <row r="3" spans="1:23" ht="13.5">
      <c r="A3" s="216" t="s">
        <v>1069</v>
      </c>
      <c r="B3" s="223" t="s">
        <v>13</v>
      </c>
      <c r="C3" s="229" t="s">
        <v>59</v>
      </c>
      <c r="D3" s="230"/>
      <c r="E3" s="230"/>
      <c r="F3" s="230"/>
      <c r="G3" s="223"/>
      <c r="H3" s="223"/>
      <c r="I3" s="223"/>
      <c r="J3" s="223"/>
      <c r="K3" s="229"/>
      <c r="L3" s="134"/>
      <c r="P3" s="356"/>
    </row>
    <row r="4" spans="1:23" ht="14.25">
      <c r="A4" s="228" t="s">
        <v>1069</v>
      </c>
      <c r="B4" s="231" t="s">
        <v>13</v>
      </c>
      <c r="C4" s="232" t="s">
        <v>60</v>
      </c>
      <c r="D4" s="232" t="s">
        <v>51</v>
      </c>
      <c r="E4" s="232" t="s">
        <v>52</v>
      </c>
      <c r="F4" s="232" t="s">
        <v>53</v>
      </c>
      <c r="G4" s="232" t="s">
        <v>54</v>
      </c>
      <c r="H4" s="232" t="s">
        <v>55</v>
      </c>
      <c r="I4" s="232" t="s">
        <v>56</v>
      </c>
      <c r="J4" s="232" t="s">
        <v>57</v>
      </c>
      <c r="K4" s="224" t="s">
        <v>4</v>
      </c>
      <c r="P4" s="292"/>
    </row>
    <row r="5" spans="1:23" ht="13.5">
      <c r="A5" s="313">
        <v>2016</v>
      </c>
      <c r="B5" s="45" t="s">
        <v>14</v>
      </c>
      <c r="C5" s="48">
        <f>SUM(C6:C25)</f>
        <v>6886</v>
      </c>
      <c r="D5" s="48">
        <f t="shared" ref="D5:J5" si="0">SUM(D6:D25)</f>
        <v>36481</v>
      </c>
      <c r="E5" s="48">
        <f t="shared" si="0"/>
        <v>34923</v>
      </c>
      <c r="F5" s="48">
        <f t="shared" si="0"/>
        <v>60173</v>
      </c>
      <c r="G5" s="48">
        <f t="shared" si="0"/>
        <v>49097</v>
      </c>
      <c r="H5" s="48">
        <f t="shared" si="0"/>
        <v>39952</v>
      </c>
      <c r="I5" s="48">
        <f t="shared" si="0"/>
        <v>13332</v>
      </c>
      <c r="J5" s="48">
        <f t="shared" si="0"/>
        <v>10209</v>
      </c>
      <c r="K5" s="57">
        <f>SUM(C5:J5)</f>
        <v>251053</v>
      </c>
      <c r="O5" s="214" t="s">
        <v>143</v>
      </c>
      <c r="P5" s="214"/>
      <c r="Q5" s="214"/>
      <c r="R5" s="214"/>
      <c r="S5" s="214"/>
      <c r="T5" s="214"/>
      <c r="U5" s="214"/>
      <c r="V5" s="214"/>
      <c r="W5" s="214"/>
    </row>
    <row r="6" spans="1:23" ht="14.25">
      <c r="A6" s="314">
        <v>2016</v>
      </c>
      <c r="B6" s="40" t="s">
        <v>817</v>
      </c>
      <c r="C6" s="315">
        <v>552</v>
      </c>
      <c r="D6" s="315">
        <v>7396</v>
      </c>
      <c r="E6" s="315">
        <v>6651</v>
      </c>
      <c r="F6" s="315">
        <v>12271</v>
      </c>
      <c r="G6" s="315">
        <v>10854</v>
      </c>
      <c r="H6" s="315">
        <v>7225</v>
      </c>
      <c r="I6" s="315">
        <v>1693</v>
      </c>
      <c r="J6" s="315">
        <v>203</v>
      </c>
      <c r="K6" s="54">
        <f t="shared" ref="K6:K24" si="1">SUM(C6:J6)</f>
        <v>46845</v>
      </c>
      <c r="O6" s="214" t="s">
        <v>1095</v>
      </c>
      <c r="P6" s="214"/>
      <c r="Q6" s="214"/>
      <c r="R6" s="214"/>
      <c r="S6" s="214"/>
      <c r="T6" s="214"/>
      <c r="U6" s="214"/>
      <c r="V6" s="214"/>
      <c r="W6" s="214"/>
    </row>
    <row r="7" spans="1:23" ht="14.25">
      <c r="A7" s="314">
        <v>2016</v>
      </c>
      <c r="B7" s="40" t="s">
        <v>818</v>
      </c>
      <c r="C7" s="315">
        <v>296</v>
      </c>
      <c r="D7" s="315">
        <v>2680</v>
      </c>
      <c r="E7" s="315">
        <v>2638</v>
      </c>
      <c r="F7" s="315">
        <v>3877</v>
      </c>
      <c r="G7" s="315">
        <v>2102</v>
      </c>
      <c r="H7" s="315">
        <v>1182</v>
      </c>
      <c r="I7" s="315">
        <v>269</v>
      </c>
      <c r="J7" s="315">
        <v>95</v>
      </c>
      <c r="K7" s="54">
        <f t="shared" si="1"/>
        <v>13139</v>
      </c>
      <c r="O7" s="214" t="s">
        <v>1096</v>
      </c>
      <c r="P7" s="214"/>
      <c r="Q7" s="214"/>
      <c r="R7" s="214"/>
      <c r="S7" s="214"/>
      <c r="T7" s="214"/>
      <c r="U7" s="214"/>
      <c r="V7" s="214"/>
      <c r="W7" s="214"/>
    </row>
    <row r="8" spans="1:23" ht="14.25">
      <c r="A8" s="314">
        <v>2016</v>
      </c>
      <c r="B8" s="40" t="s">
        <v>819</v>
      </c>
      <c r="C8" s="315">
        <v>1756</v>
      </c>
      <c r="D8" s="315">
        <v>9904</v>
      </c>
      <c r="E8" s="315">
        <v>9351</v>
      </c>
      <c r="F8" s="315">
        <v>15161</v>
      </c>
      <c r="G8" s="315">
        <v>11607</v>
      </c>
      <c r="H8" s="315">
        <v>8885</v>
      </c>
      <c r="I8" s="315">
        <v>2513</v>
      </c>
      <c r="J8" s="315">
        <v>337</v>
      </c>
      <c r="K8" s="54">
        <f t="shared" si="1"/>
        <v>59514</v>
      </c>
      <c r="O8" s="214" t="s">
        <v>1097</v>
      </c>
      <c r="P8" s="214"/>
      <c r="Q8" s="214"/>
      <c r="R8" s="214"/>
      <c r="S8" s="214"/>
      <c r="T8" s="214"/>
      <c r="U8" s="214"/>
      <c r="V8" s="214"/>
      <c r="W8" s="214"/>
    </row>
    <row r="9" spans="1:23" ht="14.25">
      <c r="A9" s="314">
        <v>2016</v>
      </c>
      <c r="B9" s="40" t="s">
        <v>820</v>
      </c>
      <c r="C9" s="315">
        <v>235</v>
      </c>
      <c r="D9" s="315">
        <v>1237</v>
      </c>
      <c r="E9" s="315">
        <v>1517</v>
      </c>
      <c r="F9" s="315">
        <v>2671</v>
      </c>
      <c r="G9" s="315">
        <v>1732</v>
      </c>
      <c r="H9" s="315">
        <v>817</v>
      </c>
      <c r="I9" s="315">
        <v>170</v>
      </c>
      <c r="J9" s="315">
        <v>50</v>
      </c>
      <c r="K9" s="54">
        <f t="shared" si="1"/>
        <v>8429</v>
      </c>
      <c r="O9" s="214" t="s">
        <v>1098</v>
      </c>
      <c r="P9" s="214"/>
      <c r="Q9" s="214"/>
      <c r="R9" s="214"/>
      <c r="S9" s="214"/>
      <c r="T9" s="214"/>
      <c r="U9" s="214"/>
      <c r="V9" s="214"/>
      <c r="W9" s="214"/>
    </row>
    <row r="10" spans="1:23" ht="14.25">
      <c r="A10" s="314">
        <v>2016</v>
      </c>
      <c r="B10" s="40" t="s">
        <v>1204</v>
      </c>
      <c r="C10" s="315">
        <v>5</v>
      </c>
      <c r="D10" s="315">
        <v>134</v>
      </c>
      <c r="E10" s="315">
        <v>299</v>
      </c>
      <c r="F10" s="315">
        <v>938</v>
      </c>
      <c r="G10" s="315">
        <v>990</v>
      </c>
      <c r="H10" s="315">
        <v>902</v>
      </c>
      <c r="I10" s="315">
        <v>237</v>
      </c>
      <c r="J10" s="315">
        <v>37</v>
      </c>
      <c r="K10" s="54">
        <f t="shared" si="1"/>
        <v>3542</v>
      </c>
      <c r="O10" s="214" t="s">
        <v>1099</v>
      </c>
      <c r="P10" s="214"/>
      <c r="Q10" s="214"/>
      <c r="R10" s="214"/>
      <c r="S10" s="214"/>
      <c r="T10" s="214"/>
      <c r="U10" s="214"/>
      <c r="V10" s="214"/>
      <c r="W10" s="214"/>
    </row>
    <row r="11" spans="1:23" ht="14.25">
      <c r="A11" s="314">
        <v>2016</v>
      </c>
      <c r="B11" s="40" t="s">
        <v>1201</v>
      </c>
      <c r="C11" s="315">
        <v>6</v>
      </c>
      <c r="D11" s="315">
        <v>105</v>
      </c>
      <c r="E11" s="315">
        <v>164</v>
      </c>
      <c r="F11" s="315">
        <v>259</v>
      </c>
      <c r="G11" s="315">
        <v>267</v>
      </c>
      <c r="H11" s="315">
        <v>246</v>
      </c>
      <c r="I11" s="315">
        <v>73</v>
      </c>
      <c r="J11" s="315">
        <v>6</v>
      </c>
      <c r="K11" s="54">
        <f t="shared" si="1"/>
        <v>1126</v>
      </c>
      <c r="O11" s="214" t="s">
        <v>1100</v>
      </c>
      <c r="P11" s="214"/>
      <c r="Q11" s="214"/>
      <c r="R11" s="214"/>
      <c r="S11" s="214"/>
      <c r="T11" s="214"/>
      <c r="U11" s="214"/>
      <c r="V11" s="214"/>
      <c r="W11" s="214"/>
    </row>
    <row r="12" spans="1:23" ht="14.25">
      <c r="A12" s="314">
        <v>2016</v>
      </c>
      <c r="B12" s="40" t="s">
        <v>1202</v>
      </c>
      <c r="C12" s="315">
        <v>194</v>
      </c>
      <c r="D12" s="315">
        <v>1870</v>
      </c>
      <c r="E12" s="315">
        <v>2159</v>
      </c>
      <c r="F12" s="315">
        <v>4307</v>
      </c>
      <c r="G12" s="315">
        <v>4761</v>
      </c>
      <c r="H12" s="315">
        <v>5264</v>
      </c>
      <c r="I12" s="315">
        <v>1873</v>
      </c>
      <c r="J12" s="315">
        <v>215</v>
      </c>
      <c r="K12" s="54">
        <f t="shared" si="1"/>
        <v>20643</v>
      </c>
      <c r="O12" s="214" t="s">
        <v>1101</v>
      </c>
      <c r="P12" s="214"/>
      <c r="Q12" s="214"/>
      <c r="R12" s="214"/>
      <c r="S12" s="214"/>
      <c r="T12" s="214"/>
      <c r="U12" s="214"/>
      <c r="V12" s="214"/>
      <c r="W12" s="214"/>
    </row>
    <row r="13" spans="1:23" ht="14.25">
      <c r="A13" s="314">
        <v>2016</v>
      </c>
      <c r="B13" s="40" t="s">
        <v>823</v>
      </c>
      <c r="C13" s="315">
        <v>12</v>
      </c>
      <c r="D13" s="315">
        <v>257</v>
      </c>
      <c r="E13" s="315">
        <v>404</v>
      </c>
      <c r="F13" s="315">
        <v>688</v>
      </c>
      <c r="G13" s="315">
        <v>1706</v>
      </c>
      <c r="H13" s="315">
        <v>3294</v>
      </c>
      <c r="I13" s="315">
        <v>1845</v>
      </c>
      <c r="J13" s="315">
        <v>626</v>
      </c>
      <c r="K13" s="54">
        <f t="shared" si="1"/>
        <v>8832</v>
      </c>
      <c r="O13" s="214" t="s">
        <v>1102</v>
      </c>
      <c r="P13" s="214"/>
      <c r="Q13" s="214"/>
      <c r="R13" s="214"/>
      <c r="S13" s="214"/>
      <c r="T13" s="214"/>
      <c r="U13" s="214"/>
      <c r="V13" s="214"/>
      <c r="W13" s="214"/>
    </row>
    <row r="14" spans="1:23" ht="14.25">
      <c r="A14" s="314">
        <v>2016</v>
      </c>
      <c r="B14" s="40" t="s">
        <v>824</v>
      </c>
      <c r="C14" s="315">
        <v>44</v>
      </c>
      <c r="D14" s="315">
        <v>462</v>
      </c>
      <c r="E14" s="315">
        <v>347</v>
      </c>
      <c r="F14" s="315">
        <v>268</v>
      </c>
      <c r="G14" s="315">
        <v>242</v>
      </c>
      <c r="H14" s="315">
        <v>344</v>
      </c>
      <c r="I14" s="315">
        <v>135</v>
      </c>
      <c r="J14" s="315">
        <v>42</v>
      </c>
      <c r="K14" s="54">
        <f t="shared" si="1"/>
        <v>1884</v>
      </c>
      <c r="O14" s="214" t="s">
        <v>1103</v>
      </c>
      <c r="P14" s="214"/>
      <c r="Q14" s="214"/>
      <c r="R14" s="214"/>
      <c r="S14" s="214"/>
      <c r="T14" s="214"/>
      <c r="U14" s="214"/>
      <c r="V14" s="214"/>
      <c r="W14" s="214"/>
    </row>
    <row r="15" spans="1:23" ht="14.25">
      <c r="A15" s="314">
        <v>2016</v>
      </c>
      <c r="B15" s="40" t="s">
        <v>825</v>
      </c>
      <c r="C15" s="315">
        <v>650</v>
      </c>
      <c r="D15" s="315">
        <v>3423</v>
      </c>
      <c r="E15" s="315">
        <v>3343</v>
      </c>
      <c r="F15" s="315">
        <v>5962</v>
      </c>
      <c r="G15" s="315">
        <v>5242</v>
      </c>
      <c r="H15" s="315">
        <v>5469</v>
      </c>
      <c r="I15" s="315">
        <v>1998</v>
      </c>
      <c r="J15" s="315">
        <v>502</v>
      </c>
      <c r="K15" s="54">
        <f t="shared" si="1"/>
        <v>26589</v>
      </c>
      <c r="O15" s="214" t="s">
        <v>1104</v>
      </c>
      <c r="P15" s="214"/>
      <c r="Q15" s="214"/>
      <c r="R15" s="214"/>
      <c r="S15" s="214"/>
      <c r="T15" s="214"/>
      <c r="U15" s="214"/>
      <c r="V15" s="214"/>
      <c r="W15" s="214"/>
    </row>
    <row r="16" spans="1:23" ht="14.25" customHeight="1">
      <c r="A16" s="314">
        <v>2016</v>
      </c>
      <c r="B16" s="40" t="s">
        <v>1199</v>
      </c>
      <c r="C16" s="315">
        <v>148</v>
      </c>
      <c r="D16" s="315">
        <v>1414</v>
      </c>
      <c r="E16" s="315">
        <v>1869</v>
      </c>
      <c r="F16" s="315">
        <v>2888</v>
      </c>
      <c r="G16" s="315">
        <v>633</v>
      </c>
      <c r="H16" s="315">
        <v>43</v>
      </c>
      <c r="I16" s="315">
        <v>4</v>
      </c>
      <c r="J16" s="315">
        <v>1</v>
      </c>
      <c r="K16" s="54">
        <f t="shared" si="1"/>
        <v>7000</v>
      </c>
      <c r="O16" s="214" t="s">
        <v>1105</v>
      </c>
      <c r="P16" s="214"/>
      <c r="Q16" s="214"/>
      <c r="R16" s="214"/>
      <c r="S16" s="214"/>
      <c r="T16" s="214"/>
      <c r="U16" s="214"/>
      <c r="V16" s="214"/>
      <c r="W16" s="214"/>
    </row>
    <row r="17" spans="1:23" ht="14.25">
      <c r="A17" s="314">
        <v>2016</v>
      </c>
      <c r="B17" s="40" t="s">
        <v>826</v>
      </c>
      <c r="C17" s="315">
        <v>61</v>
      </c>
      <c r="D17" s="315">
        <v>333</v>
      </c>
      <c r="E17" s="315">
        <v>399</v>
      </c>
      <c r="F17" s="315">
        <v>558</v>
      </c>
      <c r="G17" s="315">
        <v>111</v>
      </c>
      <c r="H17" s="315">
        <v>9</v>
      </c>
      <c r="I17" s="315"/>
      <c r="J17" s="315">
        <v>1</v>
      </c>
      <c r="K17" s="54">
        <f t="shared" si="1"/>
        <v>1472</v>
      </c>
      <c r="O17" s="214" t="s">
        <v>93</v>
      </c>
      <c r="P17" s="214"/>
      <c r="Q17" s="214"/>
      <c r="R17" s="214"/>
      <c r="S17" s="214"/>
      <c r="T17" s="214"/>
      <c r="U17" s="214"/>
      <c r="V17" s="214"/>
      <c r="W17" s="214"/>
    </row>
    <row r="18" spans="1:23" ht="14.25">
      <c r="A18" s="314">
        <v>2016</v>
      </c>
      <c r="B18" s="40" t="s">
        <v>1200</v>
      </c>
      <c r="C18" s="315">
        <v>74</v>
      </c>
      <c r="D18" s="315">
        <v>814</v>
      </c>
      <c r="E18" s="315">
        <v>858</v>
      </c>
      <c r="F18" s="315">
        <v>1643</v>
      </c>
      <c r="G18" s="315">
        <v>1519</v>
      </c>
      <c r="H18" s="315">
        <v>966</v>
      </c>
      <c r="I18" s="315">
        <v>177</v>
      </c>
      <c r="J18" s="315">
        <v>19</v>
      </c>
      <c r="K18" s="54">
        <f t="shared" si="1"/>
        <v>6070</v>
      </c>
      <c r="O18" s="214" t="s">
        <v>94</v>
      </c>
      <c r="P18" s="214"/>
      <c r="Q18" s="214"/>
      <c r="R18" s="214"/>
      <c r="S18" s="214"/>
      <c r="T18" s="214"/>
      <c r="U18" s="214"/>
      <c r="V18" s="214"/>
      <c r="W18" s="214"/>
    </row>
    <row r="19" spans="1:23" ht="14.25">
      <c r="A19" s="314">
        <v>2016</v>
      </c>
      <c r="B19" s="40" t="s">
        <v>827</v>
      </c>
      <c r="C19" s="315">
        <v>45</v>
      </c>
      <c r="D19" s="315">
        <v>402</v>
      </c>
      <c r="E19" s="315">
        <v>253</v>
      </c>
      <c r="F19" s="315">
        <v>312</v>
      </c>
      <c r="G19" s="315">
        <v>188</v>
      </c>
      <c r="H19" s="315">
        <v>120</v>
      </c>
      <c r="I19" s="315">
        <v>13</v>
      </c>
      <c r="J19" s="315">
        <v>1</v>
      </c>
      <c r="K19" s="54">
        <f t="shared" si="1"/>
        <v>1334</v>
      </c>
      <c r="O19" s="214" t="s">
        <v>100</v>
      </c>
      <c r="P19" s="214"/>
      <c r="Q19" s="214"/>
      <c r="R19" s="214"/>
      <c r="S19" s="214"/>
      <c r="T19" s="214"/>
      <c r="U19" s="214"/>
      <c r="V19" s="214"/>
      <c r="W19" s="214"/>
    </row>
    <row r="20" spans="1:23" ht="14.25">
      <c r="A20" s="314">
        <v>2016</v>
      </c>
      <c r="B20" s="40" t="s">
        <v>58</v>
      </c>
      <c r="C20" s="315">
        <v>16</v>
      </c>
      <c r="D20" s="315">
        <v>139</v>
      </c>
      <c r="E20" s="315">
        <v>166</v>
      </c>
      <c r="F20" s="315">
        <v>487</v>
      </c>
      <c r="G20" s="315">
        <v>764</v>
      </c>
      <c r="H20" s="315">
        <v>409</v>
      </c>
      <c r="I20" s="315">
        <v>54</v>
      </c>
      <c r="J20" s="315">
        <v>9</v>
      </c>
      <c r="K20" s="54">
        <f t="shared" si="1"/>
        <v>2044</v>
      </c>
      <c r="O20" s="214" t="s">
        <v>95</v>
      </c>
      <c r="P20" s="214"/>
      <c r="Q20" s="214"/>
      <c r="R20" s="214"/>
      <c r="S20" s="214"/>
      <c r="T20" s="214"/>
      <c r="U20" s="214"/>
      <c r="V20" s="214"/>
      <c r="W20" s="214"/>
    </row>
    <row r="21" spans="1:23" ht="14.25">
      <c r="A21" s="314">
        <v>2016</v>
      </c>
      <c r="B21" s="40" t="s">
        <v>828</v>
      </c>
      <c r="C21" s="315">
        <v>50</v>
      </c>
      <c r="D21" s="315">
        <v>547</v>
      </c>
      <c r="E21" s="315">
        <v>530</v>
      </c>
      <c r="F21" s="315">
        <v>661</v>
      </c>
      <c r="G21" s="315">
        <v>483</v>
      </c>
      <c r="H21" s="315">
        <v>239</v>
      </c>
      <c r="I21" s="315">
        <v>51</v>
      </c>
      <c r="J21" s="315">
        <v>5</v>
      </c>
      <c r="K21" s="54">
        <f t="shared" si="1"/>
        <v>2566</v>
      </c>
      <c r="O21" s="214" t="s">
        <v>96</v>
      </c>
      <c r="P21" s="214"/>
      <c r="Q21" s="214"/>
      <c r="R21" s="214"/>
      <c r="S21" s="214"/>
      <c r="T21" s="214"/>
      <c r="U21" s="214"/>
      <c r="V21" s="214"/>
      <c r="W21" s="214"/>
    </row>
    <row r="22" spans="1:23" ht="14.25">
      <c r="A22" s="314">
        <v>2016</v>
      </c>
      <c r="B22" s="40" t="s">
        <v>829</v>
      </c>
      <c r="C22" s="315">
        <v>217</v>
      </c>
      <c r="D22" s="315">
        <v>1133</v>
      </c>
      <c r="E22" s="315">
        <v>1189</v>
      </c>
      <c r="F22" s="315">
        <v>2512</v>
      </c>
      <c r="G22" s="315">
        <v>2091</v>
      </c>
      <c r="H22" s="315">
        <v>1136</v>
      </c>
      <c r="I22" s="315">
        <v>373</v>
      </c>
      <c r="J22" s="315">
        <v>86</v>
      </c>
      <c r="K22" s="54">
        <f t="shared" si="1"/>
        <v>8737</v>
      </c>
      <c r="O22" s="214" t="s">
        <v>905</v>
      </c>
      <c r="P22" s="214"/>
      <c r="Q22" s="214"/>
      <c r="R22" s="214"/>
      <c r="S22" s="214"/>
      <c r="T22" s="214"/>
      <c r="U22" s="214"/>
      <c r="V22" s="214"/>
      <c r="W22" s="214"/>
    </row>
    <row r="23" spans="1:23" ht="14.25">
      <c r="A23" s="314">
        <v>2016</v>
      </c>
      <c r="B23" s="40" t="s">
        <v>830</v>
      </c>
      <c r="C23" s="315">
        <v>193</v>
      </c>
      <c r="D23" s="315">
        <v>574</v>
      </c>
      <c r="E23" s="315">
        <v>648</v>
      </c>
      <c r="F23" s="315">
        <v>1191</v>
      </c>
      <c r="G23" s="315">
        <v>1222</v>
      </c>
      <c r="H23" s="315">
        <v>1228</v>
      </c>
      <c r="I23" s="315">
        <v>563</v>
      </c>
      <c r="J23" s="315">
        <v>1973</v>
      </c>
      <c r="K23" s="54">
        <f t="shared" si="1"/>
        <v>7592</v>
      </c>
      <c r="O23" s="214" t="s">
        <v>904</v>
      </c>
      <c r="P23" s="214"/>
      <c r="Q23" s="214"/>
      <c r="R23" s="214"/>
      <c r="S23" s="214"/>
      <c r="T23" s="214"/>
      <c r="U23" s="214"/>
      <c r="V23" s="214"/>
      <c r="W23" s="214"/>
    </row>
    <row r="24" spans="1:23" ht="14.25" customHeight="1">
      <c r="A24" s="314">
        <v>2016</v>
      </c>
      <c r="B24" s="40" t="s">
        <v>831</v>
      </c>
      <c r="C24" s="315">
        <v>2223</v>
      </c>
      <c r="D24" s="315">
        <v>3166</v>
      </c>
      <c r="E24" s="315">
        <v>1646</v>
      </c>
      <c r="F24" s="315">
        <v>2625</v>
      </c>
      <c r="G24" s="315">
        <v>2032</v>
      </c>
      <c r="H24" s="315">
        <v>1861</v>
      </c>
      <c r="I24" s="315">
        <v>1198</v>
      </c>
      <c r="J24" s="315">
        <v>5645</v>
      </c>
      <c r="K24" s="54">
        <f t="shared" si="1"/>
        <v>20396</v>
      </c>
      <c r="O24" s="214" t="s">
        <v>903</v>
      </c>
      <c r="P24" s="214"/>
      <c r="Q24" s="214"/>
      <c r="R24" s="214"/>
      <c r="S24" s="214"/>
      <c r="T24" s="214"/>
      <c r="U24" s="214"/>
      <c r="V24" s="214"/>
      <c r="W24" s="214"/>
    </row>
    <row r="25" spans="1:23" ht="14.25">
      <c r="A25" s="314">
        <v>2016</v>
      </c>
      <c r="B25" s="49" t="s">
        <v>73</v>
      </c>
      <c r="C25" s="50">
        <v>109</v>
      </c>
      <c r="D25" s="50">
        <v>491</v>
      </c>
      <c r="E25" s="50">
        <v>492</v>
      </c>
      <c r="F25" s="50">
        <v>894</v>
      </c>
      <c r="G25" s="50">
        <v>551</v>
      </c>
      <c r="H25" s="50">
        <v>313</v>
      </c>
      <c r="I25" s="50">
        <v>93</v>
      </c>
      <c r="J25" s="50">
        <v>356</v>
      </c>
      <c r="K25" s="51">
        <f>SUM(C25:J25)</f>
        <v>3299</v>
      </c>
      <c r="O25" s="214" t="s">
        <v>809</v>
      </c>
      <c r="P25" s="214"/>
      <c r="Q25" s="214"/>
      <c r="R25" s="214"/>
      <c r="S25" s="214"/>
      <c r="T25" s="214"/>
      <c r="U25" s="214"/>
      <c r="V25" s="214"/>
      <c r="W25" s="214"/>
    </row>
    <row r="26" spans="1:23" ht="13.5" customHeight="1">
      <c r="A26" s="313">
        <v>2015</v>
      </c>
      <c r="B26" s="45" t="s">
        <v>14</v>
      </c>
      <c r="C26" s="48">
        <v>7025</v>
      </c>
      <c r="D26" s="48">
        <v>40579</v>
      </c>
      <c r="E26" s="48">
        <v>36369</v>
      </c>
      <c r="F26" s="48">
        <v>60043</v>
      </c>
      <c r="G26" s="48">
        <v>50244</v>
      </c>
      <c r="H26" s="48">
        <v>39388</v>
      </c>
      <c r="I26" s="48">
        <v>12637</v>
      </c>
      <c r="J26" s="48">
        <v>10264</v>
      </c>
      <c r="K26" s="57">
        <f t="shared" ref="K26:K46" si="2">SUM(C26:J26)</f>
        <v>256549</v>
      </c>
      <c r="O26" s="214" t="s">
        <v>1122</v>
      </c>
      <c r="P26" s="214"/>
      <c r="Q26" s="214"/>
      <c r="R26" s="214"/>
      <c r="S26" s="214"/>
      <c r="T26" s="214"/>
      <c r="U26" s="214"/>
      <c r="V26" s="214"/>
      <c r="W26" s="214"/>
    </row>
    <row r="27" spans="1:23" ht="14.25">
      <c r="A27" s="314">
        <v>2015</v>
      </c>
      <c r="B27" s="40" t="s">
        <v>817</v>
      </c>
      <c r="C27" s="315">
        <v>577</v>
      </c>
      <c r="D27" s="315">
        <v>9049</v>
      </c>
      <c r="E27" s="315">
        <v>6655</v>
      </c>
      <c r="F27" s="315">
        <v>11658</v>
      </c>
      <c r="G27" s="315">
        <v>10828</v>
      </c>
      <c r="H27" s="315">
        <v>7167</v>
      </c>
      <c r="I27" s="315">
        <v>1665</v>
      </c>
      <c r="J27" s="315">
        <v>205</v>
      </c>
      <c r="K27" s="54">
        <f t="shared" si="2"/>
        <v>47804</v>
      </c>
      <c r="O27" s="214" t="s">
        <v>902</v>
      </c>
      <c r="P27" s="214"/>
      <c r="Q27" s="214"/>
      <c r="R27" s="214"/>
      <c r="S27" s="214"/>
      <c r="T27" s="214"/>
      <c r="U27" s="214"/>
      <c r="V27" s="214"/>
      <c r="W27" s="214"/>
    </row>
    <row r="28" spans="1:23" ht="14.25">
      <c r="A28" s="314">
        <v>2015</v>
      </c>
      <c r="B28" s="40" t="s">
        <v>818</v>
      </c>
      <c r="C28" s="315">
        <v>178</v>
      </c>
      <c r="D28" s="315">
        <v>1957</v>
      </c>
      <c r="E28" s="315">
        <v>1828</v>
      </c>
      <c r="F28" s="315">
        <v>2688</v>
      </c>
      <c r="G28" s="315">
        <v>1598</v>
      </c>
      <c r="H28" s="315">
        <v>879</v>
      </c>
      <c r="I28" s="315">
        <v>180</v>
      </c>
      <c r="J28" s="315">
        <v>38</v>
      </c>
      <c r="K28" s="54">
        <f t="shared" si="2"/>
        <v>9346</v>
      </c>
      <c r="O28" s="214" t="s">
        <v>1111</v>
      </c>
      <c r="P28" s="214"/>
      <c r="Q28" s="214"/>
      <c r="R28" s="214"/>
      <c r="S28" s="214"/>
      <c r="T28" s="214"/>
      <c r="U28" s="214"/>
      <c r="V28" s="214"/>
      <c r="W28" s="214"/>
    </row>
    <row r="29" spans="1:23" ht="14.25">
      <c r="A29" s="314">
        <v>2015</v>
      </c>
      <c r="B29" s="40" t="s">
        <v>819</v>
      </c>
      <c r="C29" s="315">
        <v>2128</v>
      </c>
      <c r="D29" s="315">
        <v>11397</v>
      </c>
      <c r="E29" s="315">
        <v>10334</v>
      </c>
      <c r="F29" s="315">
        <v>15152</v>
      </c>
      <c r="G29" s="315">
        <v>11177</v>
      </c>
      <c r="H29" s="315">
        <v>7844</v>
      </c>
      <c r="I29" s="315">
        <v>2095</v>
      </c>
      <c r="J29" s="315">
        <v>250</v>
      </c>
      <c r="K29" s="54">
        <f t="shared" si="2"/>
        <v>60377</v>
      </c>
      <c r="O29" s="214" t="s">
        <v>1121</v>
      </c>
      <c r="P29" s="214"/>
      <c r="Q29" s="214"/>
      <c r="R29" s="214"/>
      <c r="S29" s="214"/>
      <c r="T29" s="214"/>
      <c r="U29" s="214"/>
      <c r="V29" s="214"/>
      <c r="W29" s="214"/>
    </row>
    <row r="30" spans="1:23" ht="14.25">
      <c r="A30" s="314">
        <v>2015</v>
      </c>
      <c r="B30" s="40" t="s">
        <v>820</v>
      </c>
      <c r="C30" s="315">
        <v>94</v>
      </c>
      <c r="D30" s="315">
        <v>836</v>
      </c>
      <c r="E30" s="315">
        <v>1158</v>
      </c>
      <c r="F30" s="315">
        <v>2036</v>
      </c>
      <c r="G30" s="315">
        <v>1302</v>
      </c>
      <c r="H30" s="315">
        <v>589</v>
      </c>
      <c r="I30" s="315">
        <v>117</v>
      </c>
      <c r="J30" s="315">
        <v>45</v>
      </c>
      <c r="K30" s="54">
        <f t="shared" si="2"/>
        <v>6177</v>
      </c>
      <c r="O30" s="214" t="s">
        <v>1106</v>
      </c>
      <c r="P30" s="214"/>
      <c r="Q30" s="214"/>
      <c r="R30" s="214"/>
      <c r="S30" s="214"/>
      <c r="T30" s="214"/>
      <c r="U30" s="214"/>
      <c r="V30" s="214"/>
      <c r="W30" s="214"/>
    </row>
    <row r="31" spans="1:23" ht="14.25">
      <c r="A31" s="314">
        <v>2015</v>
      </c>
      <c r="B31" s="40" t="s">
        <v>1204</v>
      </c>
      <c r="C31" s="315">
        <v>8</v>
      </c>
      <c r="D31" s="315">
        <v>162</v>
      </c>
      <c r="E31" s="315">
        <v>296</v>
      </c>
      <c r="F31" s="315">
        <v>915</v>
      </c>
      <c r="G31" s="315">
        <v>1154</v>
      </c>
      <c r="H31" s="315">
        <v>875</v>
      </c>
      <c r="I31" s="315">
        <v>223</v>
      </c>
      <c r="J31" s="315">
        <v>37</v>
      </c>
      <c r="K31" s="54">
        <f t="shared" si="2"/>
        <v>3670</v>
      </c>
      <c r="O31" s="214" t="s">
        <v>1109</v>
      </c>
      <c r="P31" s="214"/>
      <c r="Q31" s="214"/>
      <c r="R31" s="214"/>
      <c r="S31" s="214"/>
      <c r="T31" s="214"/>
      <c r="U31" s="214"/>
      <c r="V31" s="214"/>
      <c r="W31" s="214"/>
    </row>
    <row r="32" spans="1:23" ht="14.25">
      <c r="A32" s="314">
        <v>2015</v>
      </c>
      <c r="B32" s="40" t="s">
        <v>1201</v>
      </c>
      <c r="C32" s="315">
        <v>8</v>
      </c>
      <c r="D32" s="315">
        <v>132</v>
      </c>
      <c r="E32" s="315">
        <v>161</v>
      </c>
      <c r="F32" s="315">
        <v>284</v>
      </c>
      <c r="G32" s="315">
        <v>316</v>
      </c>
      <c r="H32" s="315">
        <v>272</v>
      </c>
      <c r="I32" s="315">
        <v>65</v>
      </c>
      <c r="J32" s="315">
        <v>15</v>
      </c>
      <c r="K32" s="54">
        <f t="shared" si="2"/>
        <v>1253</v>
      </c>
      <c r="O32" s="214" t="s">
        <v>1256</v>
      </c>
      <c r="P32" s="214"/>
      <c r="Q32" s="214"/>
      <c r="R32" s="214"/>
      <c r="S32" s="214"/>
      <c r="T32" s="214"/>
      <c r="U32" s="214"/>
      <c r="V32" s="214"/>
      <c r="W32" s="214"/>
    </row>
    <row r="33" spans="1:23" ht="14.25">
      <c r="A33" s="314">
        <v>2015</v>
      </c>
      <c r="B33" s="40" t="s">
        <v>1202</v>
      </c>
      <c r="C33" s="315">
        <v>200</v>
      </c>
      <c r="D33" s="315">
        <v>2305</v>
      </c>
      <c r="E33" s="315">
        <v>2231</v>
      </c>
      <c r="F33" s="315">
        <v>4381</v>
      </c>
      <c r="G33" s="315">
        <v>4921</v>
      </c>
      <c r="H33" s="315">
        <v>5016</v>
      </c>
      <c r="I33" s="315">
        <v>1538</v>
      </c>
      <c r="J33" s="315">
        <v>213</v>
      </c>
      <c r="K33" s="54">
        <f t="shared" si="2"/>
        <v>20805</v>
      </c>
      <c r="O33" s="214" t="s">
        <v>1257</v>
      </c>
      <c r="P33" s="214"/>
      <c r="Q33" s="214"/>
      <c r="R33" s="214"/>
      <c r="S33" s="214"/>
      <c r="T33" s="214"/>
      <c r="U33" s="214"/>
      <c r="V33" s="214"/>
      <c r="W33" s="214"/>
    </row>
    <row r="34" spans="1:23" ht="14.25">
      <c r="A34" s="314">
        <v>2015</v>
      </c>
      <c r="B34" s="40" t="s">
        <v>823</v>
      </c>
      <c r="C34" s="315">
        <v>10</v>
      </c>
      <c r="D34" s="315">
        <v>348</v>
      </c>
      <c r="E34" s="315">
        <v>452</v>
      </c>
      <c r="F34" s="315">
        <v>821</v>
      </c>
      <c r="G34" s="315">
        <v>1966</v>
      </c>
      <c r="H34" s="315">
        <v>3529</v>
      </c>
      <c r="I34" s="315">
        <v>1829</v>
      </c>
      <c r="J34" s="315">
        <v>711</v>
      </c>
      <c r="K34" s="54">
        <f t="shared" si="2"/>
        <v>9666</v>
      </c>
      <c r="O34" s="214" t="s">
        <v>1155</v>
      </c>
      <c r="P34" s="214"/>
      <c r="Q34" s="214"/>
      <c r="R34" s="214"/>
      <c r="S34" s="214"/>
      <c r="T34" s="214"/>
      <c r="U34" s="214"/>
      <c r="V34" s="214"/>
      <c r="W34" s="214"/>
    </row>
    <row r="35" spans="1:23" ht="14.25">
      <c r="A35" s="314">
        <v>2015</v>
      </c>
      <c r="B35" s="40" t="s">
        <v>824</v>
      </c>
      <c r="C35" s="315">
        <v>45</v>
      </c>
      <c r="D35" s="315">
        <v>488</v>
      </c>
      <c r="E35" s="315">
        <v>382</v>
      </c>
      <c r="F35" s="315">
        <v>292</v>
      </c>
      <c r="G35" s="315">
        <v>260</v>
      </c>
      <c r="H35" s="315">
        <v>332</v>
      </c>
      <c r="I35" s="315">
        <v>145</v>
      </c>
      <c r="J35" s="315">
        <v>72</v>
      </c>
      <c r="K35" s="54">
        <f t="shared" si="2"/>
        <v>2016</v>
      </c>
    </row>
    <row r="36" spans="1:23" ht="14.25">
      <c r="A36" s="314">
        <v>2015</v>
      </c>
      <c r="B36" s="40" t="s">
        <v>825</v>
      </c>
      <c r="C36" s="315">
        <v>601</v>
      </c>
      <c r="D36" s="315">
        <v>3758</v>
      </c>
      <c r="E36" s="315">
        <v>3513</v>
      </c>
      <c r="F36" s="315">
        <v>6134</v>
      </c>
      <c r="G36" s="315">
        <v>5524</v>
      </c>
      <c r="H36" s="315">
        <v>5507</v>
      </c>
      <c r="I36" s="315">
        <v>1920</v>
      </c>
      <c r="J36" s="315">
        <v>492</v>
      </c>
      <c r="K36" s="54">
        <f t="shared" si="2"/>
        <v>27449</v>
      </c>
    </row>
    <row r="37" spans="1:23" ht="14.25">
      <c r="A37" s="314">
        <v>2015</v>
      </c>
      <c r="B37" s="40" t="s">
        <v>1199</v>
      </c>
      <c r="C37" s="315">
        <v>187</v>
      </c>
      <c r="D37" s="315">
        <v>1695</v>
      </c>
      <c r="E37" s="315">
        <v>2136</v>
      </c>
      <c r="F37" s="315">
        <v>2999</v>
      </c>
      <c r="G37" s="315">
        <v>604</v>
      </c>
      <c r="H37" s="315">
        <v>41</v>
      </c>
      <c r="I37" s="315">
        <v>5</v>
      </c>
      <c r="J37" s="315">
        <v>2</v>
      </c>
      <c r="K37" s="54">
        <f t="shared" si="2"/>
        <v>7669</v>
      </c>
    </row>
    <row r="38" spans="1:23" ht="14.25">
      <c r="A38" s="314">
        <v>2015</v>
      </c>
      <c r="B38" s="40" t="s">
        <v>826</v>
      </c>
      <c r="C38" s="315">
        <v>38</v>
      </c>
      <c r="D38" s="315">
        <v>226</v>
      </c>
      <c r="E38" s="315">
        <v>315</v>
      </c>
      <c r="F38" s="315">
        <v>443</v>
      </c>
      <c r="G38" s="315">
        <v>88</v>
      </c>
      <c r="H38" s="315">
        <v>7</v>
      </c>
      <c r="I38" s="315">
        <v>1</v>
      </c>
      <c r="J38" s="315"/>
      <c r="K38" s="54">
        <f t="shared" si="2"/>
        <v>1118</v>
      </c>
      <c r="O38"/>
      <c r="P38"/>
      <c r="Q38"/>
      <c r="R38"/>
      <c r="S38"/>
    </row>
    <row r="39" spans="1:23" ht="14.25">
      <c r="A39" s="314">
        <v>2015</v>
      </c>
      <c r="B39" s="40" t="s">
        <v>1200</v>
      </c>
      <c r="C39" s="315">
        <v>82</v>
      </c>
      <c r="D39" s="315">
        <v>1009</v>
      </c>
      <c r="E39" s="315">
        <v>989</v>
      </c>
      <c r="F39" s="315">
        <v>1796</v>
      </c>
      <c r="G39" s="315">
        <v>1619</v>
      </c>
      <c r="H39" s="315">
        <v>931</v>
      </c>
      <c r="I39" s="315">
        <v>179</v>
      </c>
      <c r="J39" s="315">
        <v>12</v>
      </c>
      <c r="K39" s="54">
        <f t="shared" si="2"/>
        <v>6617</v>
      </c>
      <c r="O39"/>
      <c r="P39"/>
      <c r="Q39"/>
      <c r="R39"/>
      <c r="S39"/>
    </row>
    <row r="40" spans="1:23" ht="14.25">
      <c r="A40" s="314">
        <v>2015</v>
      </c>
      <c r="B40" s="40" t="s">
        <v>827</v>
      </c>
      <c r="C40" s="315">
        <v>54</v>
      </c>
      <c r="D40" s="315">
        <v>398</v>
      </c>
      <c r="E40" s="315">
        <v>280</v>
      </c>
      <c r="F40" s="315">
        <v>298</v>
      </c>
      <c r="G40" s="315">
        <v>167</v>
      </c>
      <c r="H40" s="315">
        <v>107</v>
      </c>
      <c r="I40" s="315">
        <v>13</v>
      </c>
      <c r="J40" s="315">
        <v>1</v>
      </c>
      <c r="K40" s="54">
        <f t="shared" si="2"/>
        <v>1318</v>
      </c>
      <c r="O40" s="200"/>
      <c r="P40"/>
      <c r="Q40"/>
      <c r="R40"/>
      <c r="S40"/>
    </row>
    <row r="41" spans="1:23" ht="14.25">
      <c r="A41" s="314">
        <v>2015</v>
      </c>
      <c r="B41" s="40" t="s">
        <v>58</v>
      </c>
      <c r="C41" s="315">
        <v>28</v>
      </c>
      <c r="D41" s="315">
        <v>134</v>
      </c>
      <c r="E41" s="315">
        <v>167</v>
      </c>
      <c r="F41" s="315">
        <v>438</v>
      </c>
      <c r="G41" s="315">
        <v>711</v>
      </c>
      <c r="H41" s="315">
        <v>406</v>
      </c>
      <c r="I41" s="315">
        <v>69</v>
      </c>
      <c r="J41" s="315">
        <v>8</v>
      </c>
      <c r="K41" s="54">
        <f t="shared" si="2"/>
        <v>1961</v>
      </c>
      <c r="O41" s="200"/>
      <c r="P41"/>
      <c r="Q41"/>
      <c r="R41"/>
      <c r="S41"/>
    </row>
    <row r="42" spans="1:23" ht="14.25">
      <c r="A42" s="314">
        <v>2015</v>
      </c>
      <c r="B42" s="40" t="s">
        <v>828</v>
      </c>
      <c r="C42" s="315">
        <v>56</v>
      </c>
      <c r="D42" s="315">
        <v>640</v>
      </c>
      <c r="E42" s="315">
        <v>564</v>
      </c>
      <c r="F42" s="315">
        <v>648</v>
      </c>
      <c r="G42" s="315">
        <v>472</v>
      </c>
      <c r="H42" s="315">
        <v>259</v>
      </c>
      <c r="I42" s="315">
        <v>41</v>
      </c>
      <c r="J42" s="315">
        <v>5</v>
      </c>
      <c r="K42" s="54">
        <f t="shared" si="2"/>
        <v>2685</v>
      </c>
      <c r="O42" s="200"/>
      <c r="P42"/>
      <c r="Q42"/>
      <c r="R42"/>
      <c r="S42"/>
    </row>
    <row r="43" spans="1:23" ht="14.25">
      <c r="A43" s="314">
        <v>2015</v>
      </c>
      <c r="B43" s="40" t="s">
        <v>829</v>
      </c>
      <c r="C43" s="315">
        <v>244</v>
      </c>
      <c r="D43" s="315">
        <v>1686</v>
      </c>
      <c r="E43" s="315">
        <v>2094</v>
      </c>
      <c r="F43" s="315">
        <v>4357</v>
      </c>
      <c r="G43" s="315">
        <v>3453</v>
      </c>
      <c r="H43" s="315">
        <v>1895</v>
      </c>
      <c r="I43" s="315">
        <v>613</v>
      </c>
      <c r="J43" s="315">
        <v>96</v>
      </c>
      <c r="K43" s="54">
        <f t="shared" si="2"/>
        <v>14438</v>
      </c>
      <c r="O43" s="200"/>
      <c r="P43"/>
      <c r="Q43"/>
      <c r="R43"/>
      <c r="S43"/>
    </row>
    <row r="44" spans="1:23" ht="14.25">
      <c r="A44" s="314">
        <v>2015</v>
      </c>
      <c r="B44" s="40" t="s">
        <v>830</v>
      </c>
      <c r="C44" s="315">
        <v>202</v>
      </c>
      <c r="D44" s="315">
        <v>688</v>
      </c>
      <c r="E44" s="315">
        <v>783</v>
      </c>
      <c r="F44" s="315">
        <v>1397</v>
      </c>
      <c r="G44" s="315">
        <v>1514</v>
      </c>
      <c r="H44" s="315">
        <v>1514</v>
      </c>
      <c r="I44" s="315">
        <v>589</v>
      </c>
      <c r="J44" s="315">
        <v>2149</v>
      </c>
      <c r="K44" s="54">
        <f t="shared" si="2"/>
        <v>8836</v>
      </c>
      <c r="O44" s="200"/>
      <c r="P44"/>
      <c r="Q44"/>
      <c r="R44"/>
      <c r="S44"/>
    </row>
    <row r="45" spans="1:23" ht="14.25" customHeight="1">
      <c r="A45" s="314">
        <v>2015</v>
      </c>
      <c r="B45" s="40" t="s">
        <v>831</v>
      </c>
      <c r="C45" s="315">
        <v>2242</v>
      </c>
      <c r="D45" s="315">
        <v>3492</v>
      </c>
      <c r="E45" s="315">
        <v>1790</v>
      </c>
      <c r="F45" s="315">
        <v>2906</v>
      </c>
      <c r="G45" s="315">
        <v>2259</v>
      </c>
      <c r="H45" s="315">
        <v>2033</v>
      </c>
      <c r="I45" s="315">
        <v>1303</v>
      </c>
      <c r="J45" s="315">
        <v>5688</v>
      </c>
      <c r="K45" s="54">
        <f t="shared" si="2"/>
        <v>21713</v>
      </c>
      <c r="O45" s="200"/>
      <c r="P45"/>
      <c r="Q45"/>
      <c r="R45"/>
      <c r="S45"/>
    </row>
    <row r="46" spans="1:23" ht="14.25">
      <c r="A46" s="314">
        <v>2015</v>
      </c>
      <c r="B46" s="49" t="s">
        <v>73</v>
      </c>
      <c r="C46" s="50">
        <v>43</v>
      </c>
      <c r="D46" s="50">
        <v>179</v>
      </c>
      <c r="E46" s="50">
        <v>241</v>
      </c>
      <c r="F46" s="50">
        <v>400</v>
      </c>
      <c r="G46" s="50">
        <v>311</v>
      </c>
      <c r="H46" s="50">
        <v>185</v>
      </c>
      <c r="I46" s="50">
        <v>47</v>
      </c>
      <c r="J46" s="50">
        <v>225</v>
      </c>
      <c r="K46" s="51">
        <f t="shared" si="2"/>
        <v>1631</v>
      </c>
      <c r="O46" s="200"/>
      <c r="P46"/>
      <c r="Q46"/>
      <c r="R46"/>
      <c r="S46"/>
    </row>
    <row r="47" spans="1:23" ht="13.5">
      <c r="A47" s="316">
        <v>2014</v>
      </c>
      <c r="B47" s="45" t="s">
        <v>14</v>
      </c>
      <c r="C47" s="48">
        <v>7782</v>
      </c>
      <c r="D47" s="48">
        <v>43445</v>
      </c>
      <c r="E47" s="48">
        <v>36532</v>
      </c>
      <c r="F47" s="48">
        <v>58172</v>
      </c>
      <c r="G47" s="48">
        <v>49667</v>
      </c>
      <c r="H47" s="48">
        <v>38097</v>
      </c>
      <c r="I47" s="48">
        <v>12166</v>
      </c>
      <c r="J47" s="48">
        <v>9428</v>
      </c>
      <c r="K47" s="57">
        <f t="shared" ref="K47:K78" si="3">SUM(C47:J47)</f>
        <v>255289</v>
      </c>
      <c r="O47" s="200"/>
      <c r="P47"/>
      <c r="Q47"/>
      <c r="R47"/>
      <c r="S47"/>
    </row>
    <row r="48" spans="1:23" ht="14.25">
      <c r="A48" s="317">
        <v>2014</v>
      </c>
      <c r="B48" s="40" t="s">
        <v>817</v>
      </c>
      <c r="C48" s="315">
        <v>705</v>
      </c>
      <c r="D48" s="315">
        <v>10649</v>
      </c>
      <c r="E48" s="315">
        <v>6465</v>
      </c>
      <c r="F48" s="315">
        <v>10773</v>
      </c>
      <c r="G48" s="315">
        <v>10111</v>
      </c>
      <c r="H48" s="315">
        <v>6843</v>
      </c>
      <c r="I48" s="315">
        <v>1577</v>
      </c>
      <c r="J48" s="315">
        <v>107</v>
      </c>
      <c r="K48" s="54">
        <f t="shared" si="3"/>
        <v>47230</v>
      </c>
      <c r="O48" s="200"/>
      <c r="P48"/>
      <c r="Q48"/>
      <c r="R48"/>
      <c r="S48"/>
    </row>
    <row r="49" spans="1:20" ht="14.25">
      <c r="A49" s="317">
        <v>2014</v>
      </c>
      <c r="B49" s="40" t="s">
        <v>818</v>
      </c>
      <c r="C49" s="315">
        <v>208</v>
      </c>
      <c r="D49" s="315">
        <v>1550</v>
      </c>
      <c r="E49" s="315">
        <v>1455</v>
      </c>
      <c r="F49" s="315">
        <v>2143</v>
      </c>
      <c r="G49" s="315">
        <v>1433</v>
      </c>
      <c r="H49" s="315">
        <v>725</v>
      </c>
      <c r="I49" s="315">
        <v>169</v>
      </c>
      <c r="J49" s="315">
        <v>11</v>
      </c>
      <c r="K49" s="54">
        <f t="shared" si="3"/>
        <v>7694</v>
      </c>
      <c r="O49" s="200"/>
      <c r="P49"/>
      <c r="Q49"/>
      <c r="R49"/>
      <c r="S49"/>
    </row>
    <row r="50" spans="1:20" ht="14.25" customHeight="1">
      <c r="A50" s="317">
        <v>2014</v>
      </c>
      <c r="B50" s="40" t="s">
        <v>819</v>
      </c>
      <c r="C50" s="315">
        <v>2594</v>
      </c>
      <c r="D50" s="315">
        <v>13255</v>
      </c>
      <c r="E50" s="315">
        <v>11621</v>
      </c>
      <c r="F50" s="315">
        <v>16062</v>
      </c>
      <c r="G50" s="315">
        <v>11657</v>
      </c>
      <c r="H50" s="315">
        <v>7827</v>
      </c>
      <c r="I50" s="315">
        <v>1873</v>
      </c>
      <c r="J50" s="315">
        <v>231</v>
      </c>
      <c r="K50" s="54">
        <f t="shared" si="3"/>
        <v>65120</v>
      </c>
      <c r="O50" s="200"/>
      <c r="P50"/>
      <c r="Q50"/>
      <c r="R50"/>
      <c r="S50"/>
    </row>
    <row r="51" spans="1:20" ht="14.25">
      <c r="A51" s="317">
        <v>2014</v>
      </c>
      <c r="B51" s="40" t="s">
        <v>820</v>
      </c>
      <c r="C51" s="315">
        <v>84</v>
      </c>
      <c r="D51" s="315">
        <v>495</v>
      </c>
      <c r="E51" s="315">
        <v>666</v>
      </c>
      <c r="F51" s="315">
        <v>1266</v>
      </c>
      <c r="G51" s="315">
        <v>869</v>
      </c>
      <c r="H51" s="315">
        <v>385</v>
      </c>
      <c r="I51" s="315">
        <v>79</v>
      </c>
      <c r="J51" s="315">
        <v>39</v>
      </c>
      <c r="K51" s="54">
        <f t="shared" si="3"/>
        <v>3883</v>
      </c>
      <c r="O51" s="200"/>
      <c r="P51"/>
      <c r="Q51"/>
      <c r="R51"/>
      <c r="S51"/>
    </row>
    <row r="52" spans="1:20" ht="14.25">
      <c r="A52" s="317">
        <v>2014</v>
      </c>
      <c r="B52" s="40" t="s">
        <v>1204</v>
      </c>
      <c r="C52" s="315">
        <v>4</v>
      </c>
      <c r="D52" s="315">
        <v>150</v>
      </c>
      <c r="E52" s="315">
        <v>305</v>
      </c>
      <c r="F52" s="315">
        <v>899</v>
      </c>
      <c r="G52" s="315">
        <v>1162</v>
      </c>
      <c r="H52" s="315">
        <v>917</v>
      </c>
      <c r="I52" s="315">
        <v>240</v>
      </c>
      <c r="J52" s="315">
        <v>31</v>
      </c>
      <c r="K52" s="54">
        <f t="shared" si="3"/>
        <v>3708</v>
      </c>
      <c r="O52" s="200"/>
      <c r="P52"/>
      <c r="Q52"/>
      <c r="R52"/>
      <c r="S52"/>
    </row>
    <row r="53" spans="1:20" ht="14.25">
      <c r="A53" s="317">
        <v>2014</v>
      </c>
      <c r="B53" s="40" t="s">
        <v>1201</v>
      </c>
      <c r="C53" s="315">
        <v>8</v>
      </c>
      <c r="D53" s="315">
        <v>147</v>
      </c>
      <c r="E53" s="315">
        <v>183</v>
      </c>
      <c r="F53" s="315">
        <v>363</v>
      </c>
      <c r="G53" s="315">
        <v>367</v>
      </c>
      <c r="H53" s="315">
        <v>302</v>
      </c>
      <c r="I53" s="315">
        <v>77</v>
      </c>
      <c r="J53" s="315">
        <v>7</v>
      </c>
      <c r="K53" s="54">
        <f t="shared" si="3"/>
        <v>1454</v>
      </c>
      <c r="O53" s="200"/>
      <c r="P53"/>
      <c r="Q53"/>
      <c r="R53"/>
      <c r="S53"/>
    </row>
    <row r="54" spans="1:20" ht="14.25">
      <c r="A54" s="317">
        <v>2014</v>
      </c>
      <c r="B54" s="40" t="s">
        <v>1202</v>
      </c>
      <c r="C54" s="315">
        <v>251</v>
      </c>
      <c r="D54" s="315">
        <v>2233</v>
      </c>
      <c r="E54" s="315">
        <v>2138</v>
      </c>
      <c r="F54" s="315">
        <v>4185</v>
      </c>
      <c r="G54" s="315">
        <v>4797</v>
      </c>
      <c r="H54" s="315">
        <v>4563</v>
      </c>
      <c r="I54" s="315">
        <v>1378</v>
      </c>
      <c r="J54" s="315">
        <v>170</v>
      </c>
      <c r="K54" s="54">
        <f t="shared" si="3"/>
        <v>19715</v>
      </c>
      <c r="O54" s="200"/>
      <c r="P54"/>
      <c r="Q54"/>
      <c r="R54"/>
      <c r="S54"/>
    </row>
    <row r="55" spans="1:20" ht="14.25">
      <c r="A55" s="317">
        <v>2014</v>
      </c>
      <c r="B55" s="40" t="s">
        <v>823</v>
      </c>
      <c r="C55" s="315">
        <v>9</v>
      </c>
      <c r="D55" s="315">
        <v>370</v>
      </c>
      <c r="E55" s="315">
        <v>410</v>
      </c>
      <c r="F55" s="315">
        <v>745</v>
      </c>
      <c r="G55" s="315">
        <v>2017</v>
      </c>
      <c r="H55" s="315">
        <v>3436</v>
      </c>
      <c r="I55" s="315">
        <v>1801</v>
      </c>
      <c r="J55" s="315">
        <v>739</v>
      </c>
      <c r="K55" s="54">
        <f t="shared" si="3"/>
        <v>9527</v>
      </c>
      <c r="O55" s="200"/>
      <c r="P55"/>
      <c r="Q55"/>
      <c r="R55"/>
      <c r="S55"/>
    </row>
    <row r="56" spans="1:20" ht="14.25">
      <c r="A56" s="317">
        <v>2014</v>
      </c>
      <c r="B56" s="40" t="s">
        <v>824</v>
      </c>
      <c r="C56" s="315">
        <v>60</v>
      </c>
      <c r="D56" s="315">
        <v>509</v>
      </c>
      <c r="E56" s="315">
        <v>374</v>
      </c>
      <c r="F56" s="315">
        <v>293</v>
      </c>
      <c r="G56" s="315">
        <v>307</v>
      </c>
      <c r="H56" s="315">
        <v>389</v>
      </c>
      <c r="I56" s="315">
        <v>145</v>
      </c>
      <c r="J56" s="315">
        <v>65</v>
      </c>
      <c r="K56" s="54">
        <f t="shared" si="3"/>
        <v>2142</v>
      </c>
      <c r="O56" s="200"/>
      <c r="P56"/>
      <c r="Q56"/>
      <c r="R56"/>
      <c r="S56"/>
    </row>
    <row r="57" spans="1:20" ht="14.25">
      <c r="A57" s="317">
        <v>2014</v>
      </c>
      <c r="B57" s="40" t="s">
        <v>825</v>
      </c>
      <c r="C57" s="315">
        <v>649</v>
      </c>
      <c r="D57" s="315">
        <v>3929</v>
      </c>
      <c r="E57" s="315">
        <v>3504</v>
      </c>
      <c r="F57" s="315">
        <v>6130</v>
      </c>
      <c r="G57" s="315">
        <v>5583</v>
      </c>
      <c r="H57" s="315">
        <v>5443</v>
      </c>
      <c r="I57" s="315">
        <v>1941</v>
      </c>
      <c r="J57" s="315">
        <v>420</v>
      </c>
      <c r="K57" s="54">
        <f t="shared" si="3"/>
        <v>27599</v>
      </c>
      <c r="O57" s="200"/>
      <c r="P57"/>
      <c r="Q57"/>
      <c r="R57"/>
      <c r="S57"/>
      <c r="T57"/>
    </row>
    <row r="58" spans="1:20" ht="14.25">
      <c r="A58" s="317">
        <v>2014</v>
      </c>
      <c r="B58" s="40" t="s">
        <v>1199</v>
      </c>
      <c r="C58" s="315">
        <v>193</v>
      </c>
      <c r="D58" s="315">
        <v>1832</v>
      </c>
      <c r="E58" s="315">
        <v>2195</v>
      </c>
      <c r="F58" s="315">
        <v>2798</v>
      </c>
      <c r="G58" s="315">
        <v>588</v>
      </c>
      <c r="H58" s="315">
        <v>32</v>
      </c>
      <c r="I58" s="315">
        <v>5</v>
      </c>
      <c r="J58" s="315">
        <v>2</v>
      </c>
      <c r="K58" s="54">
        <f t="shared" si="3"/>
        <v>7645</v>
      </c>
      <c r="O58" s="200"/>
      <c r="P58"/>
      <c r="Q58"/>
      <c r="R58"/>
      <c r="S58"/>
      <c r="T58"/>
    </row>
    <row r="59" spans="1:20" ht="14.25">
      <c r="A59" s="317">
        <v>2014</v>
      </c>
      <c r="B59" s="40" t="s">
        <v>826</v>
      </c>
      <c r="C59" s="315">
        <v>65</v>
      </c>
      <c r="D59" s="315">
        <v>310</v>
      </c>
      <c r="E59" s="315">
        <v>352</v>
      </c>
      <c r="F59" s="315">
        <v>411</v>
      </c>
      <c r="G59" s="315">
        <v>72</v>
      </c>
      <c r="H59" s="315">
        <v>8</v>
      </c>
      <c r="I59" s="315"/>
      <c r="J59" s="315"/>
      <c r="K59" s="54">
        <f t="shared" si="3"/>
        <v>1218</v>
      </c>
      <c r="O59" s="200"/>
      <c r="P59"/>
      <c r="Q59"/>
      <c r="R59"/>
      <c r="S59"/>
      <c r="T59"/>
    </row>
    <row r="60" spans="1:20" ht="14.25">
      <c r="A60" s="317">
        <v>2014</v>
      </c>
      <c r="B60" s="40" t="s">
        <v>1200</v>
      </c>
      <c r="C60" s="315">
        <v>108</v>
      </c>
      <c r="D60" s="315">
        <v>1163</v>
      </c>
      <c r="E60" s="315">
        <v>1109</v>
      </c>
      <c r="F60" s="315">
        <v>1904</v>
      </c>
      <c r="G60" s="315">
        <v>1723</v>
      </c>
      <c r="H60" s="315">
        <v>934</v>
      </c>
      <c r="I60" s="315">
        <v>196</v>
      </c>
      <c r="J60" s="315">
        <v>19</v>
      </c>
      <c r="K60" s="54">
        <f t="shared" si="3"/>
        <v>7156</v>
      </c>
      <c r="O60" s="200"/>
      <c r="P60"/>
      <c r="Q60"/>
      <c r="R60"/>
      <c r="S60"/>
      <c r="T60"/>
    </row>
    <row r="61" spans="1:20" ht="14.25">
      <c r="A61" s="317">
        <v>2014</v>
      </c>
      <c r="B61" s="40" t="s">
        <v>827</v>
      </c>
      <c r="C61" s="315">
        <v>52</v>
      </c>
      <c r="D61" s="315">
        <v>409</v>
      </c>
      <c r="E61" s="315">
        <v>286</v>
      </c>
      <c r="F61" s="315">
        <v>307</v>
      </c>
      <c r="G61" s="315">
        <v>196</v>
      </c>
      <c r="H61" s="315">
        <v>108</v>
      </c>
      <c r="I61" s="315">
        <v>14</v>
      </c>
      <c r="J61" s="315">
        <v>3</v>
      </c>
      <c r="K61" s="54">
        <f t="shared" si="3"/>
        <v>1375</v>
      </c>
      <c r="O61" s="200"/>
      <c r="P61"/>
      <c r="Q61"/>
      <c r="R61"/>
      <c r="S61"/>
    </row>
    <row r="62" spans="1:20" ht="14.25">
      <c r="A62" s="317">
        <v>2014</v>
      </c>
      <c r="B62" s="40" t="s">
        <v>58</v>
      </c>
      <c r="C62" s="315">
        <v>31</v>
      </c>
      <c r="D62" s="315">
        <v>180</v>
      </c>
      <c r="E62" s="315">
        <v>190</v>
      </c>
      <c r="F62" s="315">
        <v>538</v>
      </c>
      <c r="G62" s="315">
        <v>755</v>
      </c>
      <c r="H62" s="315">
        <v>375</v>
      </c>
      <c r="I62" s="315">
        <v>67</v>
      </c>
      <c r="J62" s="315">
        <v>4</v>
      </c>
      <c r="K62" s="54">
        <f t="shared" si="3"/>
        <v>2140</v>
      </c>
      <c r="O62"/>
      <c r="P62"/>
      <c r="Q62"/>
      <c r="R62"/>
      <c r="S62"/>
    </row>
    <row r="63" spans="1:20" ht="14.25">
      <c r="A63" s="317">
        <v>2014</v>
      </c>
      <c r="B63" s="40" t="s">
        <v>828</v>
      </c>
      <c r="C63" s="315">
        <v>67</v>
      </c>
      <c r="D63" s="315">
        <v>723</v>
      </c>
      <c r="E63" s="315">
        <v>587</v>
      </c>
      <c r="F63" s="315">
        <v>676</v>
      </c>
      <c r="G63" s="315">
        <v>491</v>
      </c>
      <c r="H63" s="315">
        <v>279</v>
      </c>
      <c r="I63" s="315">
        <v>51</v>
      </c>
      <c r="J63" s="315">
        <v>5</v>
      </c>
      <c r="K63" s="54">
        <f t="shared" si="3"/>
        <v>2879</v>
      </c>
      <c r="O63"/>
      <c r="P63"/>
      <c r="Q63"/>
      <c r="R63"/>
      <c r="S63"/>
    </row>
    <row r="64" spans="1:20" ht="14.25">
      <c r="A64" s="317">
        <v>2014</v>
      </c>
      <c r="B64" s="40" t="s">
        <v>829</v>
      </c>
      <c r="C64" s="315">
        <v>222</v>
      </c>
      <c r="D64" s="315">
        <v>1613</v>
      </c>
      <c r="E64" s="315">
        <v>2266</v>
      </c>
      <c r="F64" s="315">
        <v>4628</v>
      </c>
      <c r="G64" s="315">
        <v>3645</v>
      </c>
      <c r="H64" s="315">
        <v>1963</v>
      </c>
      <c r="I64" s="315">
        <v>619</v>
      </c>
      <c r="J64" s="315">
        <v>104</v>
      </c>
      <c r="K64" s="54">
        <f t="shared" si="3"/>
        <v>15060</v>
      </c>
      <c r="O64"/>
      <c r="P64"/>
      <c r="Q64"/>
      <c r="R64"/>
      <c r="S64"/>
    </row>
    <row r="65" spans="1:19" ht="14.25">
      <c r="A65" s="317">
        <v>2014</v>
      </c>
      <c r="B65" s="40" t="s">
        <v>830</v>
      </c>
      <c r="C65" s="315">
        <v>183</v>
      </c>
      <c r="D65" s="315">
        <v>538</v>
      </c>
      <c r="E65" s="315">
        <v>642</v>
      </c>
      <c r="F65" s="315">
        <v>1228</v>
      </c>
      <c r="G65" s="315">
        <v>1478</v>
      </c>
      <c r="H65" s="315">
        <v>1384</v>
      </c>
      <c r="I65" s="315">
        <v>624</v>
      </c>
      <c r="J65" s="315">
        <v>1980</v>
      </c>
      <c r="K65" s="54">
        <f t="shared" si="3"/>
        <v>8057</v>
      </c>
      <c r="O65"/>
      <c r="P65"/>
      <c r="Q65"/>
      <c r="R65"/>
      <c r="S65"/>
    </row>
    <row r="66" spans="1:19" ht="14.25">
      <c r="A66" s="317">
        <v>2014</v>
      </c>
      <c r="B66" s="40" t="s">
        <v>831</v>
      </c>
      <c r="C66" s="315">
        <v>2260</v>
      </c>
      <c r="D66" s="315">
        <v>3272</v>
      </c>
      <c r="E66" s="315">
        <v>1636</v>
      </c>
      <c r="F66" s="315">
        <v>2528</v>
      </c>
      <c r="G66" s="315">
        <v>2186</v>
      </c>
      <c r="H66" s="315">
        <v>2060</v>
      </c>
      <c r="I66" s="315">
        <v>1277</v>
      </c>
      <c r="J66" s="315">
        <v>5352</v>
      </c>
      <c r="K66" s="54">
        <f t="shared" si="3"/>
        <v>20571</v>
      </c>
      <c r="O66"/>
      <c r="P66"/>
      <c r="Q66"/>
      <c r="R66"/>
      <c r="S66"/>
    </row>
    <row r="67" spans="1:19" ht="14.25">
      <c r="A67" s="317">
        <v>2014</v>
      </c>
      <c r="B67" s="49" t="s">
        <v>73</v>
      </c>
      <c r="C67" s="50">
        <v>29</v>
      </c>
      <c r="D67" s="50">
        <v>118</v>
      </c>
      <c r="E67" s="50">
        <v>148</v>
      </c>
      <c r="F67" s="50">
        <v>295</v>
      </c>
      <c r="G67" s="50">
        <v>230</v>
      </c>
      <c r="H67" s="50">
        <v>124</v>
      </c>
      <c r="I67" s="50">
        <v>33</v>
      </c>
      <c r="J67" s="50">
        <v>139</v>
      </c>
      <c r="K67" s="51">
        <f t="shared" si="3"/>
        <v>1116</v>
      </c>
      <c r="O67"/>
      <c r="P67"/>
      <c r="Q67"/>
      <c r="R67"/>
      <c r="S67"/>
    </row>
    <row r="68" spans="1:19" s="6" customFormat="1" ht="13.5">
      <c r="A68" s="316">
        <v>2013</v>
      </c>
      <c r="B68" s="45" t="s">
        <v>14</v>
      </c>
      <c r="C68" s="48">
        <v>8267</v>
      </c>
      <c r="D68" s="48">
        <v>46243</v>
      </c>
      <c r="E68" s="48">
        <v>36325</v>
      </c>
      <c r="F68" s="48">
        <v>56927</v>
      </c>
      <c r="G68" s="48">
        <v>50117</v>
      </c>
      <c r="H68" s="48">
        <v>37566</v>
      </c>
      <c r="I68" s="48">
        <v>11753</v>
      </c>
      <c r="J68" s="48">
        <v>9301</v>
      </c>
      <c r="K68" s="57">
        <f t="shared" si="3"/>
        <v>256499</v>
      </c>
      <c r="M68" s="11"/>
      <c r="O68"/>
      <c r="P68"/>
      <c r="Q68"/>
      <c r="R68"/>
      <c r="S68"/>
    </row>
    <row r="69" spans="1:19" s="6" customFormat="1" ht="14.25">
      <c r="A69" s="317">
        <v>2013</v>
      </c>
      <c r="B69" s="40" t="s">
        <v>817</v>
      </c>
      <c r="C69" s="315">
        <v>770</v>
      </c>
      <c r="D69" s="315">
        <v>11655</v>
      </c>
      <c r="E69" s="315">
        <v>6435</v>
      </c>
      <c r="F69" s="315">
        <v>10046</v>
      </c>
      <c r="G69" s="315">
        <v>9843</v>
      </c>
      <c r="H69" s="315">
        <v>6658</v>
      </c>
      <c r="I69" s="315">
        <v>1478</v>
      </c>
      <c r="J69" s="315">
        <v>122</v>
      </c>
      <c r="K69" s="54">
        <f t="shared" si="3"/>
        <v>47007</v>
      </c>
      <c r="O69"/>
      <c r="P69"/>
      <c r="Q69"/>
      <c r="R69"/>
      <c r="S69"/>
    </row>
    <row r="70" spans="1:19" s="6" customFormat="1" ht="14.25">
      <c r="A70" s="317">
        <v>2013</v>
      </c>
      <c r="B70" s="40" t="s">
        <v>818</v>
      </c>
      <c r="C70" s="315">
        <v>214</v>
      </c>
      <c r="D70" s="315">
        <v>1429</v>
      </c>
      <c r="E70" s="315">
        <v>1148</v>
      </c>
      <c r="F70" s="315">
        <v>1597</v>
      </c>
      <c r="G70" s="315">
        <v>1113</v>
      </c>
      <c r="H70" s="315">
        <v>622</v>
      </c>
      <c r="I70" s="315">
        <v>136</v>
      </c>
      <c r="J70" s="315">
        <v>24</v>
      </c>
      <c r="K70" s="54">
        <f t="shared" si="3"/>
        <v>6283</v>
      </c>
      <c r="O70"/>
      <c r="P70"/>
      <c r="Q70"/>
      <c r="R70"/>
      <c r="S70"/>
    </row>
    <row r="71" spans="1:19" s="6" customFormat="1" ht="14.25">
      <c r="A71" s="317">
        <v>2013</v>
      </c>
      <c r="B71" s="40" t="s">
        <v>819</v>
      </c>
      <c r="C71" s="315">
        <v>3064</v>
      </c>
      <c r="D71" s="315">
        <v>14935</v>
      </c>
      <c r="E71" s="315">
        <v>12192</v>
      </c>
      <c r="F71" s="315">
        <v>16615</v>
      </c>
      <c r="G71" s="315">
        <v>12314</v>
      </c>
      <c r="H71" s="315">
        <v>7954</v>
      </c>
      <c r="I71" s="315">
        <v>1845</v>
      </c>
      <c r="J71" s="315">
        <v>194</v>
      </c>
      <c r="K71" s="54">
        <f t="shared" si="3"/>
        <v>69113</v>
      </c>
      <c r="O71"/>
      <c r="P71"/>
      <c r="Q71"/>
      <c r="R71"/>
      <c r="S71"/>
    </row>
    <row r="72" spans="1:19" s="6" customFormat="1" ht="14.25">
      <c r="A72" s="317">
        <v>2013</v>
      </c>
      <c r="B72" s="40" t="s">
        <v>820</v>
      </c>
      <c r="C72" s="315">
        <v>100</v>
      </c>
      <c r="D72" s="315">
        <v>354</v>
      </c>
      <c r="E72" s="315">
        <v>418</v>
      </c>
      <c r="F72" s="315">
        <v>777</v>
      </c>
      <c r="G72" s="315">
        <v>534</v>
      </c>
      <c r="H72" s="315">
        <v>246</v>
      </c>
      <c r="I72" s="315">
        <v>45</v>
      </c>
      <c r="J72" s="315">
        <v>32</v>
      </c>
      <c r="K72" s="54">
        <f t="shared" si="3"/>
        <v>2506</v>
      </c>
      <c r="O72"/>
      <c r="P72"/>
      <c r="Q72"/>
      <c r="R72"/>
      <c r="S72"/>
    </row>
    <row r="73" spans="1:19" s="6" customFormat="1" ht="14.25">
      <c r="A73" s="317">
        <v>2013</v>
      </c>
      <c r="B73" s="40" t="s">
        <v>1204</v>
      </c>
      <c r="C73" s="315">
        <v>5</v>
      </c>
      <c r="D73" s="315">
        <v>188</v>
      </c>
      <c r="E73" s="315">
        <v>266</v>
      </c>
      <c r="F73" s="315">
        <v>815</v>
      </c>
      <c r="G73" s="315">
        <v>1160</v>
      </c>
      <c r="H73" s="315">
        <v>848</v>
      </c>
      <c r="I73" s="315">
        <v>194</v>
      </c>
      <c r="J73" s="315">
        <v>45</v>
      </c>
      <c r="K73" s="54">
        <f t="shared" si="3"/>
        <v>3521</v>
      </c>
      <c r="O73"/>
      <c r="P73"/>
      <c r="Q73"/>
      <c r="R73"/>
      <c r="S73"/>
    </row>
    <row r="74" spans="1:19" s="6" customFormat="1" ht="14.25">
      <c r="A74" s="317">
        <v>2013</v>
      </c>
      <c r="B74" s="40" t="s">
        <v>1201</v>
      </c>
      <c r="C74" s="315">
        <v>8</v>
      </c>
      <c r="D74" s="315">
        <v>129</v>
      </c>
      <c r="E74" s="315">
        <v>165</v>
      </c>
      <c r="F74" s="315">
        <v>339</v>
      </c>
      <c r="G74" s="315">
        <v>388</v>
      </c>
      <c r="H74" s="315">
        <v>269</v>
      </c>
      <c r="I74" s="315">
        <v>62</v>
      </c>
      <c r="J74" s="315">
        <v>17</v>
      </c>
      <c r="K74" s="54">
        <f t="shared" si="3"/>
        <v>1377</v>
      </c>
      <c r="O74"/>
      <c r="P74"/>
      <c r="Q74"/>
      <c r="R74"/>
      <c r="S74"/>
    </row>
    <row r="75" spans="1:19" s="6" customFormat="1" ht="14.25">
      <c r="A75" s="317">
        <v>2013</v>
      </c>
      <c r="B75" s="40" t="s">
        <v>1202</v>
      </c>
      <c r="C75" s="315">
        <v>250</v>
      </c>
      <c r="D75" s="315">
        <v>2123</v>
      </c>
      <c r="E75" s="315">
        <v>1956</v>
      </c>
      <c r="F75" s="315">
        <v>3937</v>
      </c>
      <c r="G75" s="315">
        <v>4630</v>
      </c>
      <c r="H75" s="315">
        <v>4262</v>
      </c>
      <c r="I75" s="315">
        <v>1257</v>
      </c>
      <c r="J75" s="315">
        <v>144</v>
      </c>
      <c r="K75" s="54">
        <f t="shared" si="3"/>
        <v>18559</v>
      </c>
      <c r="O75"/>
      <c r="P75"/>
      <c r="Q75"/>
      <c r="R75"/>
      <c r="S75"/>
    </row>
    <row r="76" spans="1:19" s="6" customFormat="1" ht="14.25">
      <c r="A76" s="317">
        <v>2013</v>
      </c>
      <c r="B76" s="40" t="s">
        <v>823</v>
      </c>
      <c r="C76" s="315">
        <v>18</v>
      </c>
      <c r="D76" s="315">
        <v>359</v>
      </c>
      <c r="E76" s="315">
        <v>410</v>
      </c>
      <c r="F76" s="315">
        <v>846</v>
      </c>
      <c r="G76" s="315">
        <v>2147</v>
      </c>
      <c r="H76" s="315">
        <v>3486</v>
      </c>
      <c r="I76" s="315">
        <v>1871</v>
      </c>
      <c r="J76" s="315">
        <v>795</v>
      </c>
      <c r="K76" s="54">
        <f t="shared" si="3"/>
        <v>9932</v>
      </c>
      <c r="O76"/>
      <c r="P76"/>
      <c r="Q76"/>
      <c r="R76"/>
      <c r="S76"/>
    </row>
    <row r="77" spans="1:19" s="6" customFormat="1" ht="14.25">
      <c r="A77" s="317">
        <v>2013</v>
      </c>
      <c r="B77" s="40" t="s">
        <v>824</v>
      </c>
      <c r="C77" s="315">
        <v>55</v>
      </c>
      <c r="D77" s="315">
        <v>522</v>
      </c>
      <c r="E77" s="315">
        <v>397</v>
      </c>
      <c r="F77" s="315">
        <v>301</v>
      </c>
      <c r="G77" s="315">
        <v>310</v>
      </c>
      <c r="H77" s="315">
        <v>442</v>
      </c>
      <c r="I77" s="315">
        <v>161</v>
      </c>
      <c r="J77" s="315">
        <v>110</v>
      </c>
      <c r="K77" s="54">
        <f t="shared" si="3"/>
        <v>2298</v>
      </c>
      <c r="O77"/>
      <c r="P77"/>
      <c r="Q77"/>
      <c r="R77"/>
      <c r="S77"/>
    </row>
    <row r="78" spans="1:19" s="6" customFormat="1" ht="14.25">
      <c r="A78" s="317">
        <v>2013</v>
      </c>
      <c r="B78" s="40" t="s">
        <v>825</v>
      </c>
      <c r="C78" s="315">
        <v>667</v>
      </c>
      <c r="D78" s="315">
        <v>3892</v>
      </c>
      <c r="E78" s="315">
        <v>3415</v>
      </c>
      <c r="F78" s="315">
        <v>6063</v>
      </c>
      <c r="G78" s="315">
        <v>5954</v>
      </c>
      <c r="H78" s="315">
        <v>5526</v>
      </c>
      <c r="I78" s="315">
        <v>1932</v>
      </c>
      <c r="J78" s="315">
        <v>471</v>
      </c>
      <c r="K78" s="54">
        <f t="shared" si="3"/>
        <v>27920</v>
      </c>
      <c r="O78"/>
      <c r="P78"/>
      <c r="Q78"/>
      <c r="R78"/>
      <c r="S78"/>
    </row>
    <row r="79" spans="1:19" s="6" customFormat="1" ht="14.25">
      <c r="A79" s="317">
        <v>2013</v>
      </c>
      <c r="B79" s="40" t="s">
        <v>1199</v>
      </c>
      <c r="C79" s="315">
        <v>209</v>
      </c>
      <c r="D79" s="315">
        <v>2220</v>
      </c>
      <c r="E79" s="315">
        <v>2224</v>
      </c>
      <c r="F79" s="315">
        <v>2773</v>
      </c>
      <c r="G79" s="315">
        <v>620</v>
      </c>
      <c r="H79" s="315">
        <v>41</v>
      </c>
      <c r="I79" s="315">
        <v>1</v>
      </c>
      <c r="J79" s="315">
        <v>2</v>
      </c>
      <c r="K79" s="54">
        <f t="shared" ref="K79:K110" si="4">SUM(C79:J79)</f>
        <v>8090</v>
      </c>
      <c r="O79"/>
      <c r="P79"/>
      <c r="Q79"/>
      <c r="R79"/>
      <c r="S79"/>
    </row>
    <row r="80" spans="1:19" s="6" customFormat="1" ht="14.25">
      <c r="A80" s="317">
        <v>2013</v>
      </c>
      <c r="B80" s="40" t="s">
        <v>826</v>
      </c>
      <c r="C80" s="315">
        <v>65</v>
      </c>
      <c r="D80" s="315">
        <v>321</v>
      </c>
      <c r="E80" s="315">
        <v>326</v>
      </c>
      <c r="F80" s="315">
        <v>379</v>
      </c>
      <c r="G80" s="315">
        <v>83</v>
      </c>
      <c r="H80" s="315">
        <v>5</v>
      </c>
      <c r="I80" s="315"/>
      <c r="J80" s="315"/>
      <c r="K80" s="54">
        <f t="shared" si="4"/>
        <v>1179</v>
      </c>
      <c r="O80"/>
      <c r="P80"/>
      <c r="Q80"/>
      <c r="R80"/>
      <c r="S80"/>
    </row>
    <row r="81" spans="1:20" s="6" customFormat="1" ht="14.25">
      <c r="A81" s="317">
        <v>2013</v>
      </c>
      <c r="B81" s="40" t="s">
        <v>1200</v>
      </c>
      <c r="C81" s="315">
        <v>102</v>
      </c>
      <c r="D81" s="315">
        <v>1199</v>
      </c>
      <c r="E81" s="315">
        <v>1150</v>
      </c>
      <c r="F81" s="315">
        <v>1894</v>
      </c>
      <c r="G81" s="315">
        <v>1799</v>
      </c>
      <c r="H81" s="315">
        <v>956</v>
      </c>
      <c r="I81" s="315">
        <v>179</v>
      </c>
      <c r="J81" s="315">
        <v>17</v>
      </c>
      <c r="K81" s="54">
        <f t="shared" si="4"/>
        <v>7296</v>
      </c>
      <c r="O81"/>
      <c r="P81"/>
      <c r="Q81"/>
      <c r="R81"/>
      <c r="S81"/>
    </row>
    <row r="82" spans="1:20" s="6" customFormat="1" ht="14.25">
      <c r="A82" s="317">
        <v>2013</v>
      </c>
      <c r="B82" s="40" t="s">
        <v>827</v>
      </c>
      <c r="C82" s="315">
        <v>54</v>
      </c>
      <c r="D82" s="315">
        <v>420</v>
      </c>
      <c r="E82" s="315">
        <v>306</v>
      </c>
      <c r="F82" s="315">
        <v>315</v>
      </c>
      <c r="G82" s="315">
        <v>206</v>
      </c>
      <c r="H82" s="315">
        <v>92</v>
      </c>
      <c r="I82" s="315">
        <v>13</v>
      </c>
      <c r="J82" s="315"/>
      <c r="K82" s="54">
        <f t="shared" si="4"/>
        <v>1406</v>
      </c>
      <c r="O82"/>
      <c r="P82"/>
      <c r="Q82"/>
      <c r="R82"/>
      <c r="S82"/>
      <c r="T82"/>
    </row>
    <row r="83" spans="1:20" s="6" customFormat="1" ht="13.5" customHeight="1">
      <c r="A83" s="317">
        <v>2013</v>
      </c>
      <c r="B83" s="40" t="s">
        <v>58</v>
      </c>
      <c r="C83" s="315">
        <v>29</v>
      </c>
      <c r="D83" s="315">
        <v>181</v>
      </c>
      <c r="E83" s="315">
        <v>208</v>
      </c>
      <c r="F83" s="315">
        <v>547</v>
      </c>
      <c r="G83" s="315">
        <v>772</v>
      </c>
      <c r="H83" s="315">
        <v>364</v>
      </c>
      <c r="I83" s="315">
        <v>61</v>
      </c>
      <c r="J83" s="315">
        <v>19</v>
      </c>
      <c r="K83" s="54">
        <f t="shared" si="4"/>
        <v>2181</v>
      </c>
      <c r="O83"/>
      <c r="P83"/>
      <c r="Q83"/>
      <c r="R83"/>
      <c r="S83"/>
      <c r="T83"/>
    </row>
    <row r="84" spans="1:20" s="6" customFormat="1" ht="13.5" customHeight="1">
      <c r="A84" s="317">
        <v>2013</v>
      </c>
      <c r="B84" s="40" t="s">
        <v>828</v>
      </c>
      <c r="C84" s="315">
        <v>81</v>
      </c>
      <c r="D84" s="315">
        <v>777</v>
      </c>
      <c r="E84" s="315">
        <v>618</v>
      </c>
      <c r="F84" s="315">
        <v>652</v>
      </c>
      <c r="G84" s="315">
        <v>533</v>
      </c>
      <c r="H84" s="315">
        <v>259</v>
      </c>
      <c r="I84" s="315">
        <v>42</v>
      </c>
      <c r="J84" s="315">
        <v>8</v>
      </c>
      <c r="K84" s="54">
        <f t="shared" si="4"/>
        <v>2970</v>
      </c>
      <c r="O84"/>
      <c r="P84"/>
      <c r="Q84"/>
      <c r="R84"/>
      <c r="S84"/>
      <c r="T84"/>
    </row>
    <row r="85" spans="1:20" s="6" customFormat="1" ht="13.5" customHeight="1">
      <c r="A85" s="317">
        <v>2013</v>
      </c>
      <c r="B85" s="40" t="s">
        <v>829</v>
      </c>
      <c r="C85" s="315">
        <v>221</v>
      </c>
      <c r="D85" s="315">
        <v>1778</v>
      </c>
      <c r="E85" s="315">
        <v>2516</v>
      </c>
      <c r="F85" s="315">
        <v>5240</v>
      </c>
      <c r="G85" s="315">
        <v>3945</v>
      </c>
      <c r="H85" s="315">
        <v>2032</v>
      </c>
      <c r="I85" s="315">
        <v>580</v>
      </c>
      <c r="J85" s="315">
        <v>103</v>
      </c>
      <c r="K85" s="54">
        <f t="shared" si="4"/>
        <v>16415</v>
      </c>
      <c r="O85"/>
      <c r="P85"/>
      <c r="Q85"/>
      <c r="R85"/>
      <c r="S85"/>
      <c r="T85"/>
    </row>
    <row r="86" spans="1:20" s="6" customFormat="1" ht="14.25">
      <c r="A86" s="317">
        <v>2013</v>
      </c>
      <c r="B86" s="40" t="s">
        <v>830</v>
      </c>
      <c r="C86" s="315">
        <v>155</v>
      </c>
      <c r="D86" s="315">
        <v>490</v>
      </c>
      <c r="E86" s="315">
        <v>533</v>
      </c>
      <c r="F86" s="315">
        <v>1106</v>
      </c>
      <c r="G86" s="315">
        <v>1407</v>
      </c>
      <c r="H86" s="315">
        <v>1344</v>
      </c>
      <c r="I86" s="315">
        <v>588</v>
      </c>
      <c r="J86" s="315">
        <v>1894</v>
      </c>
      <c r="K86" s="54">
        <f t="shared" si="4"/>
        <v>7517</v>
      </c>
      <c r="O86"/>
      <c r="P86"/>
      <c r="Q86"/>
      <c r="R86"/>
      <c r="S86"/>
    </row>
    <row r="87" spans="1:20" s="6" customFormat="1" ht="14.25">
      <c r="A87" s="317">
        <v>2013</v>
      </c>
      <c r="B87" s="40" t="s">
        <v>831</v>
      </c>
      <c r="C87" s="315">
        <v>2166</v>
      </c>
      <c r="D87" s="315">
        <v>3126</v>
      </c>
      <c r="E87" s="315">
        <v>1496</v>
      </c>
      <c r="F87" s="315">
        <v>2433</v>
      </c>
      <c r="G87" s="315">
        <v>2123</v>
      </c>
      <c r="H87" s="315">
        <v>2025</v>
      </c>
      <c r="I87" s="315">
        <v>1260</v>
      </c>
      <c r="J87" s="315">
        <v>5183</v>
      </c>
      <c r="K87" s="54">
        <f t="shared" si="4"/>
        <v>19812</v>
      </c>
      <c r="O87"/>
      <c r="P87"/>
      <c r="Q87"/>
      <c r="R87"/>
      <c r="S87"/>
    </row>
    <row r="88" spans="1:20" s="6" customFormat="1" ht="14.25">
      <c r="A88" s="317">
        <v>2013</v>
      </c>
      <c r="B88" s="49" t="s">
        <v>73</v>
      </c>
      <c r="C88" s="50">
        <v>34</v>
      </c>
      <c r="D88" s="50">
        <v>145</v>
      </c>
      <c r="E88" s="50">
        <v>146</v>
      </c>
      <c r="F88" s="50">
        <v>252</v>
      </c>
      <c r="G88" s="50">
        <v>236</v>
      </c>
      <c r="H88" s="50">
        <v>135</v>
      </c>
      <c r="I88" s="50">
        <v>48</v>
      </c>
      <c r="J88" s="50">
        <v>121</v>
      </c>
      <c r="K88" s="51">
        <f t="shared" si="4"/>
        <v>1117</v>
      </c>
      <c r="O88"/>
      <c r="P88"/>
      <c r="Q88"/>
      <c r="R88"/>
      <c r="S88"/>
    </row>
    <row r="89" spans="1:20" s="6" customFormat="1" ht="13.5">
      <c r="A89" s="318">
        <v>2012</v>
      </c>
      <c r="B89" s="45" t="s">
        <v>14</v>
      </c>
      <c r="C89" s="48">
        <v>8486</v>
      </c>
      <c r="D89" s="48">
        <v>46930</v>
      </c>
      <c r="E89" s="48">
        <v>35264</v>
      </c>
      <c r="F89" s="48">
        <v>55194</v>
      </c>
      <c r="G89" s="48">
        <v>50468</v>
      </c>
      <c r="H89" s="48">
        <v>36340</v>
      </c>
      <c r="I89" s="48">
        <v>11270</v>
      </c>
      <c r="J89" s="48">
        <v>9445</v>
      </c>
      <c r="K89" s="57">
        <f t="shared" si="4"/>
        <v>253397</v>
      </c>
      <c r="O89"/>
      <c r="P89"/>
      <c r="Q89"/>
      <c r="R89"/>
      <c r="S89"/>
    </row>
    <row r="90" spans="1:20" s="6" customFormat="1" ht="14.25">
      <c r="A90" s="314">
        <v>2012</v>
      </c>
      <c r="B90" s="40" t="s">
        <v>817</v>
      </c>
      <c r="C90" s="315">
        <v>860</v>
      </c>
      <c r="D90" s="315">
        <v>10906</v>
      </c>
      <c r="E90" s="315">
        <v>5337</v>
      </c>
      <c r="F90" s="315">
        <v>7695</v>
      </c>
      <c r="G90" s="315">
        <v>8185</v>
      </c>
      <c r="H90" s="315">
        <v>5411</v>
      </c>
      <c r="I90" s="315">
        <v>1154</v>
      </c>
      <c r="J90" s="315">
        <v>105</v>
      </c>
      <c r="K90" s="54">
        <f t="shared" si="4"/>
        <v>39653</v>
      </c>
      <c r="O90"/>
      <c r="P90"/>
      <c r="Q90"/>
      <c r="R90"/>
      <c r="S90"/>
    </row>
    <row r="91" spans="1:20" s="6" customFormat="1" ht="14.25">
      <c r="A91" s="314">
        <v>2012</v>
      </c>
      <c r="B91" s="40" t="s">
        <v>818</v>
      </c>
      <c r="C91" s="315">
        <v>198</v>
      </c>
      <c r="D91" s="315">
        <v>1291</v>
      </c>
      <c r="E91" s="315">
        <v>930</v>
      </c>
      <c r="F91" s="315">
        <v>1251</v>
      </c>
      <c r="G91" s="315">
        <v>904</v>
      </c>
      <c r="H91" s="315">
        <v>497</v>
      </c>
      <c r="I91" s="315">
        <v>131</v>
      </c>
      <c r="J91" s="315">
        <v>16</v>
      </c>
      <c r="K91" s="54">
        <f t="shared" si="4"/>
        <v>5218</v>
      </c>
      <c r="O91"/>
      <c r="P91"/>
      <c r="Q91"/>
      <c r="R91"/>
      <c r="S91"/>
    </row>
    <row r="92" spans="1:20" s="6" customFormat="1" ht="14.25">
      <c r="A92" s="314">
        <v>2012</v>
      </c>
      <c r="B92" s="40" t="s">
        <v>819</v>
      </c>
      <c r="C92" s="315">
        <v>3204</v>
      </c>
      <c r="D92" s="315">
        <v>15608</v>
      </c>
      <c r="E92" s="315">
        <v>12164</v>
      </c>
      <c r="F92" s="315">
        <v>16993</v>
      </c>
      <c r="G92" s="315">
        <v>13111</v>
      </c>
      <c r="H92" s="315">
        <v>7976</v>
      </c>
      <c r="I92" s="315">
        <v>1856</v>
      </c>
      <c r="J92" s="315">
        <v>182</v>
      </c>
      <c r="K92" s="54">
        <f t="shared" si="4"/>
        <v>71094</v>
      </c>
      <c r="O92"/>
      <c r="P92"/>
      <c r="Q92"/>
      <c r="R92"/>
      <c r="S92"/>
    </row>
    <row r="93" spans="1:20" s="6" customFormat="1" ht="14.25">
      <c r="A93" s="314">
        <v>2012</v>
      </c>
      <c r="B93" s="40" t="s">
        <v>820</v>
      </c>
      <c r="C93" s="315">
        <v>120</v>
      </c>
      <c r="D93" s="315">
        <v>361</v>
      </c>
      <c r="E93" s="315">
        <v>457</v>
      </c>
      <c r="F93" s="315">
        <v>791</v>
      </c>
      <c r="G93" s="315">
        <v>503</v>
      </c>
      <c r="H93" s="315">
        <v>253</v>
      </c>
      <c r="I93" s="315">
        <v>58</v>
      </c>
      <c r="J93" s="315">
        <v>23</v>
      </c>
      <c r="K93" s="54">
        <f t="shared" si="4"/>
        <v>2566</v>
      </c>
      <c r="O93"/>
      <c r="P93"/>
      <c r="Q93"/>
      <c r="R93"/>
      <c r="S93"/>
    </row>
    <row r="94" spans="1:20" s="6" customFormat="1" ht="14.25">
      <c r="A94" s="314">
        <v>2012</v>
      </c>
      <c r="B94" s="40" t="s">
        <v>1204</v>
      </c>
      <c r="C94" s="315">
        <v>4</v>
      </c>
      <c r="D94" s="315">
        <v>139</v>
      </c>
      <c r="E94" s="315">
        <v>189</v>
      </c>
      <c r="F94" s="315">
        <v>743</v>
      </c>
      <c r="G94" s="315">
        <v>1090</v>
      </c>
      <c r="H94" s="315">
        <v>812</v>
      </c>
      <c r="I94" s="315">
        <v>215</v>
      </c>
      <c r="J94" s="315">
        <v>49</v>
      </c>
      <c r="K94" s="54">
        <f t="shared" si="4"/>
        <v>3241</v>
      </c>
      <c r="O94"/>
      <c r="P94"/>
      <c r="Q94"/>
      <c r="R94"/>
      <c r="S94"/>
    </row>
    <row r="95" spans="1:20" s="6" customFormat="1" ht="14.25">
      <c r="A95" s="314">
        <v>2012</v>
      </c>
      <c r="B95" s="40" t="s">
        <v>1201</v>
      </c>
      <c r="C95" s="315">
        <v>8</v>
      </c>
      <c r="D95" s="315">
        <v>127</v>
      </c>
      <c r="E95" s="315">
        <v>167</v>
      </c>
      <c r="F95" s="315">
        <v>387</v>
      </c>
      <c r="G95" s="315">
        <v>439</v>
      </c>
      <c r="H95" s="315">
        <v>295</v>
      </c>
      <c r="I95" s="315">
        <v>78</v>
      </c>
      <c r="J95" s="315">
        <v>6</v>
      </c>
      <c r="K95" s="54">
        <f t="shared" si="4"/>
        <v>1507</v>
      </c>
      <c r="O95"/>
      <c r="P95"/>
      <c r="Q95"/>
      <c r="R95"/>
      <c r="S95"/>
    </row>
    <row r="96" spans="1:20" s="6" customFormat="1" ht="14.25">
      <c r="A96" s="314">
        <v>2012</v>
      </c>
      <c r="B96" s="40" t="s">
        <v>1202</v>
      </c>
      <c r="C96" s="315">
        <v>222</v>
      </c>
      <c r="D96" s="315">
        <v>2012</v>
      </c>
      <c r="E96" s="315">
        <v>1758</v>
      </c>
      <c r="F96" s="315">
        <v>3671</v>
      </c>
      <c r="G96" s="315">
        <v>4547</v>
      </c>
      <c r="H96" s="315">
        <v>3945</v>
      </c>
      <c r="I96" s="315">
        <v>1118</v>
      </c>
      <c r="J96" s="315">
        <v>117</v>
      </c>
      <c r="K96" s="54">
        <f t="shared" si="4"/>
        <v>17390</v>
      </c>
      <c r="O96"/>
      <c r="P96"/>
      <c r="Q96"/>
      <c r="R96"/>
      <c r="S96"/>
    </row>
    <row r="97" spans="1:19" s="6" customFormat="1" ht="14.25">
      <c r="A97" s="314">
        <v>2012</v>
      </c>
      <c r="B97" s="40" t="s">
        <v>823</v>
      </c>
      <c r="C97" s="315">
        <v>7</v>
      </c>
      <c r="D97" s="315">
        <v>344</v>
      </c>
      <c r="E97" s="315">
        <v>417</v>
      </c>
      <c r="F97" s="315">
        <v>922</v>
      </c>
      <c r="G97" s="315">
        <v>2399</v>
      </c>
      <c r="H97" s="315">
        <v>3617</v>
      </c>
      <c r="I97" s="315">
        <v>1822</v>
      </c>
      <c r="J97" s="315">
        <v>932</v>
      </c>
      <c r="K97" s="54">
        <f t="shared" si="4"/>
        <v>10460</v>
      </c>
      <c r="O97"/>
      <c r="P97"/>
      <c r="Q97"/>
      <c r="R97"/>
      <c r="S97"/>
    </row>
    <row r="98" spans="1:19" s="6" customFormat="1" ht="14.25">
      <c r="A98" s="314">
        <v>2012</v>
      </c>
      <c r="B98" s="40" t="s">
        <v>824</v>
      </c>
      <c r="C98" s="315">
        <v>51</v>
      </c>
      <c r="D98" s="315">
        <v>530</v>
      </c>
      <c r="E98" s="315">
        <v>391</v>
      </c>
      <c r="F98" s="315">
        <v>346</v>
      </c>
      <c r="G98" s="315">
        <v>381</v>
      </c>
      <c r="H98" s="315">
        <v>383</v>
      </c>
      <c r="I98" s="315">
        <v>124</v>
      </c>
      <c r="J98" s="315">
        <v>102</v>
      </c>
      <c r="K98" s="54">
        <f t="shared" si="4"/>
        <v>2308</v>
      </c>
      <c r="O98"/>
      <c r="P98"/>
      <c r="Q98"/>
      <c r="R98"/>
      <c r="S98"/>
    </row>
    <row r="99" spans="1:19" s="6" customFormat="1" ht="14.25">
      <c r="A99" s="314">
        <v>2012</v>
      </c>
      <c r="B99" s="40" t="s">
        <v>825</v>
      </c>
      <c r="C99" s="315">
        <v>672</v>
      </c>
      <c r="D99" s="315">
        <v>4265</v>
      </c>
      <c r="E99" s="315">
        <v>3468</v>
      </c>
      <c r="F99" s="315">
        <v>6041</v>
      </c>
      <c r="G99" s="315">
        <v>6407</v>
      </c>
      <c r="H99" s="315">
        <v>5628</v>
      </c>
      <c r="I99" s="315">
        <v>1937</v>
      </c>
      <c r="J99" s="315">
        <v>550</v>
      </c>
      <c r="K99" s="54">
        <f t="shared" si="4"/>
        <v>28968</v>
      </c>
      <c r="O99"/>
      <c r="P99"/>
      <c r="Q99"/>
      <c r="R99"/>
      <c r="S99"/>
    </row>
    <row r="100" spans="1:19" s="6" customFormat="1" ht="13.5">
      <c r="A100" s="314">
        <v>2012</v>
      </c>
      <c r="B100" s="40" t="s">
        <v>1199</v>
      </c>
      <c r="C100" s="315">
        <v>280</v>
      </c>
      <c r="D100" s="315">
        <v>2455</v>
      </c>
      <c r="E100" s="315">
        <v>2255</v>
      </c>
      <c r="F100" s="315">
        <v>2855</v>
      </c>
      <c r="G100" s="315">
        <v>584</v>
      </c>
      <c r="H100" s="315">
        <v>30</v>
      </c>
      <c r="I100" s="315"/>
      <c r="J100" s="315"/>
      <c r="K100" s="54">
        <f t="shared" si="4"/>
        <v>8459</v>
      </c>
    </row>
    <row r="101" spans="1:19" s="6" customFormat="1" ht="13.5">
      <c r="A101" s="314">
        <v>2012</v>
      </c>
      <c r="B101" s="40" t="s">
        <v>826</v>
      </c>
      <c r="C101" s="315">
        <v>45</v>
      </c>
      <c r="D101" s="315">
        <v>283</v>
      </c>
      <c r="E101" s="315">
        <v>265</v>
      </c>
      <c r="F101" s="315">
        <v>331</v>
      </c>
      <c r="G101" s="315">
        <v>63</v>
      </c>
      <c r="H101" s="315">
        <v>8</v>
      </c>
      <c r="I101" s="315"/>
      <c r="J101" s="315"/>
      <c r="K101" s="54">
        <f t="shared" si="4"/>
        <v>995</v>
      </c>
    </row>
    <row r="102" spans="1:19" s="6" customFormat="1" ht="13.5">
      <c r="A102" s="314">
        <v>2012</v>
      </c>
      <c r="B102" s="40" t="s">
        <v>1200</v>
      </c>
      <c r="C102" s="315">
        <v>119</v>
      </c>
      <c r="D102" s="315">
        <v>1328</v>
      </c>
      <c r="E102" s="315">
        <v>1249</v>
      </c>
      <c r="F102" s="315">
        <v>2001</v>
      </c>
      <c r="G102" s="315">
        <v>1970</v>
      </c>
      <c r="H102" s="315">
        <v>939</v>
      </c>
      <c r="I102" s="315">
        <v>163</v>
      </c>
      <c r="J102" s="315">
        <v>15</v>
      </c>
      <c r="K102" s="54">
        <f t="shared" si="4"/>
        <v>7784</v>
      </c>
    </row>
    <row r="103" spans="1:19" s="6" customFormat="1" ht="13.5">
      <c r="A103" s="314">
        <v>2012</v>
      </c>
      <c r="B103" s="40" t="s">
        <v>827</v>
      </c>
      <c r="C103" s="315">
        <v>71</v>
      </c>
      <c r="D103" s="315">
        <v>459</v>
      </c>
      <c r="E103" s="315">
        <v>295</v>
      </c>
      <c r="F103" s="315">
        <v>273</v>
      </c>
      <c r="G103" s="315">
        <v>197</v>
      </c>
      <c r="H103" s="315">
        <v>99</v>
      </c>
      <c r="I103" s="315">
        <v>16</v>
      </c>
      <c r="J103" s="315"/>
      <c r="K103" s="54">
        <f t="shared" si="4"/>
        <v>1410</v>
      </c>
    </row>
    <row r="104" spans="1:19" s="6" customFormat="1" ht="13.5">
      <c r="A104" s="314">
        <v>2012</v>
      </c>
      <c r="B104" s="40" t="s">
        <v>58</v>
      </c>
      <c r="C104" s="315">
        <v>40</v>
      </c>
      <c r="D104" s="315">
        <v>176</v>
      </c>
      <c r="E104" s="315">
        <v>183</v>
      </c>
      <c r="F104" s="315">
        <v>558</v>
      </c>
      <c r="G104" s="315">
        <v>810</v>
      </c>
      <c r="H104" s="315">
        <v>391</v>
      </c>
      <c r="I104" s="315">
        <v>54</v>
      </c>
      <c r="J104" s="315">
        <v>22</v>
      </c>
      <c r="K104" s="54">
        <f t="shared" si="4"/>
        <v>2234</v>
      </c>
    </row>
    <row r="105" spans="1:19" s="6" customFormat="1" ht="13.5">
      <c r="A105" s="314">
        <v>2012</v>
      </c>
      <c r="B105" s="40" t="s">
        <v>828</v>
      </c>
      <c r="C105" s="315">
        <v>75</v>
      </c>
      <c r="D105" s="315">
        <v>859</v>
      </c>
      <c r="E105" s="315">
        <v>589</v>
      </c>
      <c r="F105" s="315">
        <v>676</v>
      </c>
      <c r="G105" s="315">
        <v>556</v>
      </c>
      <c r="H105" s="315">
        <v>285</v>
      </c>
      <c r="I105" s="315">
        <v>46</v>
      </c>
      <c r="J105" s="315">
        <v>1</v>
      </c>
      <c r="K105" s="54">
        <f t="shared" si="4"/>
        <v>3087</v>
      </c>
    </row>
    <row r="106" spans="1:19" s="6" customFormat="1" ht="13.5">
      <c r="A106" s="314">
        <v>2012</v>
      </c>
      <c r="B106" s="40" t="s">
        <v>829</v>
      </c>
      <c r="C106" s="315">
        <v>205</v>
      </c>
      <c r="D106" s="315">
        <v>2090</v>
      </c>
      <c r="E106" s="315">
        <v>2971</v>
      </c>
      <c r="F106" s="315">
        <v>5793</v>
      </c>
      <c r="G106" s="315">
        <v>4316</v>
      </c>
      <c r="H106" s="315">
        <v>2238</v>
      </c>
      <c r="I106" s="315">
        <v>605</v>
      </c>
      <c r="J106" s="315">
        <v>109</v>
      </c>
      <c r="K106" s="54">
        <f t="shared" si="4"/>
        <v>18327</v>
      </c>
    </row>
    <row r="107" spans="1:19" s="6" customFormat="1" ht="13.5">
      <c r="A107" s="314">
        <v>2012</v>
      </c>
      <c r="B107" s="40" t="s">
        <v>830</v>
      </c>
      <c r="C107" s="315">
        <v>165</v>
      </c>
      <c r="D107" s="315">
        <v>474</v>
      </c>
      <c r="E107" s="315">
        <v>505</v>
      </c>
      <c r="F107" s="315">
        <v>1026</v>
      </c>
      <c r="G107" s="315">
        <v>1493</v>
      </c>
      <c r="H107" s="315">
        <v>1327</v>
      </c>
      <c r="I107" s="315">
        <v>570</v>
      </c>
      <c r="J107" s="315">
        <v>1861</v>
      </c>
      <c r="K107" s="54">
        <f t="shared" si="4"/>
        <v>7421</v>
      </c>
    </row>
    <row r="108" spans="1:19" s="6" customFormat="1" ht="13.5">
      <c r="A108" s="314">
        <v>2012</v>
      </c>
      <c r="B108" s="40" t="s">
        <v>831</v>
      </c>
      <c r="C108" s="315">
        <v>2089</v>
      </c>
      <c r="D108" s="315">
        <v>3055</v>
      </c>
      <c r="E108" s="315">
        <v>1500</v>
      </c>
      <c r="F108" s="315">
        <v>2520</v>
      </c>
      <c r="G108" s="315">
        <v>2214</v>
      </c>
      <c r="H108" s="315">
        <v>2050</v>
      </c>
      <c r="I108" s="315">
        <v>1278</v>
      </c>
      <c r="J108" s="315">
        <v>5201</v>
      </c>
      <c r="K108" s="54">
        <f t="shared" si="4"/>
        <v>19907</v>
      </c>
    </row>
    <row r="109" spans="1:19" s="6" customFormat="1" ht="13.5" customHeight="1">
      <c r="A109" s="314">
        <v>2012</v>
      </c>
      <c r="B109" s="49" t="s">
        <v>73</v>
      </c>
      <c r="C109" s="50">
        <v>51</v>
      </c>
      <c r="D109" s="50">
        <v>168</v>
      </c>
      <c r="E109" s="50">
        <v>174</v>
      </c>
      <c r="F109" s="50">
        <v>321</v>
      </c>
      <c r="G109" s="50">
        <v>299</v>
      </c>
      <c r="H109" s="50">
        <v>156</v>
      </c>
      <c r="I109" s="50">
        <v>45</v>
      </c>
      <c r="J109" s="50">
        <v>154</v>
      </c>
      <c r="K109" s="51">
        <f t="shared" si="4"/>
        <v>1368</v>
      </c>
      <c r="N109" s="374"/>
    </row>
    <row r="110" spans="1:19" s="6" customFormat="1" ht="13.5" customHeight="1">
      <c r="A110" s="319">
        <v>2011</v>
      </c>
      <c r="B110" s="45" t="s">
        <v>14</v>
      </c>
      <c r="C110" s="48">
        <v>9243</v>
      </c>
      <c r="D110" s="48">
        <v>49651</v>
      </c>
      <c r="E110" s="48">
        <v>37110</v>
      </c>
      <c r="F110" s="48">
        <v>58847</v>
      </c>
      <c r="G110" s="48">
        <v>53332</v>
      </c>
      <c r="H110" s="48">
        <v>36724</v>
      </c>
      <c r="I110" s="48">
        <v>11084</v>
      </c>
      <c r="J110" s="48">
        <v>9795</v>
      </c>
      <c r="K110" s="57">
        <f t="shared" si="4"/>
        <v>265786</v>
      </c>
    </row>
    <row r="111" spans="1:19" s="6" customFormat="1" ht="13.5" customHeight="1">
      <c r="A111" s="320">
        <v>2011</v>
      </c>
      <c r="B111" s="40" t="s">
        <v>817</v>
      </c>
      <c r="C111" s="315">
        <v>775</v>
      </c>
      <c r="D111" s="315">
        <v>10155</v>
      </c>
      <c r="E111" s="315">
        <v>4537</v>
      </c>
      <c r="F111" s="315">
        <v>6566</v>
      </c>
      <c r="G111" s="315">
        <v>7109</v>
      </c>
      <c r="H111" s="315">
        <v>4637</v>
      </c>
      <c r="I111" s="315">
        <v>947</v>
      </c>
      <c r="J111" s="315">
        <v>78</v>
      </c>
      <c r="K111" s="54">
        <f t="shared" ref="K111:K142" si="5">SUM(C111:J111)</f>
        <v>34804</v>
      </c>
    </row>
    <row r="112" spans="1:19" s="6" customFormat="1" ht="13.5" customHeight="1">
      <c r="A112" s="320">
        <v>2011</v>
      </c>
      <c r="B112" s="40" t="s">
        <v>818</v>
      </c>
      <c r="C112" s="315">
        <v>192</v>
      </c>
      <c r="D112" s="315">
        <v>1308</v>
      </c>
      <c r="E112" s="315">
        <v>814</v>
      </c>
      <c r="F112" s="315">
        <v>1100</v>
      </c>
      <c r="G112" s="315">
        <v>849</v>
      </c>
      <c r="H112" s="315">
        <v>451</v>
      </c>
      <c r="I112" s="315">
        <v>103</v>
      </c>
      <c r="J112" s="315">
        <v>17</v>
      </c>
      <c r="K112" s="54">
        <f t="shared" si="5"/>
        <v>4834</v>
      </c>
    </row>
    <row r="113" spans="1:20" s="6" customFormat="1" ht="13.5" customHeight="1">
      <c r="A113" s="320">
        <v>2011</v>
      </c>
      <c r="B113" s="40" t="s">
        <v>819</v>
      </c>
      <c r="C113" s="315">
        <v>3264</v>
      </c>
      <c r="D113" s="315">
        <v>15410</v>
      </c>
      <c r="E113" s="315">
        <v>11396</v>
      </c>
      <c r="F113" s="315">
        <v>16309</v>
      </c>
      <c r="G113" s="315">
        <v>12838</v>
      </c>
      <c r="H113" s="315">
        <v>7531</v>
      </c>
      <c r="I113" s="315">
        <v>1631</v>
      </c>
      <c r="J113" s="315">
        <v>156</v>
      </c>
      <c r="K113" s="54">
        <f t="shared" si="5"/>
        <v>68535</v>
      </c>
    </row>
    <row r="114" spans="1:20" s="6" customFormat="1" ht="13.5" customHeight="1">
      <c r="A114" s="320">
        <v>2011</v>
      </c>
      <c r="B114" s="40" t="s">
        <v>820</v>
      </c>
      <c r="C114" s="315">
        <v>629</v>
      </c>
      <c r="D114" s="315">
        <v>2547</v>
      </c>
      <c r="E114" s="315">
        <v>3136</v>
      </c>
      <c r="F114" s="315">
        <v>4644</v>
      </c>
      <c r="G114" s="315">
        <v>2742</v>
      </c>
      <c r="H114" s="315">
        <v>1194</v>
      </c>
      <c r="I114" s="315">
        <v>264</v>
      </c>
      <c r="J114" s="315">
        <v>133</v>
      </c>
      <c r="K114" s="54">
        <f t="shared" si="5"/>
        <v>15289</v>
      </c>
    </row>
    <row r="115" spans="1:20" s="6" customFormat="1" ht="13.5" customHeight="1">
      <c r="A115" s="320">
        <v>2011</v>
      </c>
      <c r="B115" s="40" t="s">
        <v>1204</v>
      </c>
      <c r="C115" s="315">
        <v>7</v>
      </c>
      <c r="D115" s="315">
        <v>158</v>
      </c>
      <c r="E115" s="315">
        <v>195</v>
      </c>
      <c r="F115" s="315">
        <v>673</v>
      </c>
      <c r="G115" s="315">
        <v>973</v>
      </c>
      <c r="H115" s="315">
        <v>734</v>
      </c>
      <c r="I115" s="315">
        <v>166</v>
      </c>
      <c r="J115" s="315">
        <v>82</v>
      </c>
      <c r="K115" s="54">
        <f t="shared" si="5"/>
        <v>2988</v>
      </c>
    </row>
    <row r="116" spans="1:20" s="6" customFormat="1" ht="13.5" customHeight="1">
      <c r="A116" s="320">
        <v>2011</v>
      </c>
      <c r="B116" s="40" t="s">
        <v>1201</v>
      </c>
      <c r="C116" s="315">
        <v>9</v>
      </c>
      <c r="D116" s="315">
        <v>128</v>
      </c>
      <c r="E116" s="315">
        <v>163</v>
      </c>
      <c r="F116" s="315">
        <v>373</v>
      </c>
      <c r="G116" s="315">
        <v>480</v>
      </c>
      <c r="H116" s="315">
        <v>324</v>
      </c>
      <c r="I116" s="315">
        <v>68</v>
      </c>
      <c r="J116" s="315">
        <v>12</v>
      </c>
      <c r="K116" s="54">
        <f t="shared" si="5"/>
        <v>1557</v>
      </c>
    </row>
    <row r="117" spans="1:20" s="6" customFormat="1" ht="13.5" customHeight="1">
      <c r="A117" s="320">
        <v>2011</v>
      </c>
      <c r="B117" s="40" t="s">
        <v>1202</v>
      </c>
      <c r="C117" s="315">
        <v>233</v>
      </c>
      <c r="D117" s="315">
        <v>1975</v>
      </c>
      <c r="E117" s="315">
        <v>1677</v>
      </c>
      <c r="F117" s="315">
        <v>3542</v>
      </c>
      <c r="G117" s="315">
        <v>4340</v>
      </c>
      <c r="H117" s="315">
        <v>3442</v>
      </c>
      <c r="I117" s="315">
        <v>964</v>
      </c>
      <c r="J117" s="315">
        <v>95</v>
      </c>
      <c r="K117" s="54">
        <f t="shared" si="5"/>
        <v>16268</v>
      </c>
    </row>
    <row r="118" spans="1:20" s="6" customFormat="1" ht="13.5" customHeight="1">
      <c r="A118" s="320">
        <v>2011</v>
      </c>
      <c r="B118" s="40" t="s">
        <v>823</v>
      </c>
      <c r="C118" s="315">
        <v>17</v>
      </c>
      <c r="D118" s="315">
        <v>415</v>
      </c>
      <c r="E118" s="315">
        <v>443</v>
      </c>
      <c r="F118" s="315">
        <v>1013</v>
      </c>
      <c r="G118" s="315">
        <v>2699</v>
      </c>
      <c r="H118" s="315">
        <v>3778</v>
      </c>
      <c r="I118" s="315">
        <v>1879</v>
      </c>
      <c r="J118" s="315">
        <v>947</v>
      </c>
      <c r="K118" s="54">
        <f t="shared" si="5"/>
        <v>11191</v>
      </c>
    </row>
    <row r="119" spans="1:20" s="6" customFormat="1" ht="13.5" customHeight="1">
      <c r="A119" s="320">
        <v>2011</v>
      </c>
      <c r="B119" s="40" t="s">
        <v>824</v>
      </c>
      <c r="C119" s="315">
        <v>51</v>
      </c>
      <c r="D119" s="315">
        <v>520</v>
      </c>
      <c r="E119" s="315">
        <v>471</v>
      </c>
      <c r="F119" s="315">
        <v>442</v>
      </c>
      <c r="G119" s="315">
        <v>478</v>
      </c>
      <c r="H119" s="315">
        <v>454</v>
      </c>
      <c r="I119" s="315">
        <v>140</v>
      </c>
      <c r="J119" s="315">
        <v>91</v>
      </c>
      <c r="K119" s="54">
        <f t="shared" si="5"/>
        <v>2647</v>
      </c>
    </row>
    <row r="120" spans="1:20" s="6" customFormat="1" ht="13.5" customHeight="1">
      <c r="A120" s="320">
        <v>2011</v>
      </c>
      <c r="B120" s="40" t="s">
        <v>825</v>
      </c>
      <c r="C120" s="315">
        <v>680</v>
      </c>
      <c r="D120" s="315">
        <v>4222</v>
      </c>
      <c r="E120" s="315">
        <v>3345</v>
      </c>
      <c r="F120" s="315">
        <v>5849</v>
      </c>
      <c r="G120" s="315">
        <v>6461</v>
      </c>
      <c r="H120" s="315">
        <v>5442</v>
      </c>
      <c r="I120" s="315">
        <v>1838</v>
      </c>
      <c r="J120" s="315">
        <v>528</v>
      </c>
      <c r="K120" s="54">
        <f t="shared" si="5"/>
        <v>28365</v>
      </c>
    </row>
    <row r="121" spans="1:20" s="6" customFormat="1" ht="13.5" customHeight="1">
      <c r="A121" s="320">
        <v>2011</v>
      </c>
      <c r="B121" s="40" t="s">
        <v>1199</v>
      </c>
      <c r="C121" s="315">
        <v>329</v>
      </c>
      <c r="D121" s="315">
        <v>2430</v>
      </c>
      <c r="E121" s="315">
        <v>2200</v>
      </c>
      <c r="F121" s="315">
        <v>2752</v>
      </c>
      <c r="G121" s="315">
        <v>591</v>
      </c>
      <c r="H121" s="315">
        <v>16</v>
      </c>
      <c r="I121" s="315">
        <v>3</v>
      </c>
      <c r="J121" s="315">
        <v>1</v>
      </c>
      <c r="K121" s="54">
        <f t="shared" si="5"/>
        <v>8322</v>
      </c>
      <c r="Q121"/>
      <c r="R121"/>
      <c r="S121"/>
      <c r="T121"/>
    </row>
    <row r="122" spans="1:20" s="6" customFormat="1" ht="13.5" customHeight="1">
      <c r="A122" s="320">
        <v>2011</v>
      </c>
      <c r="B122" s="40" t="s">
        <v>826</v>
      </c>
      <c r="C122" s="315">
        <v>48</v>
      </c>
      <c r="D122" s="315">
        <v>241</v>
      </c>
      <c r="E122" s="315">
        <v>222</v>
      </c>
      <c r="F122" s="315">
        <v>313</v>
      </c>
      <c r="G122" s="315">
        <v>56</v>
      </c>
      <c r="H122" s="315">
        <v>2</v>
      </c>
      <c r="I122" s="315"/>
      <c r="J122" s="315"/>
      <c r="K122" s="54">
        <f t="shared" si="5"/>
        <v>882</v>
      </c>
      <c r="Q122"/>
      <c r="R122"/>
      <c r="S122"/>
      <c r="T122"/>
    </row>
    <row r="123" spans="1:20" s="6" customFormat="1" ht="13.5" customHeight="1">
      <c r="A123" s="320">
        <v>2011</v>
      </c>
      <c r="B123" s="40" t="s">
        <v>1200</v>
      </c>
      <c r="C123" s="315">
        <v>148</v>
      </c>
      <c r="D123" s="315">
        <v>1354</v>
      </c>
      <c r="E123" s="315">
        <v>1186</v>
      </c>
      <c r="F123" s="315">
        <v>1979</v>
      </c>
      <c r="G123" s="315">
        <v>1879</v>
      </c>
      <c r="H123" s="315">
        <v>855</v>
      </c>
      <c r="I123" s="315">
        <v>156</v>
      </c>
      <c r="J123" s="315">
        <v>15</v>
      </c>
      <c r="K123" s="54">
        <f t="shared" si="5"/>
        <v>7572</v>
      </c>
      <c r="Q123"/>
      <c r="R123"/>
      <c r="S123"/>
      <c r="T123"/>
    </row>
    <row r="124" spans="1:20" s="6" customFormat="1" ht="13.5" customHeight="1">
      <c r="A124" s="320">
        <v>2011</v>
      </c>
      <c r="B124" s="40" t="s">
        <v>827</v>
      </c>
      <c r="C124" s="315">
        <v>61</v>
      </c>
      <c r="D124" s="315">
        <v>500</v>
      </c>
      <c r="E124" s="315">
        <v>274</v>
      </c>
      <c r="F124" s="315">
        <v>303</v>
      </c>
      <c r="G124" s="315">
        <v>197</v>
      </c>
      <c r="H124" s="315">
        <v>104</v>
      </c>
      <c r="I124" s="315">
        <v>14</v>
      </c>
      <c r="J124" s="315">
        <v>3</v>
      </c>
      <c r="K124" s="54">
        <f t="shared" si="5"/>
        <v>1456</v>
      </c>
      <c r="Q124"/>
      <c r="R124"/>
      <c r="S124"/>
      <c r="T124"/>
    </row>
    <row r="125" spans="1:20" s="6" customFormat="1" ht="13.5" customHeight="1">
      <c r="A125" s="320">
        <v>2011</v>
      </c>
      <c r="B125" s="40" t="s">
        <v>58</v>
      </c>
      <c r="C125" s="315">
        <v>37</v>
      </c>
      <c r="D125" s="315">
        <v>269</v>
      </c>
      <c r="E125" s="315">
        <v>215</v>
      </c>
      <c r="F125" s="315">
        <v>604</v>
      </c>
      <c r="G125" s="315">
        <v>936</v>
      </c>
      <c r="H125" s="315">
        <v>398</v>
      </c>
      <c r="I125" s="315">
        <v>53</v>
      </c>
      <c r="J125" s="315">
        <v>18</v>
      </c>
      <c r="K125" s="54">
        <f t="shared" si="5"/>
        <v>2530</v>
      </c>
      <c r="Q125"/>
      <c r="R125"/>
      <c r="S125"/>
      <c r="T125"/>
    </row>
    <row r="126" spans="1:20" s="6" customFormat="1" ht="13.5" customHeight="1">
      <c r="A126" s="320">
        <v>2011</v>
      </c>
      <c r="B126" s="40" t="s">
        <v>828</v>
      </c>
      <c r="C126" s="315">
        <v>106</v>
      </c>
      <c r="D126" s="315">
        <v>917</v>
      </c>
      <c r="E126" s="315">
        <v>620</v>
      </c>
      <c r="F126" s="315">
        <v>768</v>
      </c>
      <c r="G126" s="315">
        <v>580</v>
      </c>
      <c r="H126" s="315">
        <v>289</v>
      </c>
      <c r="I126" s="315">
        <v>53</v>
      </c>
      <c r="J126" s="315">
        <v>10</v>
      </c>
      <c r="K126" s="54">
        <f t="shared" si="5"/>
        <v>3343</v>
      </c>
      <c r="Q126"/>
      <c r="R126"/>
      <c r="S126"/>
      <c r="T126"/>
    </row>
    <row r="127" spans="1:20" s="6" customFormat="1" ht="13.5" customHeight="1">
      <c r="A127" s="320">
        <v>2011</v>
      </c>
      <c r="B127" s="40" t="s">
        <v>829</v>
      </c>
      <c r="C127" s="315">
        <v>207</v>
      </c>
      <c r="D127" s="315">
        <v>1871</v>
      </c>
      <c r="E127" s="315">
        <v>2704</v>
      </c>
      <c r="F127" s="315">
        <v>5421</v>
      </c>
      <c r="G127" s="315">
        <v>4011</v>
      </c>
      <c r="H127" s="315">
        <v>2057</v>
      </c>
      <c r="I127" s="315">
        <v>531</v>
      </c>
      <c r="J127" s="315">
        <v>97</v>
      </c>
      <c r="K127" s="54">
        <f t="shared" si="5"/>
        <v>16899</v>
      </c>
      <c r="Q127"/>
      <c r="R127"/>
      <c r="S127"/>
      <c r="T127"/>
    </row>
    <row r="128" spans="1:20" s="6" customFormat="1" ht="13.5" customHeight="1">
      <c r="A128" s="320">
        <v>2011</v>
      </c>
      <c r="B128" s="40" t="s">
        <v>830</v>
      </c>
      <c r="C128" s="315">
        <v>162</v>
      </c>
      <c r="D128" s="315">
        <v>534</v>
      </c>
      <c r="E128" s="315">
        <v>505</v>
      </c>
      <c r="F128" s="315">
        <v>1262</v>
      </c>
      <c r="G128" s="315">
        <v>1780</v>
      </c>
      <c r="H128" s="315">
        <v>1724</v>
      </c>
      <c r="I128" s="315">
        <v>711</v>
      </c>
      <c r="J128" s="315">
        <v>2181</v>
      </c>
      <c r="K128" s="54">
        <f t="shared" si="5"/>
        <v>8859</v>
      </c>
      <c r="Q128"/>
      <c r="R128"/>
      <c r="S128"/>
      <c r="T128"/>
    </row>
    <row r="129" spans="1:20" ht="12.75" customHeight="1">
      <c r="A129" s="320">
        <v>2011</v>
      </c>
      <c r="B129" s="40" t="s">
        <v>831</v>
      </c>
      <c r="C129" s="315">
        <v>1892</v>
      </c>
      <c r="D129" s="315">
        <v>2785</v>
      </c>
      <c r="E129" s="315">
        <v>1434</v>
      </c>
      <c r="F129" s="315">
        <v>2303</v>
      </c>
      <c r="G129" s="315">
        <v>2154</v>
      </c>
      <c r="H129" s="315">
        <v>1964</v>
      </c>
      <c r="I129" s="315">
        <v>1169</v>
      </c>
      <c r="J129" s="315">
        <v>4748</v>
      </c>
      <c r="K129" s="54">
        <f t="shared" si="5"/>
        <v>18449</v>
      </c>
      <c r="Q129"/>
      <c r="R129"/>
      <c r="S129"/>
      <c r="T129"/>
    </row>
    <row r="130" spans="1:20" ht="12.75" customHeight="1">
      <c r="A130" s="320">
        <v>2011</v>
      </c>
      <c r="B130" s="49" t="s">
        <v>73</v>
      </c>
      <c r="C130" s="50">
        <v>396</v>
      </c>
      <c r="D130" s="50">
        <v>1912</v>
      </c>
      <c r="E130" s="50">
        <v>1573</v>
      </c>
      <c r="F130" s="50">
        <v>2631</v>
      </c>
      <c r="G130" s="50">
        <v>2179</v>
      </c>
      <c r="H130" s="50">
        <v>1328</v>
      </c>
      <c r="I130" s="50">
        <v>394</v>
      </c>
      <c r="J130" s="50">
        <v>583</v>
      </c>
      <c r="K130" s="51">
        <f t="shared" si="5"/>
        <v>10996</v>
      </c>
      <c r="Q130"/>
      <c r="R130"/>
      <c r="S130"/>
      <c r="T130"/>
    </row>
    <row r="131" spans="1:20" ht="14.25">
      <c r="A131" s="319">
        <v>2010</v>
      </c>
      <c r="B131" s="40" t="s">
        <v>14</v>
      </c>
      <c r="C131" s="48">
        <v>10350</v>
      </c>
      <c r="D131" s="48">
        <v>55110</v>
      </c>
      <c r="E131" s="48">
        <v>38971</v>
      </c>
      <c r="F131" s="48">
        <v>61244</v>
      </c>
      <c r="G131" s="48">
        <v>55411</v>
      </c>
      <c r="H131" s="48">
        <v>36808</v>
      </c>
      <c r="I131" s="48">
        <v>10848</v>
      </c>
      <c r="J131" s="48">
        <v>9592</v>
      </c>
      <c r="K131" s="57">
        <f t="shared" si="5"/>
        <v>278334</v>
      </c>
      <c r="Q131"/>
      <c r="R131"/>
      <c r="S131"/>
      <c r="T131"/>
    </row>
    <row r="132" spans="1:20" ht="14.25">
      <c r="A132" s="320">
        <v>2010</v>
      </c>
      <c r="B132" s="40" t="s">
        <v>817</v>
      </c>
      <c r="C132" s="315">
        <v>788</v>
      </c>
      <c r="D132" s="315">
        <v>10582</v>
      </c>
      <c r="E132" s="315">
        <v>4156</v>
      </c>
      <c r="F132" s="315">
        <v>6384</v>
      </c>
      <c r="G132" s="315">
        <v>6906</v>
      </c>
      <c r="H132" s="315">
        <v>4286</v>
      </c>
      <c r="I132" s="315">
        <v>816</v>
      </c>
      <c r="J132" s="315">
        <v>63</v>
      </c>
      <c r="K132" s="54">
        <f t="shared" si="5"/>
        <v>33981</v>
      </c>
      <c r="Q132"/>
      <c r="R132"/>
      <c r="S132"/>
      <c r="T132"/>
    </row>
    <row r="133" spans="1:20" ht="14.25">
      <c r="A133" s="320">
        <v>2010</v>
      </c>
      <c r="B133" s="40" t="s">
        <v>818</v>
      </c>
      <c r="C133" s="315">
        <v>175</v>
      </c>
      <c r="D133" s="315">
        <v>1085</v>
      </c>
      <c r="E133" s="315">
        <v>681</v>
      </c>
      <c r="F133" s="315">
        <v>925</v>
      </c>
      <c r="G133" s="315">
        <v>854</v>
      </c>
      <c r="H133" s="315">
        <v>473</v>
      </c>
      <c r="I133" s="315">
        <v>99</v>
      </c>
      <c r="J133" s="315">
        <v>19</v>
      </c>
      <c r="K133" s="54">
        <f t="shared" si="5"/>
        <v>4311</v>
      </c>
      <c r="Q133"/>
      <c r="R133"/>
      <c r="S133"/>
      <c r="T133"/>
    </row>
    <row r="134" spans="1:20" ht="14.25">
      <c r="A134" s="320">
        <v>2010</v>
      </c>
      <c r="B134" s="40" t="s">
        <v>819</v>
      </c>
      <c r="C134" s="315">
        <v>3925</v>
      </c>
      <c r="D134" s="315">
        <v>17514</v>
      </c>
      <c r="E134" s="315">
        <v>11453</v>
      </c>
      <c r="F134" s="315">
        <v>15399</v>
      </c>
      <c r="G134" s="315">
        <v>12543</v>
      </c>
      <c r="H134" s="315">
        <v>7202</v>
      </c>
      <c r="I134" s="315">
        <v>1474</v>
      </c>
      <c r="J134" s="315">
        <v>156</v>
      </c>
      <c r="K134" s="54">
        <f t="shared" si="5"/>
        <v>69666</v>
      </c>
      <c r="Q134"/>
      <c r="R134"/>
      <c r="S134"/>
      <c r="T134"/>
    </row>
    <row r="135" spans="1:20" ht="14.25">
      <c r="A135" s="320">
        <v>2010</v>
      </c>
      <c r="B135" s="40" t="s">
        <v>820</v>
      </c>
      <c r="C135" s="315">
        <v>860</v>
      </c>
      <c r="D135" s="315">
        <v>4421</v>
      </c>
      <c r="E135" s="315">
        <v>5081</v>
      </c>
      <c r="F135" s="315">
        <v>8243</v>
      </c>
      <c r="G135" s="315">
        <v>4636</v>
      </c>
      <c r="H135" s="315">
        <v>1927</v>
      </c>
      <c r="I135" s="315">
        <v>441</v>
      </c>
      <c r="J135" s="315">
        <v>289</v>
      </c>
      <c r="K135" s="54">
        <f t="shared" si="5"/>
        <v>25898</v>
      </c>
      <c r="Q135"/>
      <c r="R135"/>
      <c r="S135"/>
      <c r="T135"/>
    </row>
    <row r="136" spans="1:20" ht="14.25">
      <c r="A136" s="320">
        <v>2010</v>
      </c>
      <c r="B136" s="40" t="s">
        <v>1204</v>
      </c>
      <c r="C136" s="315">
        <v>7</v>
      </c>
      <c r="D136" s="315">
        <v>173</v>
      </c>
      <c r="E136" s="315">
        <v>228</v>
      </c>
      <c r="F136" s="315">
        <v>578</v>
      </c>
      <c r="G136" s="315">
        <v>843</v>
      </c>
      <c r="H136" s="315">
        <v>607</v>
      </c>
      <c r="I136" s="315">
        <v>155</v>
      </c>
      <c r="J136" s="315">
        <v>76</v>
      </c>
      <c r="K136" s="54">
        <f t="shared" si="5"/>
        <v>2667</v>
      </c>
      <c r="Q136"/>
      <c r="R136"/>
      <c r="S136"/>
      <c r="T136"/>
    </row>
    <row r="137" spans="1:20" ht="14.25">
      <c r="A137" s="320">
        <v>2010</v>
      </c>
      <c r="B137" s="40" t="s">
        <v>1201</v>
      </c>
      <c r="C137" s="315">
        <v>7</v>
      </c>
      <c r="D137" s="315">
        <v>148</v>
      </c>
      <c r="E137" s="315">
        <v>212</v>
      </c>
      <c r="F137" s="315">
        <v>382</v>
      </c>
      <c r="G137" s="315">
        <v>432</v>
      </c>
      <c r="H137" s="315">
        <v>288</v>
      </c>
      <c r="I137" s="315">
        <v>81</v>
      </c>
      <c r="J137" s="315">
        <v>15</v>
      </c>
      <c r="K137" s="54">
        <f t="shared" si="5"/>
        <v>1565</v>
      </c>
      <c r="Q137"/>
      <c r="R137"/>
      <c r="S137"/>
      <c r="T137"/>
    </row>
    <row r="138" spans="1:20" ht="14.25">
      <c r="A138" s="320">
        <v>2010</v>
      </c>
      <c r="B138" s="40" t="s">
        <v>1202</v>
      </c>
      <c r="C138" s="315">
        <v>258</v>
      </c>
      <c r="D138" s="315">
        <v>2127</v>
      </c>
      <c r="E138" s="315">
        <v>1662</v>
      </c>
      <c r="F138" s="315">
        <v>3248</v>
      </c>
      <c r="G138" s="315">
        <v>3947</v>
      </c>
      <c r="H138" s="315">
        <v>3054</v>
      </c>
      <c r="I138" s="315">
        <v>791</v>
      </c>
      <c r="J138" s="315">
        <v>61</v>
      </c>
      <c r="K138" s="54">
        <f t="shared" si="5"/>
        <v>15148</v>
      </c>
      <c r="Q138"/>
      <c r="R138"/>
      <c r="S138"/>
      <c r="T138"/>
    </row>
    <row r="139" spans="1:20" ht="14.25">
      <c r="A139" s="320">
        <v>2010</v>
      </c>
      <c r="B139" s="40" t="s">
        <v>823</v>
      </c>
      <c r="C139" s="315">
        <v>21</v>
      </c>
      <c r="D139" s="315">
        <v>523</v>
      </c>
      <c r="E139" s="315">
        <v>506</v>
      </c>
      <c r="F139" s="315">
        <v>1420</v>
      </c>
      <c r="G139" s="315">
        <v>3494</v>
      </c>
      <c r="H139" s="315">
        <v>4349</v>
      </c>
      <c r="I139" s="315">
        <v>1996</v>
      </c>
      <c r="J139" s="315">
        <v>978</v>
      </c>
      <c r="K139" s="54">
        <f t="shared" si="5"/>
        <v>13287</v>
      </c>
      <c r="Q139"/>
      <c r="R139"/>
      <c r="S139"/>
      <c r="T139"/>
    </row>
    <row r="140" spans="1:20" ht="14.25">
      <c r="A140" s="320">
        <v>2010</v>
      </c>
      <c r="B140" s="40" t="s">
        <v>824</v>
      </c>
      <c r="C140" s="315">
        <v>60</v>
      </c>
      <c r="D140" s="315">
        <v>415</v>
      </c>
      <c r="E140" s="315">
        <v>382</v>
      </c>
      <c r="F140" s="315">
        <v>565</v>
      </c>
      <c r="G140" s="315">
        <v>657</v>
      </c>
      <c r="H140" s="315">
        <v>598</v>
      </c>
      <c r="I140" s="315">
        <v>143</v>
      </c>
      <c r="J140" s="315">
        <v>89</v>
      </c>
      <c r="K140" s="54">
        <f t="shared" si="5"/>
        <v>2909</v>
      </c>
      <c r="Q140"/>
      <c r="R140"/>
      <c r="S140"/>
      <c r="T140"/>
    </row>
    <row r="141" spans="1:20" ht="14.25">
      <c r="A141" s="320">
        <v>2010</v>
      </c>
      <c r="B141" s="40" t="s">
        <v>825</v>
      </c>
      <c r="C141" s="315">
        <v>767</v>
      </c>
      <c r="D141" s="315">
        <v>4358</v>
      </c>
      <c r="E141" s="315">
        <v>3316</v>
      </c>
      <c r="F141" s="315">
        <v>5557</v>
      </c>
      <c r="G141" s="315">
        <v>6321</v>
      </c>
      <c r="H141" s="315">
        <v>4965</v>
      </c>
      <c r="I141" s="315">
        <v>1617</v>
      </c>
      <c r="J141" s="315">
        <v>416</v>
      </c>
      <c r="K141" s="54">
        <f t="shared" si="5"/>
        <v>27317</v>
      </c>
      <c r="Q141"/>
      <c r="R141"/>
      <c r="S141"/>
      <c r="T141"/>
    </row>
    <row r="142" spans="1:20" ht="14.25">
      <c r="A142" s="320">
        <v>2010</v>
      </c>
      <c r="B142" s="40" t="s">
        <v>1199</v>
      </c>
      <c r="C142" s="315">
        <v>309</v>
      </c>
      <c r="D142" s="315">
        <v>2355</v>
      </c>
      <c r="E142" s="315">
        <v>2022</v>
      </c>
      <c r="F142" s="315">
        <v>2597</v>
      </c>
      <c r="G142" s="315">
        <v>513</v>
      </c>
      <c r="H142" s="315">
        <v>40</v>
      </c>
      <c r="I142" s="315">
        <v>7</v>
      </c>
      <c r="J142" s="315">
        <v>1</v>
      </c>
      <c r="K142" s="54">
        <f t="shared" si="5"/>
        <v>7844</v>
      </c>
      <c r="Q142"/>
      <c r="R142"/>
      <c r="S142"/>
      <c r="T142"/>
    </row>
    <row r="143" spans="1:20" ht="14.25">
      <c r="A143" s="320">
        <v>2010</v>
      </c>
      <c r="B143" s="40" t="s">
        <v>826</v>
      </c>
      <c r="C143" s="315">
        <v>56</v>
      </c>
      <c r="D143" s="315">
        <v>279</v>
      </c>
      <c r="E143" s="315">
        <v>232</v>
      </c>
      <c r="F143" s="315">
        <v>259</v>
      </c>
      <c r="G143" s="315">
        <v>52</v>
      </c>
      <c r="H143" s="315"/>
      <c r="I143" s="315"/>
      <c r="J143" s="315"/>
      <c r="K143" s="54">
        <f t="shared" ref="K143:K151" si="6">SUM(C143:J143)</f>
        <v>878</v>
      </c>
      <c r="Q143"/>
      <c r="R143"/>
      <c r="S143"/>
      <c r="T143"/>
    </row>
    <row r="144" spans="1:20" ht="14.25">
      <c r="A144" s="320">
        <v>2010</v>
      </c>
      <c r="B144" s="40" t="s">
        <v>1200</v>
      </c>
      <c r="C144" s="315">
        <v>156</v>
      </c>
      <c r="D144" s="315">
        <v>1672</v>
      </c>
      <c r="E144" s="315">
        <v>1198</v>
      </c>
      <c r="F144" s="315">
        <v>1962</v>
      </c>
      <c r="G144" s="315">
        <v>1851</v>
      </c>
      <c r="H144" s="315">
        <v>838</v>
      </c>
      <c r="I144" s="315">
        <v>138</v>
      </c>
      <c r="J144" s="315">
        <v>17</v>
      </c>
      <c r="K144" s="54">
        <f t="shared" si="6"/>
        <v>7832</v>
      </c>
      <c r="Q144"/>
      <c r="R144"/>
      <c r="S144"/>
      <c r="T144"/>
    </row>
    <row r="145" spans="1:20" ht="14.25">
      <c r="A145" s="320">
        <v>2010</v>
      </c>
      <c r="B145" s="40" t="s">
        <v>827</v>
      </c>
      <c r="C145" s="315">
        <v>77</v>
      </c>
      <c r="D145" s="315">
        <v>454</v>
      </c>
      <c r="E145" s="315">
        <v>246</v>
      </c>
      <c r="F145" s="315">
        <v>285</v>
      </c>
      <c r="G145" s="315">
        <v>188</v>
      </c>
      <c r="H145" s="315">
        <v>67</v>
      </c>
      <c r="I145" s="315">
        <v>11</v>
      </c>
      <c r="J145" s="315">
        <v>1</v>
      </c>
      <c r="K145" s="54">
        <f t="shared" si="6"/>
        <v>1329</v>
      </c>
      <c r="Q145"/>
      <c r="R145"/>
      <c r="S145"/>
      <c r="T145"/>
    </row>
    <row r="146" spans="1:20" ht="14.25">
      <c r="A146" s="320">
        <v>2010</v>
      </c>
      <c r="B146" s="40" t="s">
        <v>58</v>
      </c>
      <c r="C146" s="315">
        <v>46</v>
      </c>
      <c r="D146" s="315">
        <v>272</v>
      </c>
      <c r="E146" s="315">
        <v>245</v>
      </c>
      <c r="F146" s="315">
        <v>702</v>
      </c>
      <c r="G146" s="315">
        <v>880</v>
      </c>
      <c r="H146" s="315">
        <v>420</v>
      </c>
      <c r="I146" s="315">
        <v>64</v>
      </c>
      <c r="J146" s="315">
        <v>26</v>
      </c>
      <c r="K146" s="54">
        <f t="shared" si="6"/>
        <v>2655</v>
      </c>
      <c r="Q146"/>
      <c r="R146"/>
      <c r="S146"/>
      <c r="T146"/>
    </row>
    <row r="147" spans="1:20" ht="14.25">
      <c r="A147" s="320">
        <v>2010</v>
      </c>
      <c r="B147" s="40" t="s">
        <v>828</v>
      </c>
      <c r="C147" s="315">
        <v>114</v>
      </c>
      <c r="D147" s="315">
        <v>859</v>
      </c>
      <c r="E147" s="315">
        <v>551</v>
      </c>
      <c r="F147" s="315">
        <v>585</v>
      </c>
      <c r="G147" s="315">
        <v>490</v>
      </c>
      <c r="H147" s="315">
        <v>202</v>
      </c>
      <c r="I147" s="315">
        <v>29</v>
      </c>
      <c r="J147" s="315">
        <v>1</v>
      </c>
      <c r="K147" s="54">
        <f t="shared" si="6"/>
        <v>2831</v>
      </c>
      <c r="Q147"/>
      <c r="R147"/>
      <c r="S147"/>
      <c r="T147"/>
    </row>
    <row r="148" spans="1:20" ht="14.25">
      <c r="A148" s="320">
        <v>2010</v>
      </c>
      <c r="B148" s="40" t="s">
        <v>829</v>
      </c>
      <c r="C148" s="315">
        <v>162</v>
      </c>
      <c r="D148" s="315">
        <v>1813</v>
      </c>
      <c r="E148" s="315">
        <v>2453</v>
      </c>
      <c r="F148" s="315">
        <v>4980</v>
      </c>
      <c r="G148" s="315">
        <v>3448</v>
      </c>
      <c r="H148" s="315">
        <v>1772</v>
      </c>
      <c r="I148" s="315">
        <v>460</v>
      </c>
      <c r="J148" s="315">
        <v>113</v>
      </c>
      <c r="K148" s="54">
        <f t="shared" si="6"/>
        <v>15201</v>
      </c>
      <c r="Q148"/>
      <c r="R148"/>
      <c r="S148"/>
      <c r="T148"/>
    </row>
    <row r="149" spans="1:20" ht="14.25">
      <c r="A149" s="320">
        <v>2010</v>
      </c>
      <c r="B149" s="40" t="s">
        <v>830</v>
      </c>
      <c r="C149" s="315">
        <v>166</v>
      </c>
      <c r="D149" s="315">
        <v>542</v>
      </c>
      <c r="E149" s="315">
        <v>576</v>
      </c>
      <c r="F149" s="315">
        <v>1303</v>
      </c>
      <c r="G149" s="315">
        <v>1874</v>
      </c>
      <c r="H149" s="315">
        <v>1723</v>
      </c>
      <c r="I149" s="315">
        <v>691</v>
      </c>
      <c r="J149" s="315">
        <v>1974</v>
      </c>
      <c r="K149" s="54">
        <f t="shared" si="6"/>
        <v>8849</v>
      </c>
      <c r="Q149"/>
      <c r="R149"/>
      <c r="S149"/>
      <c r="T149"/>
    </row>
    <row r="150" spans="1:20" ht="14.25">
      <c r="A150" s="320">
        <v>2010</v>
      </c>
      <c r="B150" s="40" t="s">
        <v>831</v>
      </c>
      <c r="C150" s="315">
        <v>1841</v>
      </c>
      <c r="D150" s="315">
        <v>2650</v>
      </c>
      <c r="E150" s="315">
        <v>1539</v>
      </c>
      <c r="F150" s="315">
        <v>2465</v>
      </c>
      <c r="G150" s="315">
        <v>2580</v>
      </c>
      <c r="H150" s="315">
        <v>2240</v>
      </c>
      <c r="I150" s="315">
        <v>1303</v>
      </c>
      <c r="J150" s="315">
        <v>4328</v>
      </c>
      <c r="K150" s="54">
        <f t="shared" si="6"/>
        <v>18946</v>
      </c>
      <c r="Q150"/>
      <c r="R150"/>
      <c r="S150"/>
      <c r="T150"/>
    </row>
    <row r="151" spans="1:20" ht="14.25">
      <c r="A151" s="321">
        <v>2010</v>
      </c>
      <c r="B151" s="49" t="s">
        <v>73</v>
      </c>
      <c r="C151" s="50">
        <v>555</v>
      </c>
      <c r="D151" s="50">
        <v>2868</v>
      </c>
      <c r="E151" s="50">
        <v>2232</v>
      </c>
      <c r="F151" s="50">
        <v>3405</v>
      </c>
      <c r="G151" s="50">
        <v>2902</v>
      </c>
      <c r="H151" s="50">
        <v>1757</v>
      </c>
      <c r="I151" s="50">
        <v>532</v>
      </c>
      <c r="J151" s="50">
        <v>969</v>
      </c>
      <c r="K151" s="51">
        <f t="shared" si="6"/>
        <v>15220</v>
      </c>
      <c r="Q151"/>
      <c r="R151"/>
      <c r="S151"/>
      <c r="T151"/>
    </row>
    <row r="152" spans="1:20">
      <c r="A152" s="11"/>
      <c r="Q152"/>
      <c r="R152"/>
      <c r="S152"/>
      <c r="T152"/>
    </row>
    <row r="153" spans="1:20">
      <c r="Q153"/>
      <c r="R153"/>
      <c r="S153"/>
      <c r="T153"/>
    </row>
    <row r="154" spans="1:20">
      <c r="Q154"/>
      <c r="R154"/>
      <c r="S154"/>
      <c r="T154"/>
    </row>
    <row r="155" spans="1:20">
      <c r="Q155"/>
      <c r="R155"/>
      <c r="S155"/>
      <c r="T155"/>
    </row>
    <row r="156" spans="1:20">
      <c r="Q156"/>
      <c r="R156"/>
      <c r="S156"/>
      <c r="T156"/>
    </row>
    <row r="157" spans="1:20">
      <c r="Q157"/>
      <c r="R157"/>
      <c r="S157"/>
      <c r="T157"/>
    </row>
    <row r="158" spans="1:20">
      <c r="Q158"/>
      <c r="R158"/>
      <c r="S158"/>
      <c r="T158"/>
    </row>
    <row r="159" spans="1:20">
      <c r="Q159"/>
      <c r="R159"/>
      <c r="S159"/>
      <c r="T159"/>
    </row>
    <row r="160" spans="1:20">
      <c r="Q160"/>
      <c r="R160"/>
      <c r="S160"/>
      <c r="T160"/>
    </row>
    <row r="161" spans="17:20">
      <c r="Q161"/>
      <c r="R161"/>
      <c r="S161"/>
      <c r="T161"/>
    </row>
    <row r="162" spans="17:20">
      <c r="Q162"/>
      <c r="R162"/>
      <c r="S162"/>
      <c r="T162"/>
    </row>
    <row r="163" spans="17:20">
      <c r="Q163"/>
      <c r="R163"/>
      <c r="S163"/>
      <c r="T163"/>
    </row>
    <row r="164" spans="17:20">
      <c r="Q164"/>
      <c r="R164"/>
      <c r="S164"/>
      <c r="T164"/>
    </row>
    <row r="165" spans="17:20">
      <c r="Q165"/>
      <c r="R165"/>
      <c r="S165"/>
      <c r="T165"/>
    </row>
    <row r="166" spans="17:20">
      <c r="Q166"/>
      <c r="R166"/>
      <c r="S166"/>
      <c r="T166"/>
    </row>
    <row r="167" spans="17:20">
      <c r="Q167"/>
      <c r="R167"/>
      <c r="S167"/>
      <c r="T167"/>
    </row>
    <row r="168" spans="17:20">
      <c r="Q168"/>
      <c r="R168"/>
      <c r="S168"/>
      <c r="T168"/>
    </row>
    <row r="169" spans="17:20">
      <c r="Q169"/>
      <c r="R169"/>
      <c r="S169"/>
      <c r="T169"/>
    </row>
    <row r="170" spans="17:20">
      <c r="Q170"/>
      <c r="R170"/>
      <c r="S170"/>
      <c r="T170"/>
    </row>
    <row r="171" spans="17:20">
      <c r="Q171"/>
      <c r="R171"/>
      <c r="S171"/>
      <c r="T171"/>
    </row>
    <row r="172" spans="17:20">
      <c r="Q172"/>
      <c r="R172"/>
      <c r="S172"/>
      <c r="T172"/>
    </row>
    <row r="173" spans="17:20">
      <c r="Q173"/>
      <c r="R173"/>
      <c r="S173"/>
      <c r="T173"/>
    </row>
    <row r="174" spans="17:20">
      <c r="Q174"/>
      <c r="R174"/>
      <c r="S174"/>
      <c r="T174"/>
    </row>
    <row r="175" spans="17:20">
      <c r="Q175"/>
      <c r="R175"/>
      <c r="S175"/>
      <c r="T175"/>
    </row>
    <row r="176" spans="17:20">
      <c r="Q176"/>
      <c r="R176"/>
      <c r="S176"/>
      <c r="T176"/>
    </row>
    <row r="177" spans="17:20">
      <c r="Q177"/>
      <c r="R177"/>
      <c r="S177"/>
      <c r="T177"/>
    </row>
    <row r="178" spans="17:20">
      <c r="Q178"/>
      <c r="R178"/>
      <c r="S178"/>
      <c r="T178"/>
    </row>
    <row r="179" spans="17:20">
      <c r="Q179"/>
      <c r="R179"/>
      <c r="S179"/>
      <c r="T179"/>
    </row>
    <row r="180" spans="17:20">
      <c r="Q180"/>
      <c r="R180"/>
      <c r="S180"/>
      <c r="T180"/>
    </row>
    <row r="181" spans="17:20">
      <c r="Q181"/>
      <c r="R181"/>
      <c r="S181"/>
      <c r="T181"/>
    </row>
    <row r="182" spans="17:20">
      <c r="Q182"/>
      <c r="R182"/>
      <c r="S182"/>
      <c r="T182"/>
    </row>
    <row r="183" spans="17:20">
      <c r="Q183"/>
      <c r="R183"/>
      <c r="S183"/>
      <c r="T183"/>
    </row>
    <row r="184" spans="17:20">
      <c r="Q184"/>
      <c r="R184"/>
      <c r="S184"/>
      <c r="T184"/>
    </row>
    <row r="185" spans="17:20">
      <c r="Q185"/>
      <c r="R185"/>
      <c r="S185"/>
      <c r="T185"/>
    </row>
    <row r="186" spans="17:20">
      <c r="Q186"/>
      <c r="R186"/>
      <c r="S186"/>
      <c r="T186"/>
    </row>
    <row r="187" spans="17:20">
      <c r="Q187"/>
      <c r="R187"/>
      <c r="S187"/>
      <c r="T187"/>
    </row>
    <row r="188" spans="17:20">
      <c r="Q188"/>
      <c r="R188"/>
      <c r="S188"/>
      <c r="T188"/>
    </row>
    <row r="189" spans="17:20">
      <c r="Q189"/>
      <c r="R189"/>
      <c r="S189"/>
      <c r="T189"/>
    </row>
    <row r="190" spans="17:20">
      <c r="Q190"/>
      <c r="R190"/>
      <c r="S190"/>
      <c r="T190"/>
    </row>
    <row r="191" spans="17:20">
      <c r="Q191"/>
      <c r="R191"/>
      <c r="S191"/>
      <c r="T191"/>
    </row>
    <row r="192" spans="17:20">
      <c r="Q192"/>
      <c r="R192"/>
      <c r="S192"/>
      <c r="T192"/>
    </row>
    <row r="193" spans="17:20">
      <c r="Q193"/>
      <c r="R193"/>
      <c r="S193"/>
      <c r="T193"/>
    </row>
    <row r="194" spans="17:20">
      <c r="Q194"/>
      <c r="R194"/>
      <c r="S194"/>
      <c r="T194"/>
    </row>
    <row r="195" spans="17:20">
      <c r="Q195"/>
      <c r="R195"/>
      <c r="S195"/>
      <c r="T195"/>
    </row>
    <row r="196" spans="17:20">
      <c r="Q196"/>
      <c r="R196"/>
      <c r="S196"/>
      <c r="T196"/>
    </row>
    <row r="197" spans="17:20">
      <c r="Q197"/>
      <c r="R197"/>
      <c r="S197"/>
      <c r="T197"/>
    </row>
    <row r="198" spans="17:20">
      <c r="Q198"/>
      <c r="R198"/>
      <c r="S198"/>
      <c r="T198"/>
    </row>
    <row r="199" spans="17:20">
      <c r="Q199"/>
      <c r="R199"/>
      <c r="S199"/>
      <c r="T199"/>
    </row>
    <row r="200" spans="17:20">
      <c r="Q200"/>
      <c r="R200"/>
      <c r="S200"/>
      <c r="T200"/>
    </row>
    <row r="201" spans="17:20">
      <c r="Q201"/>
      <c r="R201"/>
      <c r="S201"/>
      <c r="T201"/>
    </row>
    <row r="202" spans="17:20">
      <c r="Q202"/>
      <c r="R202"/>
      <c r="S202"/>
      <c r="T202"/>
    </row>
    <row r="203" spans="17:20">
      <c r="Q203"/>
      <c r="R203"/>
      <c r="S203"/>
      <c r="T203"/>
    </row>
    <row r="204" spans="17:20">
      <c r="Q204"/>
      <c r="R204"/>
      <c r="S204"/>
      <c r="T204"/>
    </row>
    <row r="205" spans="17:20">
      <c r="Q205"/>
      <c r="R205"/>
      <c r="S205"/>
      <c r="T205"/>
    </row>
    <row r="206" spans="17:20">
      <c r="Q206"/>
      <c r="R206"/>
      <c r="S206"/>
      <c r="T206"/>
    </row>
    <row r="207" spans="17:20">
      <c r="Q207"/>
      <c r="R207"/>
      <c r="S207"/>
      <c r="T207"/>
    </row>
    <row r="208" spans="17:20">
      <c r="Q208"/>
      <c r="R208"/>
      <c r="S208"/>
      <c r="T208"/>
    </row>
    <row r="209" spans="17:20">
      <c r="Q209"/>
      <c r="R209"/>
      <c r="S209"/>
      <c r="T209"/>
    </row>
    <row r="210" spans="17:20">
      <c r="Q210"/>
      <c r="R210"/>
      <c r="S210"/>
      <c r="T210"/>
    </row>
    <row r="211" spans="17:20">
      <c r="Q211"/>
      <c r="R211"/>
      <c r="S211"/>
      <c r="T211"/>
    </row>
    <row r="212" spans="17:20">
      <c r="Q212"/>
      <c r="R212"/>
      <c r="S212"/>
      <c r="T212"/>
    </row>
    <row r="213" spans="17:20">
      <c r="Q213"/>
      <c r="R213"/>
      <c r="S213"/>
      <c r="T213"/>
    </row>
    <row r="214" spans="17:20">
      <c r="Q214"/>
      <c r="R214"/>
      <c r="S214"/>
      <c r="T214"/>
    </row>
    <row r="215" spans="17:20">
      <c r="Q215"/>
      <c r="R215"/>
      <c r="S215"/>
      <c r="T215"/>
    </row>
    <row r="216" spans="17:20">
      <c r="Q216"/>
      <c r="R216"/>
      <c r="S216"/>
      <c r="T216"/>
    </row>
    <row r="217" spans="17:20">
      <c r="Q217"/>
      <c r="R217"/>
      <c r="S217"/>
      <c r="T217"/>
    </row>
    <row r="218" spans="17:20">
      <c r="Q218"/>
      <c r="R218"/>
      <c r="S218"/>
      <c r="T218"/>
    </row>
    <row r="219" spans="17:20">
      <c r="Q219"/>
      <c r="R219"/>
      <c r="S219"/>
      <c r="T219"/>
    </row>
    <row r="220" spans="17:20">
      <c r="Q220"/>
      <c r="R220"/>
      <c r="S220"/>
      <c r="T220"/>
    </row>
    <row r="221" spans="17:20">
      <c r="Q221"/>
      <c r="R221"/>
      <c r="S221"/>
      <c r="T221"/>
    </row>
    <row r="222" spans="17:20">
      <c r="Q222"/>
      <c r="R222"/>
      <c r="S222"/>
      <c r="T222"/>
    </row>
    <row r="223" spans="17:20">
      <c r="Q223"/>
      <c r="R223"/>
      <c r="S223"/>
      <c r="T223"/>
    </row>
    <row r="224" spans="17:20">
      <c r="Q224"/>
      <c r="R224"/>
      <c r="S224"/>
      <c r="T224"/>
    </row>
    <row r="225" spans="17:20">
      <c r="Q225"/>
      <c r="R225"/>
      <c r="S225"/>
      <c r="T225"/>
    </row>
    <row r="226" spans="17:20">
      <c r="Q226"/>
      <c r="R226"/>
      <c r="S226"/>
      <c r="T226"/>
    </row>
    <row r="227" spans="17:20">
      <c r="Q227"/>
      <c r="R227"/>
      <c r="S227"/>
      <c r="T227"/>
    </row>
    <row r="228" spans="17:20">
      <c r="Q228"/>
      <c r="R228"/>
      <c r="S228"/>
      <c r="T228"/>
    </row>
    <row r="229" spans="17:20">
      <c r="Q229"/>
      <c r="R229"/>
      <c r="S229"/>
      <c r="T229"/>
    </row>
    <row r="230" spans="17:20">
      <c r="Q230"/>
      <c r="R230"/>
      <c r="S230"/>
      <c r="T230"/>
    </row>
  </sheetData>
  <mergeCells count="1">
    <mergeCell ref="A1:K2"/>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6" tint="0.59999389629810485"/>
  </sheetPr>
  <dimension ref="A1:Z217"/>
  <sheetViews>
    <sheetView zoomScaleNormal="100" workbookViewId="0">
      <pane ySplit="4" topLeftCell="A5" activePane="bottomLeft" state="frozen"/>
      <selection pane="bottomLeft" activeCell="O172" sqref="O172"/>
    </sheetView>
  </sheetViews>
  <sheetFormatPr defaultColWidth="7.140625" defaultRowHeight="12.75"/>
  <cols>
    <col min="1" max="1" width="4.42578125" style="11" bestFit="1" customWidth="1"/>
    <col min="2" max="2" width="31.85546875" style="11" customWidth="1"/>
    <col min="3" max="3" width="37.7109375" style="11" customWidth="1"/>
    <col min="4" max="15" width="6.5703125" style="11" customWidth="1"/>
    <col min="16" max="17" width="9.140625" style="11" customWidth="1"/>
    <col min="18" max="18" width="19.28515625" style="11" customWidth="1"/>
    <col min="19" max="19" width="14.7109375" style="11" customWidth="1"/>
    <col min="20" max="26" width="10.28515625" style="11" customWidth="1"/>
    <col min="27" max="16384" width="7.140625" style="11"/>
  </cols>
  <sheetData>
    <row r="1" spans="1:26" s="4" customFormat="1" ht="15.75" customHeight="1">
      <c r="A1" s="422" t="s">
        <v>1213</v>
      </c>
      <c r="B1" s="422"/>
      <c r="C1" s="422"/>
      <c r="D1" s="422"/>
      <c r="E1" s="422"/>
      <c r="F1" s="422"/>
      <c r="G1" s="422"/>
      <c r="H1" s="422"/>
      <c r="I1" s="422"/>
      <c r="J1" s="422"/>
      <c r="K1" s="422"/>
      <c r="L1" s="422"/>
      <c r="M1" s="422"/>
      <c r="N1" s="422"/>
      <c r="O1" s="422"/>
    </row>
    <row r="2" spans="1:26" ht="13.5" customHeight="1">
      <c r="A2" s="423"/>
      <c r="B2" s="423"/>
      <c r="C2" s="423"/>
      <c r="D2" s="423"/>
      <c r="E2" s="423"/>
      <c r="F2" s="423"/>
      <c r="G2" s="423"/>
      <c r="H2" s="423"/>
      <c r="I2" s="423"/>
      <c r="J2" s="423"/>
      <c r="K2" s="423"/>
      <c r="L2" s="423"/>
      <c r="M2" s="423"/>
      <c r="N2" s="423"/>
      <c r="O2" s="423"/>
    </row>
    <row r="3" spans="1:26" s="6" customFormat="1" ht="15" customHeight="1">
      <c r="A3" s="233"/>
      <c r="B3" s="233"/>
      <c r="C3" s="233"/>
      <c r="D3" s="233" t="s">
        <v>136</v>
      </c>
      <c r="E3" s="233"/>
      <c r="F3" s="233"/>
      <c r="G3" s="233"/>
      <c r="H3" s="233"/>
      <c r="I3" s="233"/>
      <c r="J3" s="233"/>
      <c r="K3" s="233"/>
      <c r="L3" s="233"/>
      <c r="M3" s="233"/>
      <c r="N3" s="233"/>
      <c r="O3" s="233"/>
    </row>
    <row r="4" spans="1:26" s="6" customFormat="1" ht="15.75" customHeight="1">
      <c r="A4" s="86" t="s">
        <v>1069</v>
      </c>
      <c r="B4" s="86" t="s">
        <v>895</v>
      </c>
      <c r="C4" s="234" t="s">
        <v>13</v>
      </c>
      <c r="D4" s="235" t="s">
        <v>106</v>
      </c>
      <c r="E4" s="235" t="s">
        <v>107</v>
      </c>
      <c r="F4" s="235" t="s">
        <v>8</v>
      </c>
      <c r="G4" s="235" t="s">
        <v>9</v>
      </c>
      <c r="H4" s="235" t="s">
        <v>10</v>
      </c>
      <c r="I4" s="235" t="s">
        <v>11</v>
      </c>
      <c r="J4" s="235" t="s">
        <v>12</v>
      </c>
      <c r="K4" s="235" t="s">
        <v>105</v>
      </c>
      <c r="L4" s="235" t="s">
        <v>104</v>
      </c>
      <c r="M4" s="235" t="s">
        <v>108</v>
      </c>
      <c r="N4" s="235" t="s">
        <v>109</v>
      </c>
      <c r="O4" s="235" t="s">
        <v>110</v>
      </c>
      <c r="P4" s="374"/>
    </row>
    <row r="5" spans="1:26" s="6" customFormat="1">
      <c r="A5" s="322">
        <v>2016</v>
      </c>
      <c r="B5" s="322" t="s">
        <v>1083</v>
      </c>
      <c r="C5" s="201" t="s">
        <v>14</v>
      </c>
      <c r="D5" s="202">
        <f>SUM(D6:D25)</f>
        <v>135802</v>
      </c>
      <c r="E5" s="202">
        <f t="shared" ref="E5:O5" si="0">SUM(E6:E25)</f>
        <v>138527</v>
      </c>
      <c r="F5" s="202">
        <f t="shared" si="0"/>
        <v>138425</v>
      </c>
      <c r="G5" s="202">
        <f t="shared" si="0"/>
        <v>139462</v>
      </c>
      <c r="H5" s="202">
        <f t="shared" si="0"/>
        <v>138859</v>
      </c>
      <c r="I5" s="202">
        <f t="shared" si="0"/>
        <v>139079</v>
      </c>
      <c r="J5" s="202">
        <f t="shared" si="0"/>
        <v>134641</v>
      </c>
      <c r="K5" s="202">
        <f t="shared" si="0"/>
        <v>135076</v>
      </c>
      <c r="L5" s="202">
        <f t="shared" si="0"/>
        <v>130901</v>
      </c>
      <c r="M5" s="202">
        <f t="shared" si="0"/>
        <v>131958</v>
      </c>
      <c r="N5" s="202">
        <f t="shared" si="0"/>
        <v>134316</v>
      </c>
      <c r="O5" s="202">
        <f t="shared" si="0"/>
        <v>137252</v>
      </c>
      <c r="P5" s="7"/>
      <c r="R5" s="214" t="s">
        <v>899</v>
      </c>
      <c r="S5" s="214"/>
      <c r="T5" s="214"/>
      <c r="U5" s="214"/>
      <c r="V5" s="214"/>
      <c r="W5" s="214"/>
      <c r="X5" s="214"/>
      <c r="Y5" s="214"/>
      <c r="Z5" s="214"/>
    </row>
    <row r="6" spans="1:26" s="6" customFormat="1" ht="13.5" customHeight="1">
      <c r="A6" s="323">
        <v>2015</v>
      </c>
      <c r="B6" s="324" t="s">
        <v>847</v>
      </c>
      <c r="C6" s="47" t="s">
        <v>817</v>
      </c>
      <c r="D6" s="46">
        <v>22529</v>
      </c>
      <c r="E6" s="46">
        <v>22892</v>
      </c>
      <c r="F6" s="46">
        <v>22786</v>
      </c>
      <c r="G6" s="46">
        <v>23744</v>
      </c>
      <c r="H6" s="46">
        <v>23877</v>
      </c>
      <c r="I6" s="46">
        <v>23641</v>
      </c>
      <c r="J6" s="46">
        <v>21680</v>
      </c>
      <c r="K6" s="46">
        <v>22235</v>
      </c>
      <c r="L6" s="46">
        <v>21141</v>
      </c>
      <c r="M6" s="46">
        <v>21522</v>
      </c>
      <c r="N6" s="46">
        <v>22754</v>
      </c>
      <c r="O6" s="46">
        <v>23851</v>
      </c>
      <c r="P6" s="7"/>
      <c r="R6" s="214" t="s">
        <v>900</v>
      </c>
      <c r="S6" s="214"/>
      <c r="T6" s="214"/>
      <c r="U6" s="214"/>
      <c r="V6" s="214"/>
      <c r="W6" s="214"/>
      <c r="X6" s="214"/>
      <c r="Y6" s="214"/>
      <c r="Z6" s="214"/>
    </row>
    <row r="7" spans="1:26" s="6" customFormat="1" ht="13.5" customHeight="1">
      <c r="A7" s="323">
        <v>2015</v>
      </c>
      <c r="B7" s="323" t="s">
        <v>847</v>
      </c>
      <c r="C7" s="47" t="s">
        <v>818</v>
      </c>
      <c r="D7" s="46">
        <v>2721</v>
      </c>
      <c r="E7" s="46">
        <v>2850</v>
      </c>
      <c r="F7" s="46">
        <v>2919</v>
      </c>
      <c r="G7" s="46">
        <v>2923</v>
      </c>
      <c r="H7" s="46">
        <v>2911</v>
      </c>
      <c r="I7" s="46">
        <v>3032</v>
      </c>
      <c r="J7" s="46">
        <v>3194</v>
      </c>
      <c r="K7" s="46">
        <v>3322</v>
      </c>
      <c r="L7" s="46">
        <v>3670</v>
      </c>
      <c r="M7" s="46">
        <v>4028</v>
      </c>
      <c r="N7" s="46">
        <v>4330</v>
      </c>
      <c r="O7" s="46">
        <v>5059</v>
      </c>
      <c r="P7" s="7"/>
      <c r="R7" s="214" t="s">
        <v>101</v>
      </c>
      <c r="S7" s="214"/>
      <c r="T7" s="214"/>
      <c r="U7" s="214"/>
      <c r="V7" s="214"/>
      <c r="W7" s="214"/>
      <c r="X7" s="214"/>
      <c r="Y7" s="214"/>
      <c r="Z7" s="214"/>
    </row>
    <row r="8" spans="1:26" s="6" customFormat="1" ht="13.5" customHeight="1">
      <c r="A8" s="323">
        <v>2015</v>
      </c>
      <c r="B8" s="323" t="s">
        <v>847</v>
      </c>
      <c r="C8" s="47" t="s">
        <v>1203</v>
      </c>
      <c r="D8" s="46">
        <v>34100</v>
      </c>
      <c r="E8" s="46">
        <v>35106</v>
      </c>
      <c r="F8" s="46">
        <v>35105</v>
      </c>
      <c r="G8" s="46">
        <v>34820</v>
      </c>
      <c r="H8" s="46">
        <v>34378</v>
      </c>
      <c r="I8" s="46">
        <v>34222</v>
      </c>
      <c r="J8" s="46">
        <v>34401</v>
      </c>
      <c r="K8" s="46">
        <v>35040</v>
      </c>
      <c r="L8" s="46">
        <v>33238</v>
      </c>
      <c r="M8" s="46">
        <v>33153</v>
      </c>
      <c r="N8" s="46">
        <v>33183</v>
      </c>
      <c r="O8" s="46">
        <v>33470</v>
      </c>
      <c r="P8" s="7"/>
      <c r="R8" s="214" t="s">
        <v>87</v>
      </c>
      <c r="S8" s="214"/>
      <c r="T8" s="214"/>
      <c r="U8" s="214"/>
      <c r="V8" s="214"/>
      <c r="W8" s="214"/>
      <c r="X8" s="214"/>
      <c r="Y8" s="214"/>
      <c r="Z8" s="214"/>
    </row>
    <row r="9" spans="1:26" s="6" customFormat="1" ht="13.5" customHeight="1">
      <c r="A9" s="323">
        <v>2015</v>
      </c>
      <c r="B9" s="325" t="s">
        <v>847</v>
      </c>
      <c r="C9" s="41" t="s">
        <v>820</v>
      </c>
      <c r="D9" s="50">
        <v>1634</v>
      </c>
      <c r="E9" s="50">
        <v>1570</v>
      </c>
      <c r="F9" s="50">
        <v>1779</v>
      </c>
      <c r="G9" s="50">
        <v>1800</v>
      </c>
      <c r="H9" s="50">
        <v>1806</v>
      </c>
      <c r="I9" s="50">
        <v>2047</v>
      </c>
      <c r="J9" s="50">
        <v>2041</v>
      </c>
      <c r="K9" s="50">
        <v>2265</v>
      </c>
      <c r="L9" s="50">
        <v>2431</v>
      </c>
      <c r="M9" s="50">
        <v>2630</v>
      </c>
      <c r="N9" s="50">
        <v>2902</v>
      </c>
      <c r="O9" s="50">
        <v>3252</v>
      </c>
      <c r="P9" s="7"/>
      <c r="R9" s="214" t="s">
        <v>98</v>
      </c>
      <c r="S9" s="214"/>
      <c r="T9" s="214"/>
      <c r="U9" s="214"/>
      <c r="V9" s="214"/>
      <c r="W9" s="214"/>
      <c r="X9" s="214"/>
      <c r="Y9" s="214"/>
      <c r="Z9" s="214"/>
    </row>
    <row r="10" spans="1:26" s="6" customFormat="1" ht="13.5" customHeight="1">
      <c r="A10" s="323">
        <v>2015</v>
      </c>
      <c r="B10" s="326" t="s">
        <v>857</v>
      </c>
      <c r="C10" s="47" t="s">
        <v>1198</v>
      </c>
      <c r="D10" s="46">
        <v>1744</v>
      </c>
      <c r="E10" s="46">
        <v>1783</v>
      </c>
      <c r="F10" s="46">
        <v>1743</v>
      </c>
      <c r="G10" s="46">
        <v>1894</v>
      </c>
      <c r="H10" s="46">
        <v>1903</v>
      </c>
      <c r="I10" s="46">
        <v>1839</v>
      </c>
      <c r="J10" s="46">
        <v>1682</v>
      </c>
      <c r="K10" s="46">
        <v>1826</v>
      </c>
      <c r="L10" s="46">
        <v>1782</v>
      </c>
      <c r="M10" s="46">
        <v>1714</v>
      </c>
      <c r="N10" s="46">
        <v>1822</v>
      </c>
      <c r="O10" s="46">
        <v>1812</v>
      </c>
      <c r="P10" s="7"/>
      <c r="R10" s="214" t="s">
        <v>90</v>
      </c>
      <c r="S10" s="214"/>
      <c r="T10" s="214"/>
      <c r="U10" s="214"/>
      <c r="V10" s="214"/>
      <c r="W10" s="214"/>
      <c r="X10" s="214"/>
      <c r="Y10" s="214"/>
      <c r="Z10" s="214"/>
    </row>
    <row r="11" spans="1:26" s="6" customFormat="1" ht="13.5" customHeight="1">
      <c r="A11" s="323">
        <v>2015</v>
      </c>
      <c r="B11" s="323" t="s">
        <v>857</v>
      </c>
      <c r="C11" s="47" t="s">
        <v>821</v>
      </c>
      <c r="D11" s="46">
        <v>457</v>
      </c>
      <c r="E11" s="46">
        <v>488</v>
      </c>
      <c r="F11" s="46">
        <v>506</v>
      </c>
      <c r="G11" s="46">
        <v>512</v>
      </c>
      <c r="H11" s="46">
        <v>478</v>
      </c>
      <c r="I11" s="46">
        <v>448</v>
      </c>
      <c r="J11" s="46">
        <v>434</v>
      </c>
      <c r="K11" s="46">
        <v>435</v>
      </c>
      <c r="L11" s="46">
        <v>421</v>
      </c>
      <c r="M11" s="46">
        <v>420</v>
      </c>
      <c r="N11" s="46">
        <v>479</v>
      </c>
      <c r="O11" s="46">
        <v>487</v>
      </c>
      <c r="P11" s="7"/>
      <c r="R11" s="214" t="s">
        <v>99</v>
      </c>
      <c r="S11" s="214"/>
      <c r="T11" s="214"/>
      <c r="U11" s="214"/>
      <c r="V11" s="214"/>
      <c r="W11" s="214"/>
      <c r="X11" s="214"/>
      <c r="Y11" s="214"/>
      <c r="Z11" s="214"/>
    </row>
    <row r="12" spans="1:26" s="6" customFormat="1" ht="13.5" customHeight="1">
      <c r="A12" s="323">
        <v>2015</v>
      </c>
      <c r="B12" s="323" t="s">
        <v>857</v>
      </c>
      <c r="C12" s="41" t="s">
        <v>822</v>
      </c>
      <c r="D12" s="50">
        <v>15028</v>
      </c>
      <c r="E12" s="50">
        <v>15214</v>
      </c>
      <c r="F12" s="50">
        <v>15244</v>
      </c>
      <c r="G12" s="50">
        <v>15381</v>
      </c>
      <c r="H12" s="50">
        <v>15437</v>
      </c>
      <c r="I12" s="50">
        <v>15278</v>
      </c>
      <c r="J12" s="50">
        <v>15314</v>
      </c>
      <c r="K12" s="50">
        <v>15388</v>
      </c>
      <c r="L12" s="50">
        <v>15274</v>
      </c>
      <c r="M12" s="50">
        <v>15261</v>
      </c>
      <c r="N12" s="50">
        <v>15292</v>
      </c>
      <c r="O12" s="50">
        <v>15514</v>
      </c>
      <c r="P12" s="7"/>
      <c r="R12" s="214" t="s">
        <v>93</v>
      </c>
      <c r="S12" s="214"/>
      <c r="T12" s="214"/>
      <c r="U12" s="214"/>
      <c r="V12" s="214"/>
      <c r="W12" s="214"/>
      <c r="X12" s="214"/>
      <c r="Y12" s="214"/>
      <c r="Z12" s="214"/>
    </row>
    <row r="13" spans="1:26" s="6" customFormat="1" ht="13.5" customHeight="1">
      <c r="A13" s="323">
        <v>2015</v>
      </c>
      <c r="B13" s="326" t="s">
        <v>866</v>
      </c>
      <c r="C13" s="47" t="s">
        <v>823</v>
      </c>
      <c r="D13" s="363">
        <v>5241</v>
      </c>
      <c r="E13" s="363">
        <v>5407</v>
      </c>
      <c r="F13" s="363">
        <v>5463</v>
      </c>
      <c r="G13" s="363">
        <v>5465</v>
      </c>
      <c r="H13" s="363">
        <v>5470</v>
      </c>
      <c r="I13" s="363">
        <v>5353</v>
      </c>
      <c r="J13" s="363">
        <v>5161</v>
      </c>
      <c r="K13" s="363">
        <v>5173</v>
      </c>
      <c r="L13" s="363">
        <v>5017</v>
      </c>
      <c r="M13" s="363">
        <v>5122</v>
      </c>
      <c r="N13" s="363">
        <v>5195</v>
      </c>
      <c r="O13" s="363">
        <v>5256</v>
      </c>
      <c r="P13" s="7"/>
      <c r="R13" s="214" t="s">
        <v>94</v>
      </c>
      <c r="S13" s="214"/>
      <c r="T13" s="214"/>
      <c r="U13" s="214"/>
      <c r="V13" s="214"/>
      <c r="W13" s="214"/>
      <c r="X13" s="214"/>
      <c r="Y13" s="214"/>
      <c r="Z13" s="214"/>
    </row>
    <row r="14" spans="1:26" s="6" customFormat="1" ht="13.5" customHeight="1">
      <c r="A14" s="323">
        <v>2015</v>
      </c>
      <c r="B14" s="327" t="s">
        <v>866</v>
      </c>
      <c r="C14" s="41" t="s">
        <v>824</v>
      </c>
      <c r="D14" s="312">
        <v>957</v>
      </c>
      <c r="E14" s="312">
        <v>964</v>
      </c>
      <c r="F14" s="312">
        <v>980</v>
      </c>
      <c r="G14" s="312">
        <v>991</v>
      </c>
      <c r="H14" s="312">
        <v>979</v>
      </c>
      <c r="I14" s="312">
        <v>1041</v>
      </c>
      <c r="J14" s="312">
        <v>961</v>
      </c>
      <c r="K14" s="312">
        <v>1014</v>
      </c>
      <c r="L14" s="312">
        <v>992</v>
      </c>
      <c r="M14" s="312">
        <v>967</v>
      </c>
      <c r="N14" s="312">
        <v>913</v>
      </c>
      <c r="O14" s="312">
        <v>858</v>
      </c>
      <c r="P14" s="7"/>
      <c r="R14" s="214" t="s">
        <v>100</v>
      </c>
      <c r="S14" s="214"/>
      <c r="T14" s="214"/>
      <c r="U14" s="214"/>
      <c r="V14" s="214"/>
      <c r="W14" s="214"/>
      <c r="X14" s="214"/>
      <c r="Y14" s="214"/>
      <c r="Z14" s="214"/>
    </row>
    <row r="15" spans="1:26" s="6" customFormat="1" ht="13.5" customHeight="1">
      <c r="A15" s="323">
        <v>2015</v>
      </c>
      <c r="B15" s="328" t="s">
        <v>1089</v>
      </c>
      <c r="C15" s="203" t="s">
        <v>825</v>
      </c>
      <c r="D15" s="139">
        <v>19491</v>
      </c>
      <c r="E15" s="139">
        <v>19960</v>
      </c>
      <c r="F15" s="139">
        <v>20163</v>
      </c>
      <c r="G15" s="139">
        <v>20151</v>
      </c>
      <c r="H15" s="139">
        <v>19994</v>
      </c>
      <c r="I15" s="139">
        <v>19841</v>
      </c>
      <c r="J15" s="139">
        <v>19694</v>
      </c>
      <c r="K15" s="139">
        <v>19429</v>
      </c>
      <c r="L15" s="139">
        <v>19342</v>
      </c>
      <c r="M15" s="139">
        <v>19613</v>
      </c>
      <c r="N15" s="139">
        <v>19809</v>
      </c>
      <c r="O15" s="139">
        <v>20013</v>
      </c>
      <c r="P15" s="7"/>
      <c r="R15" s="214" t="s">
        <v>95</v>
      </c>
      <c r="S15" s="214"/>
      <c r="T15" s="214"/>
      <c r="U15" s="214"/>
      <c r="V15" s="214"/>
      <c r="W15" s="214"/>
      <c r="X15" s="214"/>
      <c r="Y15" s="214"/>
      <c r="Z15" s="214"/>
    </row>
    <row r="16" spans="1:26" s="6" customFormat="1" ht="13.5" customHeight="1">
      <c r="A16" s="323">
        <v>2015</v>
      </c>
      <c r="B16" s="324" t="s">
        <v>1091</v>
      </c>
      <c r="C16" s="47" t="s">
        <v>1199</v>
      </c>
      <c r="D16" s="46">
        <v>3530</v>
      </c>
      <c r="E16" s="46">
        <v>3554</v>
      </c>
      <c r="F16" s="46">
        <v>3379</v>
      </c>
      <c r="G16" s="46">
        <v>3523</v>
      </c>
      <c r="H16" s="46">
        <v>3463</v>
      </c>
      <c r="I16" s="46">
        <v>3461</v>
      </c>
      <c r="J16" s="46">
        <v>3379</v>
      </c>
      <c r="K16" s="46">
        <v>3445</v>
      </c>
      <c r="L16" s="46">
        <v>3297</v>
      </c>
      <c r="M16" s="46">
        <v>3161</v>
      </c>
      <c r="N16" s="46">
        <v>3152</v>
      </c>
      <c r="O16" s="46">
        <v>3230</v>
      </c>
      <c r="R16" s="214" t="s">
        <v>96</v>
      </c>
      <c r="S16" s="214"/>
      <c r="T16" s="214"/>
      <c r="U16" s="214"/>
      <c r="V16" s="214"/>
      <c r="W16" s="214"/>
      <c r="X16" s="214"/>
      <c r="Y16" s="214"/>
      <c r="Z16" s="214"/>
    </row>
    <row r="17" spans="1:26" s="6" customFormat="1" ht="13.5" customHeight="1">
      <c r="A17" s="323">
        <v>2015</v>
      </c>
      <c r="B17" s="325" t="s">
        <v>1091</v>
      </c>
      <c r="C17" s="41" t="s">
        <v>826</v>
      </c>
      <c r="D17" s="50">
        <v>527</v>
      </c>
      <c r="E17" s="50">
        <v>612</v>
      </c>
      <c r="F17" s="50">
        <v>597</v>
      </c>
      <c r="G17" s="50">
        <v>529</v>
      </c>
      <c r="H17" s="50">
        <v>556</v>
      </c>
      <c r="I17" s="50">
        <v>599</v>
      </c>
      <c r="J17" s="50">
        <v>570</v>
      </c>
      <c r="K17" s="50">
        <v>601</v>
      </c>
      <c r="L17" s="50">
        <v>634</v>
      </c>
      <c r="M17" s="50">
        <v>610</v>
      </c>
      <c r="N17" s="50">
        <v>641</v>
      </c>
      <c r="O17" s="50">
        <v>728</v>
      </c>
      <c r="P17" s="7"/>
      <c r="R17" s="214" t="s">
        <v>103</v>
      </c>
      <c r="S17" s="214"/>
      <c r="T17" s="214"/>
      <c r="U17" s="214"/>
      <c r="V17" s="214"/>
      <c r="W17" s="214"/>
      <c r="X17" s="214"/>
      <c r="Y17" s="214"/>
      <c r="Z17" s="214"/>
    </row>
    <row r="18" spans="1:26" s="6" customFormat="1" ht="13.5" customHeight="1">
      <c r="A18" s="323">
        <v>2015</v>
      </c>
      <c r="B18" s="324" t="s">
        <v>875</v>
      </c>
      <c r="C18" s="47" t="s">
        <v>1200</v>
      </c>
      <c r="D18" s="46">
        <v>2840</v>
      </c>
      <c r="E18" s="46">
        <v>2917</v>
      </c>
      <c r="F18" s="46">
        <v>2887</v>
      </c>
      <c r="G18" s="46">
        <v>2993</v>
      </c>
      <c r="H18" s="46">
        <v>2940</v>
      </c>
      <c r="I18" s="46">
        <v>2940</v>
      </c>
      <c r="J18" s="46">
        <v>2718</v>
      </c>
      <c r="K18" s="46">
        <v>3001</v>
      </c>
      <c r="L18" s="46">
        <v>2364</v>
      </c>
      <c r="M18" s="46">
        <v>2469</v>
      </c>
      <c r="N18" s="46">
        <v>2613</v>
      </c>
      <c r="O18" s="46">
        <v>2770</v>
      </c>
      <c r="R18" s="424" t="s">
        <v>1120</v>
      </c>
      <c r="S18" s="424"/>
      <c r="T18" s="424"/>
      <c r="U18" s="424"/>
      <c r="V18" s="424"/>
      <c r="W18" s="424"/>
      <c r="X18" s="424"/>
      <c r="Y18" s="424"/>
      <c r="Z18" s="424"/>
    </row>
    <row r="19" spans="1:26" s="6" customFormat="1" ht="13.5" customHeight="1">
      <c r="A19" s="323">
        <v>2015</v>
      </c>
      <c r="B19" s="325" t="s">
        <v>875</v>
      </c>
      <c r="C19" s="41" t="s">
        <v>827</v>
      </c>
      <c r="D19" s="50">
        <v>395</v>
      </c>
      <c r="E19" s="50">
        <v>377</v>
      </c>
      <c r="F19" s="50">
        <v>472</v>
      </c>
      <c r="G19" s="50">
        <v>512</v>
      </c>
      <c r="H19" s="50">
        <v>586</v>
      </c>
      <c r="I19" s="50">
        <v>636</v>
      </c>
      <c r="J19" s="50">
        <v>900</v>
      </c>
      <c r="K19" s="50">
        <v>533</v>
      </c>
      <c r="L19" s="50">
        <v>421</v>
      </c>
      <c r="M19" s="50">
        <v>473</v>
      </c>
      <c r="N19" s="50">
        <v>434</v>
      </c>
      <c r="O19" s="50">
        <v>429</v>
      </c>
      <c r="R19" s="424" t="s">
        <v>902</v>
      </c>
      <c r="S19" s="424"/>
      <c r="T19" s="424"/>
      <c r="U19" s="424"/>
      <c r="V19" s="424"/>
      <c r="W19" s="424"/>
      <c r="X19" s="424"/>
      <c r="Y19" s="424"/>
      <c r="Z19" s="424"/>
    </row>
    <row r="20" spans="1:26" s="6" customFormat="1" ht="13.5" customHeight="1">
      <c r="A20" s="323">
        <v>2015</v>
      </c>
      <c r="B20" s="324" t="s">
        <v>878</v>
      </c>
      <c r="C20" s="47" t="s">
        <v>58</v>
      </c>
      <c r="D20" s="46">
        <v>905</v>
      </c>
      <c r="E20" s="46">
        <v>896</v>
      </c>
      <c r="F20" s="46">
        <v>908</v>
      </c>
      <c r="G20" s="46">
        <v>950</v>
      </c>
      <c r="H20" s="46">
        <v>1020</v>
      </c>
      <c r="I20" s="46">
        <v>1093</v>
      </c>
      <c r="J20" s="46">
        <v>1022</v>
      </c>
      <c r="K20" s="46">
        <v>1150</v>
      </c>
      <c r="L20" s="46">
        <v>963</v>
      </c>
      <c r="M20" s="46">
        <v>1001</v>
      </c>
      <c r="N20" s="46">
        <v>1037</v>
      </c>
      <c r="O20" s="46">
        <v>1079</v>
      </c>
      <c r="R20" s="424" t="s">
        <v>1111</v>
      </c>
      <c r="S20" s="424"/>
      <c r="T20" s="424"/>
      <c r="U20" s="424"/>
      <c r="V20" s="424"/>
      <c r="W20" s="424"/>
      <c r="X20" s="424"/>
      <c r="Y20" s="424"/>
      <c r="Z20" s="424"/>
    </row>
    <row r="21" spans="1:26" s="6" customFormat="1" ht="13.5" customHeight="1">
      <c r="A21" s="323">
        <v>2015</v>
      </c>
      <c r="B21" s="325" t="s">
        <v>878</v>
      </c>
      <c r="C21" s="41" t="s">
        <v>828</v>
      </c>
      <c r="D21" s="50">
        <v>545</v>
      </c>
      <c r="E21" s="50">
        <v>600</v>
      </c>
      <c r="F21" s="50">
        <v>762</v>
      </c>
      <c r="G21" s="50">
        <v>823</v>
      </c>
      <c r="H21" s="50">
        <v>1056</v>
      </c>
      <c r="I21" s="50">
        <v>1194</v>
      </c>
      <c r="J21" s="50">
        <v>1383</v>
      </c>
      <c r="K21" s="50">
        <v>822</v>
      </c>
      <c r="L21" s="50">
        <v>652</v>
      </c>
      <c r="M21" s="50">
        <v>736</v>
      </c>
      <c r="N21" s="50">
        <v>741</v>
      </c>
      <c r="O21" s="50">
        <v>753</v>
      </c>
      <c r="R21" s="424" t="s">
        <v>1121</v>
      </c>
      <c r="S21" s="424"/>
      <c r="T21" s="424"/>
      <c r="U21" s="424"/>
      <c r="V21" s="424"/>
      <c r="W21" s="424"/>
      <c r="X21" s="424"/>
      <c r="Y21" s="424"/>
      <c r="Z21" s="424"/>
    </row>
    <row r="22" spans="1:26" s="6" customFormat="1" ht="13.5" customHeight="1">
      <c r="A22" s="323">
        <v>2015</v>
      </c>
      <c r="B22" s="328" t="s">
        <v>1092</v>
      </c>
      <c r="C22" s="203" t="s">
        <v>829</v>
      </c>
      <c r="D22" s="139">
        <v>4915</v>
      </c>
      <c r="E22" s="139">
        <v>5213</v>
      </c>
      <c r="F22" s="139">
        <v>5198</v>
      </c>
      <c r="G22" s="139">
        <v>5149</v>
      </c>
      <c r="H22" s="139">
        <v>5150</v>
      </c>
      <c r="I22" s="139">
        <v>4993</v>
      </c>
      <c r="J22" s="139">
        <v>4808</v>
      </c>
      <c r="K22" s="139">
        <v>4700</v>
      </c>
      <c r="L22" s="139">
        <v>4755</v>
      </c>
      <c r="M22" s="139">
        <v>4994</v>
      </c>
      <c r="N22" s="139">
        <v>4894</v>
      </c>
      <c r="O22" s="139">
        <v>4919</v>
      </c>
      <c r="R22" s="214" t="s">
        <v>905</v>
      </c>
      <c r="S22" s="214"/>
      <c r="T22" s="214"/>
      <c r="U22" s="214"/>
      <c r="V22" s="214"/>
      <c r="W22" s="214"/>
      <c r="X22" s="214"/>
      <c r="Y22" s="214"/>
      <c r="Z22" s="214"/>
    </row>
    <row r="23" spans="1:26" s="6" customFormat="1" ht="13.5" customHeight="1">
      <c r="A23" s="323">
        <v>2015</v>
      </c>
      <c r="B23" s="328" t="s">
        <v>1093</v>
      </c>
      <c r="C23" s="203" t="s">
        <v>830</v>
      </c>
      <c r="D23" s="139">
        <v>1699</v>
      </c>
      <c r="E23" s="139">
        <v>1752</v>
      </c>
      <c r="F23" s="139">
        <v>1631</v>
      </c>
      <c r="G23" s="139">
        <v>1739</v>
      </c>
      <c r="H23" s="139">
        <v>1640</v>
      </c>
      <c r="I23" s="139">
        <v>1621</v>
      </c>
      <c r="J23" s="139">
        <v>1574</v>
      </c>
      <c r="K23" s="139">
        <v>1495</v>
      </c>
      <c r="L23" s="139">
        <v>1599</v>
      </c>
      <c r="M23" s="139">
        <v>1618</v>
      </c>
      <c r="N23" s="139">
        <v>1605</v>
      </c>
      <c r="O23" s="139">
        <v>1522</v>
      </c>
      <c r="R23" s="214" t="s">
        <v>904</v>
      </c>
      <c r="S23" s="214"/>
      <c r="T23" s="214"/>
      <c r="U23" s="214"/>
      <c r="V23" s="214"/>
      <c r="W23" s="214"/>
      <c r="X23" s="214"/>
      <c r="Y23" s="214"/>
      <c r="Z23" s="214"/>
    </row>
    <row r="24" spans="1:26" s="6" customFormat="1" ht="13.5" customHeight="1">
      <c r="A24" s="323">
        <v>2015</v>
      </c>
      <c r="B24" s="328" t="s">
        <v>1094</v>
      </c>
      <c r="C24" s="203" t="s">
        <v>831</v>
      </c>
      <c r="D24" s="139">
        <v>8984</v>
      </c>
      <c r="E24" s="139">
        <v>9215</v>
      </c>
      <c r="F24" s="139">
        <v>9310</v>
      </c>
      <c r="G24" s="139">
        <v>9293</v>
      </c>
      <c r="H24" s="139">
        <v>9284</v>
      </c>
      <c r="I24" s="139">
        <v>9384</v>
      </c>
      <c r="J24" s="139">
        <v>8468</v>
      </c>
      <c r="K24" s="139">
        <v>8294</v>
      </c>
      <c r="L24" s="139">
        <v>8623</v>
      </c>
      <c r="M24" s="139">
        <v>8594</v>
      </c>
      <c r="N24" s="139">
        <v>8850</v>
      </c>
      <c r="O24" s="139">
        <v>8937</v>
      </c>
      <c r="R24" s="214" t="s">
        <v>903</v>
      </c>
      <c r="S24" s="214"/>
      <c r="T24" s="214"/>
      <c r="U24" s="214"/>
      <c r="V24" s="214"/>
      <c r="W24" s="214"/>
      <c r="X24" s="214"/>
      <c r="Y24" s="214"/>
      <c r="Z24" s="214"/>
    </row>
    <row r="25" spans="1:26" s="6" customFormat="1" ht="13.5" customHeight="1">
      <c r="A25" s="323">
        <v>2015</v>
      </c>
      <c r="B25" s="364" t="s">
        <v>73</v>
      </c>
      <c r="C25" s="204" t="s">
        <v>73</v>
      </c>
      <c r="D25" s="50">
        <v>7560</v>
      </c>
      <c r="E25" s="50">
        <v>7157</v>
      </c>
      <c r="F25" s="50">
        <v>6593</v>
      </c>
      <c r="G25" s="50">
        <v>6270</v>
      </c>
      <c r="H25" s="50">
        <v>5931</v>
      </c>
      <c r="I25" s="50">
        <v>6416</v>
      </c>
      <c r="J25" s="50">
        <v>5257</v>
      </c>
      <c r="K25" s="50">
        <v>4908</v>
      </c>
      <c r="L25" s="50">
        <v>4285</v>
      </c>
      <c r="M25" s="50">
        <v>3872</v>
      </c>
      <c r="N25" s="50">
        <v>3670</v>
      </c>
      <c r="O25" s="50">
        <v>3313</v>
      </c>
      <c r="R25" s="214" t="s">
        <v>809</v>
      </c>
      <c r="S25" s="214"/>
      <c r="T25" s="214"/>
      <c r="U25" s="214"/>
      <c r="V25" s="214"/>
      <c r="W25" s="214"/>
      <c r="X25" s="214"/>
      <c r="Y25" s="214"/>
      <c r="Z25" s="214"/>
    </row>
    <row r="26" spans="1:26" s="6" customFormat="1">
      <c r="A26" s="322">
        <v>2015</v>
      </c>
      <c r="B26" s="322" t="s">
        <v>1083</v>
      </c>
      <c r="C26" s="201" t="s">
        <v>14</v>
      </c>
      <c r="D26" s="202">
        <v>142767</v>
      </c>
      <c r="E26" s="202">
        <v>144252</v>
      </c>
      <c r="F26" s="202">
        <v>145077</v>
      </c>
      <c r="G26" s="202">
        <v>146340</v>
      </c>
      <c r="H26" s="202">
        <v>145368</v>
      </c>
      <c r="I26" s="202">
        <v>144971</v>
      </c>
      <c r="J26" s="202">
        <v>141621</v>
      </c>
      <c r="K26" s="202">
        <v>139597</v>
      </c>
      <c r="L26" s="202">
        <v>134517</v>
      </c>
      <c r="M26" s="202">
        <v>136832</v>
      </c>
      <c r="N26" s="202">
        <v>137373</v>
      </c>
      <c r="O26" s="202">
        <v>136467</v>
      </c>
      <c r="P26" s="7"/>
      <c r="R26" s="214" t="s">
        <v>1110</v>
      </c>
      <c r="S26" s="214"/>
      <c r="T26" s="214"/>
      <c r="U26" s="215"/>
      <c r="V26" s="215"/>
      <c r="W26" s="215"/>
      <c r="X26" s="215"/>
      <c r="Y26" s="215"/>
      <c r="Z26" s="215"/>
    </row>
    <row r="27" spans="1:26" s="6" customFormat="1" ht="13.5" customHeight="1">
      <c r="A27" s="323">
        <v>2015</v>
      </c>
      <c r="B27" s="324" t="s">
        <v>847</v>
      </c>
      <c r="C27" s="47" t="s">
        <v>817</v>
      </c>
      <c r="D27" s="46">
        <v>25216</v>
      </c>
      <c r="E27" s="46">
        <v>25477</v>
      </c>
      <c r="F27" s="46">
        <v>25532</v>
      </c>
      <c r="G27" s="46">
        <v>26719</v>
      </c>
      <c r="H27" s="46">
        <v>26406</v>
      </c>
      <c r="I27" s="46">
        <v>25893</v>
      </c>
      <c r="J27" s="46">
        <v>23862</v>
      </c>
      <c r="K27" s="46">
        <v>23356</v>
      </c>
      <c r="L27" s="46">
        <v>21881</v>
      </c>
      <c r="M27" s="46">
        <v>22306</v>
      </c>
      <c r="N27" s="46">
        <v>23071</v>
      </c>
      <c r="O27" s="46">
        <v>23479</v>
      </c>
      <c r="P27" s="7"/>
      <c r="R27" s="214" t="s">
        <v>902</v>
      </c>
      <c r="S27" s="214"/>
      <c r="T27" s="214"/>
      <c r="U27" s="215"/>
      <c r="V27" s="215"/>
      <c r="W27" s="215"/>
      <c r="X27" s="215"/>
      <c r="Y27" s="215"/>
      <c r="Z27" s="215"/>
    </row>
    <row r="28" spans="1:26" s="6" customFormat="1" ht="13.5" customHeight="1">
      <c r="A28" s="323">
        <v>2015</v>
      </c>
      <c r="B28" s="323" t="s">
        <v>847</v>
      </c>
      <c r="C28" s="47" t="s">
        <v>818</v>
      </c>
      <c r="D28" s="46">
        <v>2851</v>
      </c>
      <c r="E28" s="46">
        <v>3008</v>
      </c>
      <c r="F28" s="46">
        <v>3078</v>
      </c>
      <c r="G28" s="46">
        <v>2987</v>
      </c>
      <c r="H28" s="46">
        <v>3055</v>
      </c>
      <c r="I28" s="46">
        <v>2779</v>
      </c>
      <c r="J28" s="46">
        <v>2681</v>
      </c>
      <c r="K28" s="46">
        <v>2510</v>
      </c>
      <c r="L28" s="46">
        <v>2630</v>
      </c>
      <c r="M28" s="46">
        <v>3000</v>
      </c>
      <c r="N28" s="46">
        <v>3107</v>
      </c>
      <c r="O28" s="46">
        <v>3054</v>
      </c>
      <c r="R28" s="214" t="s">
        <v>1111</v>
      </c>
      <c r="S28" s="214"/>
      <c r="T28" s="214"/>
      <c r="U28" s="215"/>
      <c r="V28" s="215"/>
      <c r="W28" s="215"/>
      <c r="X28" s="215"/>
      <c r="Y28" s="215"/>
      <c r="Z28" s="215"/>
    </row>
    <row r="29" spans="1:26" s="6" customFormat="1" ht="13.5" customHeight="1">
      <c r="A29" s="323">
        <v>2015</v>
      </c>
      <c r="B29" s="323" t="s">
        <v>847</v>
      </c>
      <c r="C29" s="47" t="s">
        <v>1203</v>
      </c>
      <c r="D29" s="46">
        <v>35011</v>
      </c>
      <c r="E29" s="46">
        <v>35458</v>
      </c>
      <c r="F29" s="46">
        <v>35585</v>
      </c>
      <c r="G29" s="46">
        <v>34923</v>
      </c>
      <c r="H29" s="46">
        <v>34421</v>
      </c>
      <c r="I29" s="46">
        <v>34137</v>
      </c>
      <c r="J29" s="46">
        <v>35092</v>
      </c>
      <c r="K29" s="46">
        <v>35310</v>
      </c>
      <c r="L29" s="46">
        <v>33498</v>
      </c>
      <c r="M29" s="46">
        <v>33515</v>
      </c>
      <c r="N29" s="46">
        <v>33298</v>
      </c>
      <c r="O29" s="46">
        <v>32634</v>
      </c>
      <c r="R29" s="214" t="s">
        <v>1106</v>
      </c>
      <c r="S29" s="214"/>
      <c r="T29" s="214"/>
      <c r="U29" s="214"/>
      <c r="V29" s="214"/>
      <c r="W29" s="214"/>
      <c r="X29" s="214"/>
      <c r="Y29" s="214"/>
      <c r="Z29" s="214"/>
    </row>
    <row r="30" spans="1:26" s="6" customFormat="1" ht="13.5" customHeight="1">
      <c r="A30" s="323">
        <v>2015</v>
      </c>
      <c r="B30" s="325" t="s">
        <v>847</v>
      </c>
      <c r="C30" s="41" t="s">
        <v>820</v>
      </c>
      <c r="D30" s="50">
        <v>1483</v>
      </c>
      <c r="E30" s="50">
        <v>1521</v>
      </c>
      <c r="F30" s="50">
        <v>1591</v>
      </c>
      <c r="G30" s="50">
        <v>1601</v>
      </c>
      <c r="H30" s="50">
        <v>1634</v>
      </c>
      <c r="I30" s="50">
        <v>1687</v>
      </c>
      <c r="J30" s="50">
        <v>1691</v>
      </c>
      <c r="K30" s="50">
        <v>1592</v>
      </c>
      <c r="L30" s="50">
        <v>1592</v>
      </c>
      <c r="M30" s="50">
        <v>1786</v>
      </c>
      <c r="N30" s="50">
        <v>1674</v>
      </c>
      <c r="O30" s="50">
        <v>1603</v>
      </c>
      <c r="R30" s="214" t="s">
        <v>1109</v>
      </c>
      <c r="S30" s="214"/>
      <c r="T30" s="214"/>
      <c r="U30" s="214"/>
      <c r="V30" s="214"/>
      <c r="W30" s="214"/>
      <c r="X30" s="214"/>
      <c r="Y30" s="214"/>
      <c r="Z30" s="214"/>
    </row>
    <row r="31" spans="1:26" s="6" customFormat="1" ht="13.5" customHeight="1">
      <c r="A31" s="323">
        <v>2015</v>
      </c>
      <c r="B31" s="326" t="s">
        <v>857</v>
      </c>
      <c r="C31" s="47" t="s">
        <v>1198</v>
      </c>
      <c r="D31" s="46">
        <v>1853</v>
      </c>
      <c r="E31" s="46">
        <v>1896</v>
      </c>
      <c r="F31" s="46">
        <v>1908</v>
      </c>
      <c r="G31" s="46">
        <v>2046</v>
      </c>
      <c r="H31" s="46">
        <v>2002</v>
      </c>
      <c r="I31" s="46">
        <v>1918</v>
      </c>
      <c r="J31" s="46">
        <v>1741</v>
      </c>
      <c r="K31" s="46">
        <v>1860</v>
      </c>
      <c r="L31" s="46">
        <v>1796</v>
      </c>
      <c r="M31" s="46">
        <v>1806</v>
      </c>
      <c r="N31" s="46">
        <v>1830</v>
      </c>
      <c r="O31" s="46">
        <v>1811</v>
      </c>
      <c r="R31" s="214" t="s">
        <v>1256</v>
      </c>
      <c r="S31" s="214"/>
      <c r="T31" s="214"/>
      <c r="U31" s="214"/>
      <c r="V31" s="214"/>
      <c r="W31" s="214"/>
      <c r="X31" s="214"/>
      <c r="Y31" s="214"/>
      <c r="Z31" s="214"/>
    </row>
    <row r="32" spans="1:26" s="6" customFormat="1" ht="13.5" customHeight="1">
      <c r="A32" s="323">
        <v>2015</v>
      </c>
      <c r="B32" s="323" t="s">
        <v>857</v>
      </c>
      <c r="C32" s="47" t="s">
        <v>821</v>
      </c>
      <c r="D32" s="46">
        <v>570</v>
      </c>
      <c r="E32" s="46">
        <v>532</v>
      </c>
      <c r="F32" s="46">
        <v>562</v>
      </c>
      <c r="G32" s="46">
        <v>570</v>
      </c>
      <c r="H32" s="46">
        <v>511</v>
      </c>
      <c r="I32" s="46">
        <v>565</v>
      </c>
      <c r="J32" s="46">
        <v>542</v>
      </c>
      <c r="K32" s="46">
        <v>510</v>
      </c>
      <c r="L32" s="46">
        <v>459</v>
      </c>
      <c r="M32" s="46">
        <v>458</v>
      </c>
      <c r="N32" s="46">
        <v>554</v>
      </c>
      <c r="O32" s="46">
        <v>498</v>
      </c>
      <c r="R32" s="214" t="s">
        <v>1257</v>
      </c>
      <c r="S32" s="214"/>
      <c r="T32" s="214"/>
      <c r="U32" s="214"/>
      <c r="V32" s="214"/>
      <c r="W32" s="214"/>
      <c r="X32" s="214"/>
      <c r="Y32" s="214"/>
      <c r="Z32" s="214"/>
    </row>
    <row r="33" spans="1:26" s="6" customFormat="1" ht="13.5" customHeight="1">
      <c r="A33" s="323">
        <v>2015</v>
      </c>
      <c r="B33" s="323" t="s">
        <v>857</v>
      </c>
      <c r="C33" s="41" t="s">
        <v>822</v>
      </c>
      <c r="D33" s="50">
        <v>15379</v>
      </c>
      <c r="E33" s="50">
        <v>15282</v>
      </c>
      <c r="F33" s="50">
        <v>15517</v>
      </c>
      <c r="G33" s="50">
        <v>15635</v>
      </c>
      <c r="H33" s="50">
        <v>15660</v>
      </c>
      <c r="I33" s="50">
        <v>15674</v>
      </c>
      <c r="J33" s="50">
        <v>15750</v>
      </c>
      <c r="K33" s="50">
        <v>15903</v>
      </c>
      <c r="L33" s="50">
        <v>15623</v>
      </c>
      <c r="M33" s="50">
        <v>15656</v>
      </c>
      <c r="N33" s="50">
        <v>15799</v>
      </c>
      <c r="O33" s="50">
        <v>15963</v>
      </c>
      <c r="R33" s="214" t="s">
        <v>1155</v>
      </c>
      <c r="S33" s="214"/>
      <c r="T33" s="214"/>
      <c r="U33" s="214"/>
      <c r="V33" s="214"/>
      <c r="W33" s="214"/>
      <c r="X33" s="214"/>
      <c r="Y33" s="214"/>
      <c r="Z33" s="214"/>
    </row>
    <row r="34" spans="1:26" s="6" customFormat="1" ht="13.5" customHeight="1">
      <c r="A34" s="323">
        <v>2015</v>
      </c>
      <c r="B34" s="326" t="s">
        <v>866</v>
      </c>
      <c r="C34" s="47" t="s">
        <v>823</v>
      </c>
      <c r="D34" s="363">
        <v>5715</v>
      </c>
      <c r="E34" s="363">
        <v>5773</v>
      </c>
      <c r="F34" s="363">
        <v>5865</v>
      </c>
      <c r="G34" s="363">
        <v>5907</v>
      </c>
      <c r="H34" s="363">
        <v>5941</v>
      </c>
      <c r="I34" s="363">
        <v>5955</v>
      </c>
      <c r="J34" s="363">
        <v>5568</v>
      </c>
      <c r="K34" s="363">
        <v>5541</v>
      </c>
      <c r="L34" s="363">
        <v>5575</v>
      </c>
      <c r="M34" s="363">
        <v>5687</v>
      </c>
      <c r="N34" s="363">
        <v>5635</v>
      </c>
      <c r="O34" s="363">
        <v>5566</v>
      </c>
    </row>
    <row r="35" spans="1:26" s="6" customFormat="1" ht="13.5" customHeight="1">
      <c r="A35" s="323">
        <v>2015</v>
      </c>
      <c r="B35" s="327" t="s">
        <v>866</v>
      </c>
      <c r="C35" s="41" t="s">
        <v>824</v>
      </c>
      <c r="D35" s="312">
        <v>1022</v>
      </c>
      <c r="E35" s="312">
        <v>1056</v>
      </c>
      <c r="F35" s="312">
        <v>1059</v>
      </c>
      <c r="G35" s="312">
        <v>1024</v>
      </c>
      <c r="H35" s="312">
        <v>1053</v>
      </c>
      <c r="I35" s="312">
        <v>1039</v>
      </c>
      <c r="J35" s="312">
        <v>1001</v>
      </c>
      <c r="K35" s="312">
        <v>980</v>
      </c>
      <c r="L35" s="312">
        <v>969</v>
      </c>
      <c r="M35" s="312">
        <v>1004</v>
      </c>
      <c r="N35" s="312">
        <v>974</v>
      </c>
      <c r="O35" s="312">
        <v>904</v>
      </c>
    </row>
    <row r="36" spans="1:26" s="6" customFormat="1" ht="13.5" customHeight="1">
      <c r="A36" s="323">
        <v>2015</v>
      </c>
      <c r="B36" s="328" t="s">
        <v>1089</v>
      </c>
      <c r="C36" s="203" t="s">
        <v>825</v>
      </c>
      <c r="D36" s="139">
        <v>20683</v>
      </c>
      <c r="E36" s="139">
        <v>21106</v>
      </c>
      <c r="F36" s="139">
        <v>21139</v>
      </c>
      <c r="G36" s="139">
        <v>21050</v>
      </c>
      <c r="H36" s="139">
        <v>20987</v>
      </c>
      <c r="I36" s="139">
        <v>21082</v>
      </c>
      <c r="J36" s="139">
        <v>20725</v>
      </c>
      <c r="K36" s="139">
        <v>20515</v>
      </c>
      <c r="L36" s="139">
        <v>20272</v>
      </c>
      <c r="M36" s="139">
        <v>20544</v>
      </c>
      <c r="N36" s="139">
        <v>20570</v>
      </c>
      <c r="O36" s="139">
        <v>20376</v>
      </c>
    </row>
    <row r="37" spans="1:26" s="6" customFormat="1" ht="13.5" customHeight="1">
      <c r="A37" s="323">
        <v>2015</v>
      </c>
      <c r="B37" s="324" t="s">
        <v>1091</v>
      </c>
      <c r="C37" s="47" t="s">
        <v>1199</v>
      </c>
      <c r="D37" s="46">
        <v>4088</v>
      </c>
      <c r="E37" s="46">
        <v>4076</v>
      </c>
      <c r="F37" s="46">
        <v>3957</v>
      </c>
      <c r="G37" s="46">
        <v>4113</v>
      </c>
      <c r="H37" s="46">
        <v>4118</v>
      </c>
      <c r="I37" s="46">
        <v>4171</v>
      </c>
      <c r="J37" s="46">
        <v>4041</v>
      </c>
      <c r="K37" s="46">
        <v>4179</v>
      </c>
      <c r="L37" s="46">
        <v>3723</v>
      </c>
      <c r="M37" s="46">
        <v>3562</v>
      </c>
      <c r="N37" s="46">
        <v>3616</v>
      </c>
      <c r="O37" s="46">
        <v>3603</v>
      </c>
    </row>
    <row r="38" spans="1:26" s="6" customFormat="1" ht="13.5" customHeight="1">
      <c r="A38" s="323">
        <v>2015</v>
      </c>
      <c r="B38" s="325" t="s">
        <v>1091</v>
      </c>
      <c r="C38" s="41" t="s">
        <v>826</v>
      </c>
      <c r="D38" s="50">
        <v>550</v>
      </c>
      <c r="E38" s="50">
        <v>579</v>
      </c>
      <c r="F38" s="50">
        <v>636</v>
      </c>
      <c r="G38" s="50">
        <v>607</v>
      </c>
      <c r="H38" s="50">
        <v>581</v>
      </c>
      <c r="I38" s="50">
        <v>573</v>
      </c>
      <c r="J38" s="50">
        <v>615</v>
      </c>
      <c r="K38" s="50">
        <v>609</v>
      </c>
      <c r="L38" s="50">
        <v>619</v>
      </c>
      <c r="M38" s="50">
        <v>606</v>
      </c>
      <c r="N38" s="50">
        <v>557</v>
      </c>
      <c r="O38" s="50">
        <v>501</v>
      </c>
    </row>
    <row r="39" spans="1:26" s="6" customFormat="1" ht="13.5" customHeight="1">
      <c r="A39" s="323">
        <v>2015</v>
      </c>
      <c r="B39" s="324" t="s">
        <v>875</v>
      </c>
      <c r="C39" s="47" t="s">
        <v>1200</v>
      </c>
      <c r="D39" s="46">
        <v>3213</v>
      </c>
      <c r="E39" s="46">
        <v>3211</v>
      </c>
      <c r="F39" s="46">
        <v>3206</v>
      </c>
      <c r="G39" s="46">
        <v>3363</v>
      </c>
      <c r="H39" s="46">
        <v>3414</v>
      </c>
      <c r="I39" s="46">
        <v>3408</v>
      </c>
      <c r="J39" s="46">
        <v>3131</v>
      </c>
      <c r="K39" s="46">
        <v>3323</v>
      </c>
      <c r="L39" s="46">
        <v>2639</v>
      </c>
      <c r="M39" s="46">
        <v>2894</v>
      </c>
      <c r="N39" s="46">
        <v>2928</v>
      </c>
      <c r="O39" s="46">
        <v>2945</v>
      </c>
    </row>
    <row r="40" spans="1:26" s="6" customFormat="1" ht="13.5" customHeight="1">
      <c r="A40" s="323">
        <v>2015</v>
      </c>
      <c r="B40" s="325" t="s">
        <v>875</v>
      </c>
      <c r="C40" s="41" t="s">
        <v>827</v>
      </c>
      <c r="D40" s="50">
        <v>396</v>
      </c>
      <c r="E40" s="50">
        <v>413</v>
      </c>
      <c r="F40" s="50">
        <v>475</v>
      </c>
      <c r="G40" s="50">
        <v>557</v>
      </c>
      <c r="H40" s="50">
        <v>614</v>
      </c>
      <c r="I40" s="50">
        <v>724</v>
      </c>
      <c r="J40" s="50">
        <v>925</v>
      </c>
      <c r="K40" s="50">
        <v>570</v>
      </c>
      <c r="L40" s="50">
        <v>434</v>
      </c>
      <c r="M40" s="50">
        <v>463</v>
      </c>
      <c r="N40" s="50">
        <v>467</v>
      </c>
      <c r="O40" s="50">
        <v>567</v>
      </c>
    </row>
    <row r="41" spans="1:26" s="6" customFormat="1" ht="13.5" customHeight="1">
      <c r="A41" s="323">
        <v>2015</v>
      </c>
      <c r="B41" s="324" t="s">
        <v>878</v>
      </c>
      <c r="C41" s="47" t="s">
        <v>58</v>
      </c>
      <c r="D41" s="46">
        <v>1096</v>
      </c>
      <c r="E41" s="46">
        <v>1038</v>
      </c>
      <c r="F41" s="46">
        <v>998</v>
      </c>
      <c r="G41" s="46">
        <v>1102</v>
      </c>
      <c r="H41" s="46">
        <v>1117</v>
      </c>
      <c r="I41" s="46">
        <v>1150</v>
      </c>
      <c r="J41" s="46">
        <v>1070</v>
      </c>
      <c r="K41" s="46">
        <v>1153</v>
      </c>
      <c r="L41" s="46">
        <v>936</v>
      </c>
      <c r="M41" s="46">
        <v>962</v>
      </c>
      <c r="N41" s="46">
        <v>931</v>
      </c>
      <c r="O41" s="46">
        <v>950</v>
      </c>
    </row>
    <row r="42" spans="1:26" s="6" customFormat="1" ht="13.5" customHeight="1">
      <c r="A42" s="323">
        <v>2015</v>
      </c>
      <c r="B42" s="325" t="s">
        <v>878</v>
      </c>
      <c r="C42" s="41" t="s">
        <v>828</v>
      </c>
      <c r="D42" s="50">
        <v>671</v>
      </c>
      <c r="E42" s="50">
        <v>720</v>
      </c>
      <c r="F42" s="50">
        <v>847</v>
      </c>
      <c r="G42" s="50">
        <v>929</v>
      </c>
      <c r="H42" s="50">
        <v>1064</v>
      </c>
      <c r="I42" s="50">
        <v>1369</v>
      </c>
      <c r="J42" s="50">
        <v>1656</v>
      </c>
      <c r="K42" s="50">
        <v>845</v>
      </c>
      <c r="L42" s="50">
        <v>668</v>
      </c>
      <c r="M42" s="50">
        <v>774</v>
      </c>
      <c r="N42" s="50">
        <v>771</v>
      </c>
      <c r="O42" s="50">
        <v>772</v>
      </c>
    </row>
    <row r="43" spans="1:26" s="6" customFormat="1" ht="13.5" customHeight="1">
      <c r="A43" s="323">
        <v>2015</v>
      </c>
      <c r="B43" s="328" t="s">
        <v>1092</v>
      </c>
      <c r="C43" s="203" t="s">
        <v>829</v>
      </c>
      <c r="D43" s="139">
        <v>9598</v>
      </c>
      <c r="E43" s="139">
        <v>9580</v>
      </c>
      <c r="F43" s="139">
        <v>9421</v>
      </c>
      <c r="G43" s="139">
        <v>9464</v>
      </c>
      <c r="H43" s="139">
        <v>9272</v>
      </c>
      <c r="I43" s="139">
        <v>9138</v>
      </c>
      <c r="J43" s="139">
        <v>8837</v>
      </c>
      <c r="K43" s="139">
        <v>8639</v>
      </c>
      <c r="L43" s="139">
        <v>8589</v>
      </c>
      <c r="M43" s="139">
        <v>8840</v>
      </c>
      <c r="N43" s="139">
        <v>8766</v>
      </c>
      <c r="O43" s="139">
        <v>8781</v>
      </c>
    </row>
    <row r="44" spans="1:26" s="6" customFormat="1" ht="13.5" customHeight="1">
      <c r="A44" s="323">
        <v>2015</v>
      </c>
      <c r="B44" s="328" t="s">
        <v>1093</v>
      </c>
      <c r="C44" s="203" t="s">
        <v>830</v>
      </c>
      <c r="D44" s="139">
        <v>1886</v>
      </c>
      <c r="E44" s="139">
        <v>2128</v>
      </c>
      <c r="F44" s="139">
        <v>2232</v>
      </c>
      <c r="G44" s="139">
        <v>2323</v>
      </c>
      <c r="H44" s="139">
        <v>2066</v>
      </c>
      <c r="I44" s="139">
        <v>2058</v>
      </c>
      <c r="J44" s="139">
        <v>2122</v>
      </c>
      <c r="K44" s="139">
        <v>1975</v>
      </c>
      <c r="L44" s="139">
        <v>1955</v>
      </c>
      <c r="M44" s="139">
        <v>2108</v>
      </c>
      <c r="N44" s="139">
        <v>1954</v>
      </c>
      <c r="O44" s="139">
        <v>1772</v>
      </c>
    </row>
    <row r="45" spans="1:26" s="6" customFormat="1" ht="13.5" customHeight="1">
      <c r="A45" s="323">
        <v>2015</v>
      </c>
      <c r="B45" s="328" t="s">
        <v>1094</v>
      </c>
      <c r="C45" s="203" t="s">
        <v>831</v>
      </c>
      <c r="D45" s="139">
        <v>10302</v>
      </c>
      <c r="E45" s="139">
        <v>10157</v>
      </c>
      <c r="F45" s="139">
        <v>10219</v>
      </c>
      <c r="G45" s="139">
        <v>10222</v>
      </c>
      <c r="H45" s="139">
        <v>10249</v>
      </c>
      <c r="I45" s="139">
        <v>10504</v>
      </c>
      <c r="J45" s="139">
        <v>9471</v>
      </c>
      <c r="K45" s="139">
        <v>9169</v>
      </c>
      <c r="L45" s="139">
        <v>9665</v>
      </c>
      <c r="M45" s="139">
        <v>9797</v>
      </c>
      <c r="N45" s="139">
        <v>9898</v>
      </c>
      <c r="O45" s="139">
        <v>9761</v>
      </c>
    </row>
    <row r="46" spans="1:26" s="6" customFormat="1" ht="13.5" customHeight="1">
      <c r="A46" s="323">
        <v>2015</v>
      </c>
      <c r="B46" s="364" t="s">
        <v>73</v>
      </c>
      <c r="C46" s="204" t="s">
        <v>73</v>
      </c>
      <c r="D46" s="50">
        <v>1184</v>
      </c>
      <c r="E46" s="50">
        <v>1241</v>
      </c>
      <c r="F46" s="50">
        <v>1250</v>
      </c>
      <c r="G46" s="50">
        <v>1198</v>
      </c>
      <c r="H46" s="50">
        <v>1203</v>
      </c>
      <c r="I46" s="50">
        <v>1147</v>
      </c>
      <c r="J46" s="50">
        <v>1100</v>
      </c>
      <c r="K46" s="50">
        <v>1058</v>
      </c>
      <c r="L46" s="50">
        <v>994</v>
      </c>
      <c r="M46" s="50">
        <v>1064</v>
      </c>
      <c r="N46" s="50">
        <v>973</v>
      </c>
      <c r="O46" s="50">
        <v>927</v>
      </c>
    </row>
    <row r="47" spans="1:26" s="6" customFormat="1" ht="12" customHeight="1">
      <c r="A47" s="322">
        <v>2014</v>
      </c>
      <c r="B47" s="322" t="s">
        <v>1083</v>
      </c>
      <c r="C47" s="201" t="s">
        <v>14</v>
      </c>
      <c r="D47" s="202">
        <v>142511</v>
      </c>
      <c r="E47" s="202">
        <v>145464</v>
      </c>
      <c r="F47" s="202">
        <v>146323</v>
      </c>
      <c r="G47" s="202">
        <v>147729</v>
      </c>
      <c r="H47" s="202">
        <v>146947</v>
      </c>
      <c r="I47" s="202">
        <v>145704</v>
      </c>
      <c r="J47" s="202">
        <v>143091</v>
      </c>
      <c r="K47" s="202">
        <v>141267</v>
      </c>
      <c r="L47" s="202">
        <v>136366</v>
      </c>
      <c r="M47" s="202">
        <v>138786</v>
      </c>
      <c r="N47" s="202">
        <v>140069</v>
      </c>
      <c r="O47" s="202">
        <v>130381</v>
      </c>
    </row>
    <row r="48" spans="1:26" s="6" customFormat="1" ht="13.5">
      <c r="A48" s="323">
        <v>2014</v>
      </c>
      <c r="B48" s="324" t="s">
        <v>847</v>
      </c>
      <c r="C48" s="47" t="s">
        <v>817</v>
      </c>
      <c r="D48" s="46">
        <v>26341</v>
      </c>
      <c r="E48" s="46">
        <v>26126</v>
      </c>
      <c r="F48" s="46">
        <v>26289</v>
      </c>
      <c r="G48" s="46">
        <v>27289</v>
      </c>
      <c r="H48" s="46">
        <v>26876</v>
      </c>
      <c r="I48" s="46">
        <v>25794</v>
      </c>
      <c r="J48" s="46">
        <v>23589</v>
      </c>
      <c r="K48" s="46">
        <v>23149</v>
      </c>
      <c r="L48" s="46">
        <v>21697</v>
      </c>
      <c r="M48" s="46">
        <v>22362</v>
      </c>
      <c r="N48" s="46">
        <v>23493</v>
      </c>
      <c r="O48" s="46">
        <v>23068</v>
      </c>
    </row>
    <row r="49" spans="1:15" s="6" customFormat="1" ht="13.5" customHeight="1">
      <c r="A49" s="323">
        <v>2014</v>
      </c>
      <c r="B49" s="323" t="s">
        <v>847</v>
      </c>
      <c r="C49" s="47" t="s">
        <v>818</v>
      </c>
      <c r="D49" s="46">
        <v>2657</v>
      </c>
      <c r="E49" s="46">
        <v>2702</v>
      </c>
      <c r="F49" s="46">
        <v>2764</v>
      </c>
      <c r="G49" s="46">
        <v>2561</v>
      </c>
      <c r="H49" s="46">
        <v>2480</v>
      </c>
      <c r="I49" s="46">
        <v>2333</v>
      </c>
      <c r="J49" s="46">
        <v>2460</v>
      </c>
      <c r="K49" s="46">
        <v>2274</v>
      </c>
      <c r="L49" s="46">
        <v>2405</v>
      </c>
      <c r="M49" s="46">
        <v>3033</v>
      </c>
      <c r="N49" s="46">
        <v>3094</v>
      </c>
      <c r="O49" s="46">
        <v>2836</v>
      </c>
    </row>
    <row r="50" spans="1:15" s="6" customFormat="1" ht="13.5" customHeight="1">
      <c r="A50" s="323">
        <v>2014</v>
      </c>
      <c r="B50" s="323" t="s">
        <v>847</v>
      </c>
      <c r="C50" s="47" t="s">
        <v>1203</v>
      </c>
      <c r="D50" s="46">
        <v>36813</v>
      </c>
      <c r="E50" s="46">
        <v>38129</v>
      </c>
      <c r="F50" s="46">
        <v>38185</v>
      </c>
      <c r="G50" s="46">
        <v>37401</v>
      </c>
      <c r="H50" s="46">
        <v>36849</v>
      </c>
      <c r="I50" s="46">
        <v>36896</v>
      </c>
      <c r="J50" s="46">
        <v>38135</v>
      </c>
      <c r="K50" s="46">
        <v>38438</v>
      </c>
      <c r="L50" s="46">
        <v>35988</v>
      </c>
      <c r="M50" s="46">
        <v>35745</v>
      </c>
      <c r="N50" s="46">
        <v>35067</v>
      </c>
      <c r="O50" s="46">
        <v>32195</v>
      </c>
    </row>
    <row r="51" spans="1:15" s="6" customFormat="1" ht="13.5" customHeight="1">
      <c r="A51" s="323">
        <v>2014</v>
      </c>
      <c r="B51" s="325" t="s">
        <v>847</v>
      </c>
      <c r="C51" s="41" t="s">
        <v>820</v>
      </c>
      <c r="D51" s="50">
        <v>889</v>
      </c>
      <c r="E51" s="50">
        <v>908</v>
      </c>
      <c r="F51" s="50">
        <v>907</v>
      </c>
      <c r="G51" s="50">
        <v>970</v>
      </c>
      <c r="H51" s="50">
        <v>976</v>
      </c>
      <c r="I51" s="50">
        <v>967</v>
      </c>
      <c r="J51" s="50">
        <v>979</v>
      </c>
      <c r="K51" s="50">
        <v>1051</v>
      </c>
      <c r="L51" s="50">
        <v>1134</v>
      </c>
      <c r="M51" s="50">
        <v>1249</v>
      </c>
      <c r="N51" s="50">
        <v>1429</v>
      </c>
      <c r="O51" s="50">
        <v>1344</v>
      </c>
    </row>
    <row r="52" spans="1:15" s="6" customFormat="1" ht="13.5" customHeight="1">
      <c r="A52" s="323">
        <v>2014</v>
      </c>
      <c r="B52" s="326" t="s">
        <v>857</v>
      </c>
      <c r="C52" s="47" t="s">
        <v>1198</v>
      </c>
      <c r="D52" s="46">
        <v>1801</v>
      </c>
      <c r="E52" s="46">
        <v>1770</v>
      </c>
      <c r="F52" s="46">
        <v>1776</v>
      </c>
      <c r="G52" s="46">
        <v>1912</v>
      </c>
      <c r="H52" s="46">
        <v>1843</v>
      </c>
      <c r="I52" s="46">
        <v>1856</v>
      </c>
      <c r="J52" s="46">
        <v>1730</v>
      </c>
      <c r="K52" s="46">
        <v>1757</v>
      </c>
      <c r="L52" s="46">
        <v>1726</v>
      </c>
      <c r="M52" s="46">
        <v>1791</v>
      </c>
      <c r="N52" s="46">
        <v>1816</v>
      </c>
      <c r="O52" s="46">
        <v>1764</v>
      </c>
    </row>
    <row r="53" spans="1:15" s="6" customFormat="1" ht="13.5" customHeight="1">
      <c r="A53" s="323">
        <v>2014</v>
      </c>
      <c r="B53" s="323" t="s">
        <v>857</v>
      </c>
      <c r="C53" s="47" t="s">
        <v>821</v>
      </c>
      <c r="D53" s="46">
        <v>583</v>
      </c>
      <c r="E53" s="46">
        <v>588</v>
      </c>
      <c r="F53" s="46">
        <v>618</v>
      </c>
      <c r="G53" s="46">
        <v>620</v>
      </c>
      <c r="H53" s="46">
        <v>580</v>
      </c>
      <c r="I53" s="46">
        <v>566</v>
      </c>
      <c r="J53" s="46">
        <v>545</v>
      </c>
      <c r="K53" s="46">
        <v>522</v>
      </c>
      <c r="L53" s="46">
        <v>479</v>
      </c>
      <c r="M53" s="46">
        <v>536</v>
      </c>
      <c r="N53" s="46">
        <v>567</v>
      </c>
      <c r="O53" s="46">
        <v>552</v>
      </c>
    </row>
    <row r="54" spans="1:15" s="6" customFormat="1" ht="13.5" customHeight="1">
      <c r="A54" s="323">
        <v>2014</v>
      </c>
      <c r="B54" s="323" t="s">
        <v>857</v>
      </c>
      <c r="C54" s="41" t="s">
        <v>822</v>
      </c>
      <c r="D54" s="50">
        <v>14550</v>
      </c>
      <c r="E54" s="50">
        <v>14673</v>
      </c>
      <c r="F54" s="50">
        <v>14882</v>
      </c>
      <c r="G54" s="50">
        <v>15100</v>
      </c>
      <c r="H54" s="50">
        <v>15084</v>
      </c>
      <c r="I54" s="50">
        <v>15214</v>
      </c>
      <c r="J54" s="50">
        <v>15181</v>
      </c>
      <c r="K54" s="50">
        <v>15096</v>
      </c>
      <c r="L54" s="50">
        <v>14801</v>
      </c>
      <c r="M54" s="50">
        <v>14898</v>
      </c>
      <c r="N54" s="50">
        <v>15294</v>
      </c>
      <c r="O54" s="50">
        <v>14501</v>
      </c>
    </row>
    <row r="55" spans="1:15" s="6" customFormat="1" ht="13.5" customHeight="1">
      <c r="A55" s="323">
        <v>2014</v>
      </c>
      <c r="B55" s="326" t="s">
        <v>866</v>
      </c>
      <c r="C55" s="47" t="s">
        <v>823</v>
      </c>
      <c r="D55" s="363">
        <v>5454</v>
      </c>
      <c r="E55" s="363">
        <v>5637</v>
      </c>
      <c r="F55" s="363">
        <v>5665</v>
      </c>
      <c r="G55" s="363">
        <v>5771</v>
      </c>
      <c r="H55" s="363">
        <v>5772</v>
      </c>
      <c r="I55" s="363">
        <v>5679</v>
      </c>
      <c r="J55" s="363">
        <v>5511</v>
      </c>
      <c r="K55" s="363">
        <v>5416</v>
      </c>
      <c r="L55" s="363">
        <v>5501</v>
      </c>
      <c r="M55" s="363">
        <v>5623</v>
      </c>
      <c r="N55" s="363">
        <v>5656</v>
      </c>
      <c r="O55" s="363">
        <v>5193</v>
      </c>
    </row>
    <row r="56" spans="1:15" s="6" customFormat="1" ht="13.5" customHeight="1">
      <c r="A56" s="323">
        <v>2014</v>
      </c>
      <c r="B56" s="327" t="s">
        <v>866</v>
      </c>
      <c r="C56" s="41" t="s">
        <v>824</v>
      </c>
      <c r="D56" s="312">
        <v>1014</v>
      </c>
      <c r="E56" s="312">
        <v>1082</v>
      </c>
      <c r="F56" s="312">
        <v>1019</v>
      </c>
      <c r="G56" s="312">
        <v>1075</v>
      </c>
      <c r="H56" s="312">
        <v>995</v>
      </c>
      <c r="I56" s="312">
        <v>999</v>
      </c>
      <c r="J56" s="312">
        <v>1093</v>
      </c>
      <c r="K56" s="312">
        <v>1052</v>
      </c>
      <c r="L56" s="312">
        <v>1017</v>
      </c>
      <c r="M56" s="312">
        <v>1054</v>
      </c>
      <c r="N56" s="312">
        <v>1030</v>
      </c>
      <c r="O56" s="312">
        <v>1006</v>
      </c>
    </row>
    <row r="57" spans="1:15" s="6" customFormat="1" ht="13.5" customHeight="1">
      <c r="A57" s="323">
        <v>2014</v>
      </c>
      <c r="B57" s="328" t="s">
        <v>1089</v>
      </c>
      <c r="C57" s="203" t="s">
        <v>825</v>
      </c>
      <c r="D57" s="139">
        <v>20153</v>
      </c>
      <c r="E57" s="139">
        <v>20904</v>
      </c>
      <c r="F57" s="139">
        <v>21268</v>
      </c>
      <c r="G57" s="139">
        <v>21234</v>
      </c>
      <c r="H57" s="139">
        <v>21133</v>
      </c>
      <c r="I57" s="139">
        <v>21118</v>
      </c>
      <c r="J57" s="139">
        <v>20858</v>
      </c>
      <c r="K57" s="139">
        <v>20669</v>
      </c>
      <c r="L57" s="139">
        <v>20548</v>
      </c>
      <c r="M57" s="139">
        <v>20627</v>
      </c>
      <c r="N57" s="139">
        <v>20690</v>
      </c>
      <c r="O57" s="139">
        <v>18857</v>
      </c>
    </row>
    <row r="58" spans="1:15" s="6" customFormat="1" ht="13.5" customHeight="1">
      <c r="A58" s="323">
        <v>2014</v>
      </c>
      <c r="B58" s="324" t="s">
        <v>1091</v>
      </c>
      <c r="C58" s="47" t="s">
        <v>1199</v>
      </c>
      <c r="D58" s="46">
        <v>4072</v>
      </c>
      <c r="E58" s="46">
        <v>3895</v>
      </c>
      <c r="F58" s="46">
        <v>3725</v>
      </c>
      <c r="G58" s="46">
        <v>3927</v>
      </c>
      <c r="H58" s="46">
        <v>3967</v>
      </c>
      <c r="I58" s="46">
        <v>3996</v>
      </c>
      <c r="J58" s="46">
        <v>3934</v>
      </c>
      <c r="K58" s="46">
        <v>4077</v>
      </c>
      <c r="L58" s="46">
        <v>3801</v>
      </c>
      <c r="M58" s="46">
        <v>3806</v>
      </c>
      <c r="N58" s="46">
        <v>3870</v>
      </c>
      <c r="O58" s="46">
        <v>3622</v>
      </c>
    </row>
    <row r="59" spans="1:15" s="6" customFormat="1" ht="13.5" customHeight="1">
      <c r="A59" s="323">
        <v>2014</v>
      </c>
      <c r="B59" s="325" t="s">
        <v>1091</v>
      </c>
      <c r="C59" s="41" t="s">
        <v>826</v>
      </c>
      <c r="D59" s="50">
        <v>627</v>
      </c>
      <c r="E59" s="50">
        <v>785</v>
      </c>
      <c r="F59" s="50">
        <v>810</v>
      </c>
      <c r="G59" s="50">
        <v>779</v>
      </c>
      <c r="H59" s="50">
        <v>721</v>
      </c>
      <c r="I59" s="50">
        <v>768</v>
      </c>
      <c r="J59" s="50">
        <v>690</v>
      </c>
      <c r="K59" s="50">
        <v>750</v>
      </c>
      <c r="L59" s="50">
        <v>699</v>
      </c>
      <c r="M59" s="50">
        <v>647</v>
      </c>
      <c r="N59" s="50">
        <v>564</v>
      </c>
      <c r="O59" s="50">
        <v>519</v>
      </c>
    </row>
    <row r="60" spans="1:15" s="6" customFormat="1" ht="13.5" customHeight="1">
      <c r="A60" s="323">
        <v>2014</v>
      </c>
      <c r="B60" s="324" t="s">
        <v>875</v>
      </c>
      <c r="C60" s="47" t="s">
        <v>1200</v>
      </c>
      <c r="D60" s="46">
        <v>3274</v>
      </c>
      <c r="E60" s="46">
        <v>3381</v>
      </c>
      <c r="F60" s="46">
        <v>3410</v>
      </c>
      <c r="G60" s="46">
        <v>3646</v>
      </c>
      <c r="H60" s="46">
        <v>3682</v>
      </c>
      <c r="I60" s="46">
        <v>3575</v>
      </c>
      <c r="J60" s="46">
        <v>3341</v>
      </c>
      <c r="K60" s="46">
        <v>3524</v>
      </c>
      <c r="L60" s="46">
        <v>2836</v>
      </c>
      <c r="M60" s="46">
        <v>3042</v>
      </c>
      <c r="N60" s="46">
        <v>3145</v>
      </c>
      <c r="O60" s="46">
        <v>3014</v>
      </c>
    </row>
    <row r="61" spans="1:15" s="6" customFormat="1" ht="13.5" customHeight="1">
      <c r="A61" s="323">
        <v>2014</v>
      </c>
      <c r="B61" s="325" t="s">
        <v>875</v>
      </c>
      <c r="C61" s="41" t="s">
        <v>827</v>
      </c>
      <c r="D61" s="50">
        <v>456</v>
      </c>
      <c r="E61" s="50">
        <v>425</v>
      </c>
      <c r="F61" s="50">
        <v>508</v>
      </c>
      <c r="G61" s="50">
        <v>550</v>
      </c>
      <c r="H61" s="50">
        <v>606</v>
      </c>
      <c r="I61" s="50">
        <v>710</v>
      </c>
      <c r="J61" s="50">
        <v>951</v>
      </c>
      <c r="K61" s="50">
        <v>630</v>
      </c>
      <c r="L61" s="50">
        <v>511</v>
      </c>
      <c r="M61" s="50">
        <v>537</v>
      </c>
      <c r="N61" s="50">
        <v>490</v>
      </c>
      <c r="O61" s="50">
        <v>430</v>
      </c>
    </row>
    <row r="62" spans="1:15" s="6" customFormat="1" ht="13.5" customHeight="1">
      <c r="A62" s="323">
        <v>2014</v>
      </c>
      <c r="B62" s="324" t="s">
        <v>878</v>
      </c>
      <c r="C62" s="47" t="s">
        <v>58</v>
      </c>
      <c r="D62" s="46">
        <v>998</v>
      </c>
      <c r="E62" s="46">
        <v>956</v>
      </c>
      <c r="F62" s="46">
        <v>991</v>
      </c>
      <c r="G62" s="46">
        <v>1054</v>
      </c>
      <c r="H62" s="46">
        <v>1123</v>
      </c>
      <c r="I62" s="46">
        <v>1146</v>
      </c>
      <c r="J62" s="46">
        <v>1153</v>
      </c>
      <c r="K62" s="46">
        <v>1170</v>
      </c>
      <c r="L62" s="46">
        <v>1051</v>
      </c>
      <c r="M62" s="46">
        <v>1076</v>
      </c>
      <c r="N62" s="46">
        <v>1060</v>
      </c>
      <c r="O62" s="46">
        <v>1019</v>
      </c>
    </row>
    <row r="63" spans="1:15" s="6" customFormat="1" ht="13.5" customHeight="1">
      <c r="A63" s="323">
        <v>2014</v>
      </c>
      <c r="B63" s="325" t="s">
        <v>878</v>
      </c>
      <c r="C63" s="41" t="s">
        <v>828</v>
      </c>
      <c r="D63" s="50">
        <v>676</v>
      </c>
      <c r="E63" s="50">
        <v>801</v>
      </c>
      <c r="F63" s="50">
        <v>862</v>
      </c>
      <c r="G63" s="50">
        <v>1089</v>
      </c>
      <c r="H63" s="50">
        <v>1217</v>
      </c>
      <c r="I63" s="50">
        <v>1413</v>
      </c>
      <c r="J63" s="50">
        <v>1717</v>
      </c>
      <c r="K63" s="50">
        <v>977</v>
      </c>
      <c r="L63" s="50">
        <v>778</v>
      </c>
      <c r="M63" s="50">
        <v>856</v>
      </c>
      <c r="N63" s="50">
        <v>880</v>
      </c>
      <c r="O63" s="50">
        <v>760</v>
      </c>
    </row>
    <row r="64" spans="1:15" s="6" customFormat="1" ht="13.5" customHeight="1">
      <c r="A64" s="323">
        <v>2014</v>
      </c>
      <c r="B64" s="328" t="s">
        <v>1092</v>
      </c>
      <c r="C64" s="203" t="s">
        <v>829</v>
      </c>
      <c r="D64" s="139">
        <v>10272</v>
      </c>
      <c r="E64" s="139">
        <v>10371</v>
      </c>
      <c r="F64" s="139">
        <v>10280</v>
      </c>
      <c r="G64" s="139">
        <v>10312</v>
      </c>
      <c r="H64" s="139">
        <v>10258</v>
      </c>
      <c r="I64" s="139">
        <v>10071</v>
      </c>
      <c r="J64" s="139">
        <v>9596</v>
      </c>
      <c r="K64" s="139">
        <v>9430</v>
      </c>
      <c r="L64" s="139">
        <v>9521</v>
      </c>
      <c r="M64" s="139">
        <v>9755</v>
      </c>
      <c r="N64" s="139">
        <v>9781</v>
      </c>
      <c r="O64" s="139">
        <v>8631</v>
      </c>
    </row>
    <row r="65" spans="1:15" s="6" customFormat="1" ht="13.5" customHeight="1">
      <c r="A65" s="323">
        <v>2014</v>
      </c>
      <c r="B65" s="328" t="s">
        <v>1093</v>
      </c>
      <c r="C65" s="203" t="s">
        <v>830</v>
      </c>
      <c r="D65" s="139">
        <v>1570</v>
      </c>
      <c r="E65" s="139">
        <v>1709</v>
      </c>
      <c r="F65" s="139">
        <v>1665</v>
      </c>
      <c r="G65" s="139">
        <v>1617</v>
      </c>
      <c r="H65" s="139">
        <v>1718</v>
      </c>
      <c r="I65" s="139">
        <v>1696</v>
      </c>
      <c r="J65" s="139">
        <v>1633</v>
      </c>
      <c r="K65" s="139">
        <v>1604</v>
      </c>
      <c r="L65" s="139">
        <v>1861</v>
      </c>
      <c r="M65" s="139">
        <v>1943</v>
      </c>
      <c r="N65" s="139">
        <v>1858</v>
      </c>
      <c r="O65" s="139">
        <v>1505</v>
      </c>
    </row>
    <row r="66" spans="1:15" s="6" customFormat="1" ht="13.5" customHeight="1">
      <c r="A66" s="323">
        <v>2014</v>
      </c>
      <c r="B66" s="328" t="s">
        <v>1094</v>
      </c>
      <c r="C66" s="203" t="s">
        <v>831</v>
      </c>
      <c r="D66" s="139">
        <v>9368</v>
      </c>
      <c r="E66" s="139">
        <v>9690</v>
      </c>
      <c r="F66" s="139">
        <v>9780</v>
      </c>
      <c r="G66" s="139">
        <v>10015</v>
      </c>
      <c r="H66" s="139">
        <v>10244</v>
      </c>
      <c r="I66" s="139">
        <v>10173</v>
      </c>
      <c r="J66" s="139">
        <v>9306</v>
      </c>
      <c r="K66" s="139">
        <v>9027</v>
      </c>
      <c r="L66" s="139">
        <v>9354</v>
      </c>
      <c r="M66" s="139">
        <v>9554</v>
      </c>
      <c r="N66" s="139">
        <v>9724</v>
      </c>
      <c r="O66" s="139">
        <v>9103</v>
      </c>
    </row>
    <row r="67" spans="1:15" s="6" customFormat="1" ht="13.5" customHeight="1">
      <c r="A67" s="323">
        <v>2014</v>
      </c>
      <c r="B67" s="364" t="s">
        <v>73</v>
      </c>
      <c r="C67" s="204" t="s">
        <v>73</v>
      </c>
      <c r="D67" s="50">
        <v>943</v>
      </c>
      <c r="E67" s="50">
        <v>932</v>
      </c>
      <c r="F67" s="50">
        <v>919</v>
      </c>
      <c r="G67" s="50">
        <v>807</v>
      </c>
      <c r="H67" s="50">
        <v>823</v>
      </c>
      <c r="I67" s="50">
        <v>734</v>
      </c>
      <c r="J67" s="50">
        <v>689</v>
      </c>
      <c r="K67" s="50">
        <v>654</v>
      </c>
      <c r="L67" s="50">
        <v>658</v>
      </c>
      <c r="M67" s="50">
        <v>652</v>
      </c>
      <c r="N67" s="50">
        <v>561</v>
      </c>
      <c r="O67" s="50">
        <v>462</v>
      </c>
    </row>
    <row r="68" spans="1:15" s="6" customFormat="1">
      <c r="A68" s="322">
        <v>2013</v>
      </c>
      <c r="B68" s="322" t="s">
        <v>1083</v>
      </c>
      <c r="C68" s="201" t="s">
        <v>14</v>
      </c>
      <c r="D68" s="202">
        <v>144459</v>
      </c>
      <c r="E68" s="202">
        <v>148754</v>
      </c>
      <c r="F68" s="202">
        <v>150170</v>
      </c>
      <c r="G68" s="202">
        <v>151941</v>
      </c>
      <c r="H68" s="202">
        <v>151333</v>
      </c>
      <c r="I68" s="202">
        <v>150781</v>
      </c>
      <c r="J68" s="202">
        <v>147390</v>
      </c>
      <c r="K68" s="202">
        <v>146458</v>
      </c>
      <c r="L68" s="202">
        <v>140424</v>
      </c>
      <c r="M68" s="202">
        <v>142401</v>
      </c>
      <c r="N68" s="202">
        <v>144530</v>
      </c>
      <c r="O68" s="202">
        <v>129053</v>
      </c>
    </row>
    <row r="69" spans="1:15" s="6" customFormat="1" ht="13.5">
      <c r="A69" s="323">
        <v>2013</v>
      </c>
      <c r="B69" s="324" t="s">
        <v>847</v>
      </c>
      <c r="C69" s="47" t="s">
        <v>817</v>
      </c>
      <c r="D69" s="46">
        <v>23738</v>
      </c>
      <c r="E69" s="46">
        <v>24495</v>
      </c>
      <c r="F69" s="46">
        <v>25553</v>
      </c>
      <c r="G69" s="46">
        <v>26917</v>
      </c>
      <c r="H69" s="46">
        <v>27304</v>
      </c>
      <c r="I69" s="46">
        <v>26656</v>
      </c>
      <c r="J69" s="46">
        <v>24665</v>
      </c>
      <c r="K69" s="46">
        <v>24425</v>
      </c>
      <c r="L69" s="46">
        <v>22702</v>
      </c>
      <c r="M69" s="46">
        <v>23443</v>
      </c>
      <c r="N69" s="46">
        <v>25222</v>
      </c>
      <c r="O69" s="46">
        <v>23684</v>
      </c>
    </row>
    <row r="70" spans="1:15" s="6" customFormat="1" ht="13.5" customHeight="1">
      <c r="A70" s="323">
        <v>2013</v>
      </c>
      <c r="B70" s="323" t="s">
        <v>847</v>
      </c>
      <c r="C70" s="47" t="s">
        <v>818</v>
      </c>
      <c r="D70" s="46">
        <v>2631</v>
      </c>
      <c r="E70" s="46">
        <v>2864</v>
      </c>
      <c r="F70" s="46">
        <v>3062</v>
      </c>
      <c r="G70" s="46">
        <v>2902</v>
      </c>
      <c r="H70" s="46">
        <v>2918</v>
      </c>
      <c r="I70" s="46">
        <v>2665</v>
      </c>
      <c r="J70" s="46">
        <v>2488</v>
      </c>
      <c r="K70" s="46">
        <v>2166</v>
      </c>
      <c r="L70" s="46">
        <v>2236</v>
      </c>
      <c r="M70" s="46">
        <v>2805</v>
      </c>
      <c r="N70" s="46">
        <v>2892</v>
      </c>
      <c r="O70" s="46">
        <v>2604</v>
      </c>
    </row>
    <row r="71" spans="1:15" s="6" customFormat="1" ht="13.5" customHeight="1">
      <c r="A71" s="323">
        <v>2013</v>
      </c>
      <c r="B71" s="323" t="s">
        <v>847</v>
      </c>
      <c r="C71" s="47" t="s">
        <v>1203</v>
      </c>
      <c r="D71" s="46">
        <v>38432</v>
      </c>
      <c r="E71" s="46">
        <v>39733</v>
      </c>
      <c r="F71" s="46">
        <v>39665</v>
      </c>
      <c r="G71" s="46">
        <v>39272</v>
      </c>
      <c r="H71" s="46">
        <v>38613</v>
      </c>
      <c r="I71" s="46">
        <v>39053</v>
      </c>
      <c r="J71" s="46">
        <v>40488</v>
      </c>
      <c r="K71" s="46">
        <v>41747</v>
      </c>
      <c r="L71" s="46">
        <v>39079</v>
      </c>
      <c r="M71" s="46">
        <v>38650</v>
      </c>
      <c r="N71" s="46">
        <v>38200</v>
      </c>
      <c r="O71" s="46">
        <v>33986</v>
      </c>
    </row>
    <row r="72" spans="1:15" s="6" customFormat="1" ht="13.5" customHeight="1">
      <c r="A72" s="323">
        <v>2013</v>
      </c>
      <c r="B72" s="325" t="s">
        <v>847</v>
      </c>
      <c r="C72" s="41" t="s">
        <v>820</v>
      </c>
      <c r="D72" s="50">
        <v>1065</v>
      </c>
      <c r="E72" s="50">
        <v>981</v>
      </c>
      <c r="F72" s="50">
        <v>942</v>
      </c>
      <c r="G72" s="50">
        <v>980</v>
      </c>
      <c r="H72" s="50">
        <v>924</v>
      </c>
      <c r="I72" s="50">
        <v>966</v>
      </c>
      <c r="J72" s="50">
        <v>972</v>
      </c>
      <c r="K72" s="50">
        <v>950</v>
      </c>
      <c r="L72" s="50">
        <v>936</v>
      </c>
      <c r="M72" s="50">
        <v>878</v>
      </c>
      <c r="N72" s="50">
        <v>829</v>
      </c>
      <c r="O72" s="50">
        <v>844</v>
      </c>
    </row>
    <row r="73" spans="1:15" s="6" customFormat="1" ht="13.5" customHeight="1">
      <c r="A73" s="323">
        <v>2013</v>
      </c>
      <c r="B73" s="326" t="s">
        <v>857</v>
      </c>
      <c r="C73" s="47" t="s">
        <v>1198</v>
      </c>
      <c r="D73" s="46">
        <v>1643</v>
      </c>
      <c r="E73" s="46">
        <v>1674</v>
      </c>
      <c r="F73" s="46">
        <v>1722</v>
      </c>
      <c r="G73" s="46">
        <v>1861</v>
      </c>
      <c r="H73" s="46">
        <v>1841</v>
      </c>
      <c r="I73" s="46">
        <v>1788</v>
      </c>
      <c r="J73" s="46">
        <v>1685</v>
      </c>
      <c r="K73" s="46">
        <v>1717</v>
      </c>
      <c r="L73" s="46">
        <v>1737</v>
      </c>
      <c r="M73" s="46">
        <v>1676</v>
      </c>
      <c r="N73" s="46">
        <v>1779</v>
      </c>
      <c r="O73" s="46">
        <v>1660</v>
      </c>
    </row>
    <row r="74" spans="1:15" s="6" customFormat="1" ht="13.5" customHeight="1">
      <c r="A74" s="323">
        <v>2013</v>
      </c>
      <c r="B74" s="323" t="s">
        <v>857</v>
      </c>
      <c r="C74" s="47" t="s">
        <v>821</v>
      </c>
      <c r="D74" s="46">
        <v>543</v>
      </c>
      <c r="E74" s="46">
        <v>546</v>
      </c>
      <c r="F74" s="46">
        <v>606</v>
      </c>
      <c r="G74" s="46">
        <v>594</v>
      </c>
      <c r="H74" s="46">
        <v>625</v>
      </c>
      <c r="I74" s="46">
        <v>563</v>
      </c>
      <c r="J74" s="46">
        <v>531</v>
      </c>
      <c r="K74" s="46">
        <v>513</v>
      </c>
      <c r="L74" s="46">
        <v>503</v>
      </c>
      <c r="M74" s="46">
        <v>534</v>
      </c>
      <c r="N74" s="46">
        <v>541</v>
      </c>
      <c r="O74" s="46">
        <v>529</v>
      </c>
    </row>
    <row r="75" spans="1:15" s="6" customFormat="1" ht="13.5" customHeight="1">
      <c r="A75" s="323">
        <v>2013</v>
      </c>
      <c r="B75" s="323" t="s">
        <v>857</v>
      </c>
      <c r="C75" s="41" t="s">
        <v>822</v>
      </c>
      <c r="D75" s="50">
        <v>13298</v>
      </c>
      <c r="E75" s="50">
        <v>13643</v>
      </c>
      <c r="F75" s="50">
        <v>13890</v>
      </c>
      <c r="G75" s="50">
        <v>14017</v>
      </c>
      <c r="H75" s="50">
        <v>14046</v>
      </c>
      <c r="I75" s="50">
        <v>14037</v>
      </c>
      <c r="J75" s="50">
        <v>14143</v>
      </c>
      <c r="K75" s="50">
        <v>14295</v>
      </c>
      <c r="L75" s="50">
        <v>13920</v>
      </c>
      <c r="M75" s="50">
        <v>14205</v>
      </c>
      <c r="N75" s="50">
        <v>14412</v>
      </c>
      <c r="O75" s="50">
        <v>13581</v>
      </c>
    </row>
    <row r="76" spans="1:15" s="6" customFormat="1" ht="13.5" customHeight="1">
      <c r="A76" s="323">
        <v>2013</v>
      </c>
      <c r="B76" s="326" t="s">
        <v>866</v>
      </c>
      <c r="C76" s="47" t="s">
        <v>823</v>
      </c>
      <c r="D76" s="363">
        <v>5783</v>
      </c>
      <c r="E76" s="363">
        <v>5955</v>
      </c>
      <c r="F76" s="363">
        <v>5959</v>
      </c>
      <c r="G76" s="363">
        <v>6066</v>
      </c>
      <c r="H76" s="363">
        <v>5967</v>
      </c>
      <c r="I76" s="363">
        <v>5994</v>
      </c>
      <c r="J76" s="363">
        <v>5643</v>
      </c>
      <c r="K76" s="363">
        <v>5530</v>
      </c>
      <c r="L76" s="363">
        <v>5524</v>
      </c>
      <c r="M76" s="363">
        <v>5623</v>
      </c>
      <c r="N76" s="363">
        <v>5741</v>
      </c>
      <c r="O76" s="363">
        <v>5041</v>
      </c>
    </row>
    <row r="77" spans="1:15" s="6" customFormat="1" ht="13.5" customHeight="1">
      <c r="A77" s="323">
        <v>2013</v>
      </c>
      <c r="B77" s="327" t="s">
        <v>866</v>
      </c>
      <c r="C77" s="41" t="s">
        <v>824</v>
      </c>
      <c r="D77" s="312">
        <v>995</v>
      </c>
      <c r="E77" s="312">
        <v>1084</v>
      </c>
      <c r="F77" s="312">
        <v>1032</v>
      </c>
      <c r="G77" s="312">
        <v>1016</v>
      </c>
      <c r="H77" s="312">
        <v>1027</v>
      </c>
      <c r="I77" s="312">
        <v>1034</v>
      </c>
      <c r="J77" s="312">
        <v>1066</v>
      </c>
      <c r="K77" s="312">
        <v>1080</v>
      </c>
      <c r="L77" s="312">
        <v>1050</v>
      </c>
      <c r="M77" s="312">
        <v>1041</v>
      </c>
      <c r="N77" s="312">
        <v>1080</v>
      </c>
      <c r="O77" s="312">
        <v>938</v>
      </c>
    </row>
    <row r="78" spans="1:15" s="6" customFormat="1" ht="13.5" customHeight="1">
      <c r="A78" s="323">
        <v>2013</v>
      </c>
      <c r="B78" s="328" t="s">
        <v>1089</v>
      </c>
      <c r="C78" s="203" t="s">
        <v>825</v>
      </c>
      <c r="D78" s="139">
        <v>21273</v>
      </c>
      <c r="E78" s="139">
        <v>21746</v>
      </c>
      <c r="F78" s="139">
        <v>21681</v>
      </c>
      <c r="G78" s="139">
        <v>21653</v>
      </c>
      <c r="H78" s="139">
        <v>21776</v>
      </c>
      <c r="I78" s="139">
        <v>21574</v>
      </c>
      <c r="J78" s="139">
        <v>21341</v>
      </c>
      <c r="K78" s="139">
        <v>20938</v>
      </c>
      <c r="L78" s="139">
        <v>21012</v>
      </c>
      <c r="M78" s="139">
        <v>20918</v>
      </c>
      <c r="N78" s="139">
        <v>21077</v>
      </c>
      <c r="O78" s="139">
        <v>17981</v>
      </c>
    </row>
    <row r="79" spans="1:15" s="6" customFormat="1" ht="13.5" customHeight="1">
      <c r="A79" s="323">
        <v>2013</v>
      </c>
      <c r="B79" s="324" t="s">
        <v>1091</v>
      </c>
      <c r="C79" s="47" t="s">
        <v>1199</v>
      </c>
      <c r="D79" s="46">
        <v>4590</v>
      </c>
      <c r="E79" s="46">
        <v>4627</v>
      </c>
      <c r="F79" s="46">
        <v>4443</v>
      </c>
      <c r="G79" s="46">
        <v>4578</v>
      </c>
      <c r="H79" s="46">
        <v>4492</v>
      </c>
      <c r="I79" s="46">
        <v>4486</v>
      </c>
      <c r="J79" s="46">
        <v>4342</v>
      </c>
      <c r="K79" s="46">
        <v>4491</v>
      </c>
      <c r="L79" s="46">
        <v>3942</v>
      </c>
      <c r="M79" s="46">
        <v>3928</v>
      </c>
      <c r="N79" s="46">
        <v>4023</v>
      </c>
      <c r="O79" s="46">
        <v>3603</v>
      </c>
    </row>
    <row r="80" spans="1:15" s="6" customFormat="1" ht="13.5" customHeight="1">
      <c r="A80" s="323">
        <v>2013</v>
      </c>
      <c r="B80" s="325" t="s">
        <v>1091</v>
      </c>
      <c r="C80" s="41" t="s">
        <v>826</v>
      </c>
      <c r="D80" s="50">
        <v>667</v>
      </c>
      <c r="E80" s="50">
        <v>751</v>
      </c>
      <c r="F80" s="50">
        <v>771</v>
      </c>
      <c r="G80" s="50">
        <v>725</v>
      </c>
      <c r="H80" s="50">
        <v>764</v>
      </c>
      <c r="I80" s="50">
        <v>815</v>
      </c>
      <c r="J80" s="50">
        <v>816</v>
      </c>
      <c r="K80" s="50">
        <v>795</v>
      </c>
      <c r="L80" s="50">
        <v>742</v>
      </c>
      <c r="M80" s="50">
        <v>737</v>
      </c>
      <c r="N80" s="50">
        <v>685</v>
      </c>
      <c r="O80" s="50">
        <v>553</v>
      </c>
    </row>
    <row r="81" spans="1:15" s="6" customFormat="1" ht="13.5" customHeight="1">
      <c r="A81" s="323">
        <v>2013</v>
      </c>
      <c r="B81" s="324" t="s">
        <v>875</v>
      </c>
      <c r="C81" s="47" t="s">
        <v>1200</v>
      </c>
      <c r="D81" s="46">
        <v>3218</v>
      </c>
      <c r="E81" s="46">
        <v>3303</v>
      </c>
      <c r="F81" s="46">
        <v>3366</v>
      </c>
      <c r="G81" s="46">
        <v>3632</v>
      </c>
      <c r="H81" s="46">
        <v>3568</v>
      </c>
      <c r="I81" s="46">
        <v>3561</v>
      </c>
      <c r="J81" s="46">
        <v>3202</v>
      </c>
      <c r="K81" s="46">
        <v>3486</v>
      </c>
      <c r="L81" s="46">
        <v>2822</v>
      </c>
      <c r="M81" s="46">
        <v>3034</v>
      </c>
      <c r="N81" s="46">
        <v>3213</v>
      </c>
      <c r="O81" s="46">
        <v>2946</v>
      </c>
    </row>
    <row r="82" spans="1:15" s="6" customFormat="1" ht="13.5" customHeight="1">
      <c r="A82" s="323">
        <v>2013</v>
      </c>
      <c r="B82" s="325" t="s">
        <v>875</v>
      </c>
      <c r="C82" s="41" t="s">
        <v>827</v>
      </c>
      <c r="D82" s="50">
        <v>439</v>
      </c>
      <c r="E82" s="50">
        <v>461</v>
      </c>
      <c r="F82" s="50">
        <v>513</v>
      </c>
      <c r="G82" s="50">
        <v>525</v>
      </c>
      <c r="H82" s="50">
        <v>594</v>
      </c>
      <c r="I82" s="50">
        <v>749</v>
      </c>
      <c r="J82" s="50">
        <v>1000</v>
      </c>
      <c r="K82" s="50">
        <v>667</v>
      </c>
      <c r="L82" s="50">
        <v>548</v>
      </c>
      <c r="M82" s="50">
        <v>578</v>
      </c>
      <c r="N82" s="50">
        <v>480</v>
      </c>
      <c r="O82" s="50">
        <v>427</v>
      </c>
    </row>
    <row r="83" spans="1:15" s="6" customFormat="1" ht="13.5" customHeight="1">
      <c r="A83" s="323">
        <v>2013</v>
      </c>
      <c r="B83" s="324" t="s">
        <v>878</v>
      </c>
      <c r="C83" s="47" t="s">
        <v>58</v>
      </c>
      <c r="D83" s="46">
        <v>928</v>
      </c>
      <c r="E83" s="46">
        <v>868</v>
      </c>
      <c r="F83" s="46">
        <v>910</v>
      </c>
      <c r="G83" s="46">
        <v>980</v>
      </c>
      <c r="H83" s="46">
        <v>990</v>
      </c>
      <c r="I83" s="46">
        <v>1035</v>
      </c>
      <c r="J83" s="46">
        <v>1001</v>
      </c>
      <c r="K83" s="46">
        <v>1071</v>
      </c>
      <c r="L83" s="46">
        <v>957</v>
      </c>
      <c r="M83" s="46">
        <v>1011</v>
      </c>
      <c r="N83" s="46">
        <v>1003</v>
      </c>
      <c r="O83" s="46">
        <v>896</v>
      </c>
    </row>
    <row r="84" spans="1:15" s="6" customFormat="1" ht="13.5" customHeight="1">
      <c r="A84" s="323">
        <v>2013</v>
      </c>
      <c r="B84" s="325" t="s">
        <v>878</v>
      </c>
      <c r="C84" s="41" t="s">
        <v>828</v>
      </c>
      <c r="D84" s="50">
        <v>685</v>
      </c>
      <c r="E84" s="50">
        <v>796</v>
      </c>
      <c r="F84" s="50">
        <v>870</v>
      </c>
      <c r="G84" s="50">
        <v>1021</v>
      </c>
      <c r="H84" s="50">
        <v>1241</v>
      </c>
      <c r="I84" s="50">
        <v>1533</v>
      </c>
      <c r="J84" s="50">
        <v>1767</v>
      </c>
      <c r="K84" s="50">
        <v>1034</v>
      </c>
      <c r="L84" s="50">
        <v>797</v>
      </c>
      <c r="M84" s="50">
        <v>858</v>
      </c>
      <c r="N84" s="50">
        <v>898</v>
      </c>
      <c r="O84" s="50">
        <v>778</v>
      </c>
    </row>
    <row r="85" spans="1:15" s="6" customFormat="1" ht="13.5" customHeight="1">
      <c r="A85" s="323">
        <v>2013</v>
      </c>
      <c r="B85" s="328" t="s">
        <v>1092</v>
      </c>
      <c r="C85" s="203" t="s">
        <v>829</v>
      </c>
      <c r="D85" s="139">
        <v>11832</v>
      </c>
      <c r="E85" s="139">
        <v>12111</v>
      </c>
      <c r="F85" s="139">
        <v>12145</v>
      </c>
      <c r="G85" s="139">
        <v>11923</v>
      </c>
      <c r="H85" s="139">
        <v>11685</v>
      </c>
      <c r="I85" s="139">
        <v>11390</v>
      </c>
      <c r="J85" s="139">
        <v>10781</v>
      </c>
      <c r="K85" s="139">
        <v>10492</v>
      </c>
      <c r="L85" s="139">
        <v>10622</v>
      </c>
      <c r="M85" s="139">
        <v>10752</v>
      </c>
      <c r="N85" s="139">
        <v>10715</v>
      </c>
      <c r="O85" s="139">
        <v>8847</v>
      </c>
    </row>
    <row r="86" spans="1:15" s="6" customFormat="1" ht="13.5" customHeight="1">
      <c r="A86" s="323">
        <v>2013</v>
      </c>
      <c r="B86" s="328" t="s">
        <v>1093</v>
      </c>
      <c r="C86" s="203" t="s">
        <v>830</v>
      </c>
      <c r="D86" s="139">
        <v>1710</v>
      </c>
      <c r="E86" s="139">
        <v>1698</v>
      </c>
      <c r="F86" s="139">
        <v>1606</v>
      </c>
      <c r="G86" s="139">
        <v>1667</v>
      </c>
      <c r="H86" s="139">
        <v>1595</v>
      </c>
      <c r="I86" s="139">
        <v>1588</v>
      </c>
      <c r="J86" s="139">
        <v>1584</v>
      </c>
      <c r="K86" s="139">
        <v>1582</v>
      </c>
      <c r="L86" s="139">
        <v>1606</v>
      </c>
      <c r="M86" s="139">
        <v>1666</v>
      </c>
      <c r="N86" s="139">
        <v>1729</v>
      </c>
      <c r="O86" s="139">
        <v>1335</v>
      </c>
    </row>
    <row r="87" spans="1:15" s="6" customFormat="1" ht="13.5" customHeight="1">
      <c r="A87" s="323">
        <v>2013</v>
      </c>
      <c r="B87" s="328" t="s">
        <v>1094</v>
      </c>
      <c r="C87" s="203" t="s">
        <v>831</v>
      </c>
      <c r="D87" s="139">
        <v>9471</v>
      </c>
      <c r="E87" s="139">
        <v>9722</v>
      </c>
      <c r="F87" s="139">
        <v>9807</v>
      </c>
      <c r="G87" s="139">
        <v>10040</v>
      </c>
      <c r="H87" s="139">
        <v>10161</v>
      </c>
      <c r="I87" s="139">
        <v>10183</v>
      </c>
      <c r="J87" s="139">
        <v>8969</v>
      </c>
      <c r="K87" s="139">
        <v>8642</v>
      </c>
      <c r="L87" s="139">
        <v>8896</v>
      </c>
      <c r="M87" s="139">
        <v>9276</v>
      </c>
      <c r="N87" s="139">
        <v>9280</v>
      </c>
      <c r="O87" s="139">
        <v>8335</v>
      </c>
    </row>
    <row r="88" spans="1:15" s="6" customFormat="1" ht="13.5" customHeight="1">
      <c r="A88" s="323">
        <v>2013</v>
      </c>
      <c r="B88" s="364" t="s">
        <v>73</v>
      </c>
      <c r="C88" s="204" t="s">
        <v>73</v>
      </c>
      <c r="D88" s="50">
        <v>1518</v>
      </c>
      <c r="E88" s="50">
        <v>1696</v>
      </c>
      <c r="F88" s="50">
        <v>1627</v>
      </c>
      <c r="G88" s="50">
        <v>1572</v>
      </c>
      <c r="H88" s="50">
        <v>1202</v>
      </c>
      <c r="I88" s="50">
        <v>1111</v>
      </c>
      <c r="J88" s="50">
        <v>906</v>
      </c>
      <c r="K88" s="50">
        <v>837</v>
      </c>
      <c r="L88" s="50">
        <v>793</v>
      </c>
      <c r="M88" s="50">
        <v>788</v>
      </c>
      <c r="N88" s="50">
        <v>731</v>
      </c>
      <c r="O88" s="50">
        <v>485</v>
      </c>
    </row>
    <row r="89" spans="1:15" s="6" customFormat="1">
      <c r="A89" s="322">
        <v>2012</v>
      </c>
      <c r="B89" s="322" t="s">
        <v>1083</v>
      </c>
      <c r="C89" s="201" t="s">
        <v>14</v>
      </c>
      <c r="D89" s="202">
        <v>139578</v>
      </c>
      <c r="E89" s="202">
        <v>143612</v>
      </c>
      <c r="F89" s="202">
        <v>147710</v>
      </c>
      <c r="G89" s="202">
        <v>148562</v>
      </c>
      <c r="H89" s="202">
        <v>149103</v>
      </c>
      <c r="I89" s="202">
        <v>150396</v>
      </c>
      <c r="J89" s="202">
        <v>147113</v>
      </c>
      <c r="K89" s="202">
        <v>146273</v>
      </c>
      <c r="L89" s="202">
        <v>139454</v>
      </c>
      <c r="M89" s="202">
        <v>142076</v>
      </c>
      <c r="N89" s="202">
        <v>144756</v>
      </c>
      <c r="O89" s="202">
        <v>136122</v>
      </c>
    </row>
    <row r="90" spans="1:15" s="6" customFormat="1" ht="13.5">
      <c r="A90" s="323">
        <v>2012</v>
      </c>
      <c r="B90" s="324" t="s">
        <v>847</v>
      </c>
      <c r="C90" s="47" t="s">
        <v>817</v>
      </c>
      <c r="D90" s="46">
        <v>19164</v>
      </c>
      <c r="E90" s="46">
        <v>20181</v>
      </c>
      <c r="F90" s="46">
        <v>21169</v>
      </c>
      <c r="G90" s="46">
        <v>22041</v>
      </c>
      <c r="H90" s="46">
        <v>22531</v>
      </c>
      <c r="I90" s="46">
        <v>22475</v>
      </c>
      <c r="J90" s="46">
        <v>20344</v>
      </c>
      <c r="K90" s="46">
        <v>19985</v>
      </c>
      <c r="L90" s="46">
        <v>18773</v>
      </c>
      <c r="M90" s="46">
        <v>19933</v>
      </c>
      <c r="N90" s="46">
        <v>21909</v>
      </c>
      <c r="O90" s="46">
        <v>22178</v>
      </c>
    </row>
    <row r="91" spans="1:15" s="6" customFormat="1" ht="13.5" customHeight="1">
      <c r="A91" s="323">
        <v>2012</v>
      </c>
      <c r="B91" s="323" t="s">
        <v>847</v>
      </c>
      <c r="C91" s="47" t="s">
        <v>818</v>
      </c>
      <c r="D91" s="46">
        <v>2069</v>
      </c>
      <c r="E91" s="46">
        <v>2251</v>
      </c>
      <c r="F91" s="46">
        <v>2451</v>
      </c>
      <c r="G91" s="46">
        <v>2454</v>
      </c>
      <c r="H91" s="46">
        <v>2334</v>
      </c>
      <c r="I91" s="46">
        <v>2263</v>
      </c>
      <c r="J91" s="46">
        <v>2041</v>
      </c>
      <c r="K91" s="46">
        <v>1884</v>
      </c>
      <c r="L91" s="46">
        <v>1987</v>
      </c>
      <c r="M91" s="46">
        <v>2579</v>
      </c>
      <c r="N91" s="46">
        <v>2844</v>
      </c>
      <c r="O91" s="46">
        <v>2653</v>
      </c>
    </row>
    <row r="92" spans="1:15" s="6" customFormat="1" ht="13.5" customHeight="1">
      <c r="A92" s="323">
        <v>2012</v>
      </c>
      <c r="B92" s="323" t="s">
        <v>847</v>
      </c>
      <c r="C92" s="47" t="s">
        <v>1203</v>
      </c>
      <c r="D92" s="46">
        <v>37987</v>
      </c>
      <c r="E92" s="46">
        <v>39274</v>
      </c>
      <c r="F92" s="46">
        <v>40548</v>
      </c>
      <c r="G92" s="46">
        <v>39951</v>
      </c>
      <c r="H92" s="46">
        <v>39479</v>
      </c>
      <c r="I92" s="46">
        <v>40315</v>
      </c>
      <c r="J92" s="46">
        <v>42148</v>
      </c>
      <c r="K92" s="46">
        <v>42901</v>
      </c>
      <c r="L92" s="46">
        <v>39458</v>
      </c>
      <c r="M92" s="46">
        <v>39394</v>
      </c>
      <c r="N92" s="46">
        <v>38898</v>
      </c>
      <c r="O92" s="46">
        <v>36222</v>
      </c>
    </row>
    <row r="93" spans="1:15" s="6" customFormat="1" ht="13.5" customHeight="1">
      <c r="A93" s="323">
        <v>2012</v>
      </c>
      <c r="B93" s="325" t="s">
        <v>847</v>
      </c>
      <c r="C93" s="41" t="s">
        <v>820</v>
      </c>
      <c r="D93" s="50">
        <v>1359</v>
      </c>
      <c r="E93" s="50">
        <v>1402</v>
      </c>
      <c r="F93" s="50">
        <v>1445</v>
      </c>
      <c r="G93" s="50">
        <v>1446</v>
      </c>
      <c r="H93" s="50">
        <v>1363</v>
      </c>
      <c r="I93" s="50">
        <v>1361</v>
      </c>
      <c r="J93" s="50">
        <v>1229</v>
      </c>
      <c r="K93" s="50">
        <v>1170</v>
      </c>
      <c r="L93" s="50">
        <v>1141</v>
      </c>
      <c r="M93" s="50">
        <v>1153</v>
      </c>
      <c r="N93" s="50">
        <v>1100</v>
      </c>
      <c r="O93" s="50">
        <v>1022</v>
      </c>
    </row>
    <row r="94" spans="1:15" s="6" customFormat="1" ht="13.5" customHeight="1">
      <c r="A94" s="323">
        <v>2012</v>
      </c>
      <c r="B94" s="326" t="s">
        <v>857</v>
      </c>
      <c r="C94" s="47" t="s">
        <v>1198</v>
      </c>
      <c r="D94" s="46">
        <v>1566</v>
      </c>
      <c r="E94" s="46">
        <v>1582</v>
      </c>
      <c r="F94" s="46">
        <v>1617</v>
      </c>
      <c r="G94" s="46">
        <v>1696</v>
      </c>
      <c r="H94" s="46">
        <v>1632</v>
      </c>
      <c r="I94" s="46">
        <v>1664</v>
      </c>
      <c r="J94" s="46">
        <v>1565</v>
      </c>
      <c r="K94" s="46">
        <v>1600</v>
      </c>
      <c r="L94" s="46">
        <v>1539</v>
      </c>
      <c r="M94" s="46">
        <v>1616</v>
      </c>
      <c r="N94" s="46">
        <v>1622</v>
      </c>
      <c r="O94" s="46">
        <v>1563</v>
      </c>
    </row>
    <row r="95" spans="1:15" s="6" customFormat="1" ht="13.5" customHeight="1">
      <c r="A95" s="323">
        <v>2012</v>
      </c>
      <c r="B95" s="323" t="s">
        <v>857</v>
      </c>
      <c r="C95" s="47" t="s">
        <v>821</v>
      </c>
      <c r="D95" s="46">
        <v>628</v>
      </c>
      <c r="E95" s="46">
        <v>648</v>
      </c>
      <c r="F95" s="46">
        <v>659</v>
      </c>
      <c r="G95" s="46">
        <v>638</v>
      </c>
      <c r="H95" s="46">
        <v>601</v>
      </c>
      <c r="I95" s="46">
        <v>650</v>
      </c>
      <c r="J95" s="46">
        <v>596</v>
      </c>
      <c r="K95" s="46">
        <v>585</v>
      </c>
      <c r="L95" s="46">
        <v>525</v>
      </c>
      <c r="M95" s="46">
        <v>543</v>
      </c>
      <c r="N95" s="46">
        <v>575</v>
      </c>
      <c r="O95" s="46">
        <v>545</v>
      </c>
    </row>
    <row r="96" spans="1:15" s="6" customFormat="1" ht="13.5" customHeight="1">
      <c r="A96" s="323">
        <v>2012</v>
      </c>
      <c r="B96" s="323" t="s">
        <v>857</v>
      </c>
      <c r="C96" s="41" t="s">
        <v>822</v>
      </c>
      <c r="D96" s="50">
        <v>12796</v>
      </c>
      <c r="E96" s="50">
        <v>12871</v>
      </c>
      <c r="F96" s="50">
        <v>13043</v>
      </c>
      <c r="G96" s="50">
        <v>13165</v>
      </c>
      <c r="H96" s="50">
        <v>13307</v>
      </c>
      <c r="I96" s="50">
        <v>13333</v>
      </c>
      <c r="J96" s="50">
        <v>13292</v>
      </c>
      <c r="K96" s="50">
        <v>13443</v>
      </c>
      <c r="L96" s="50">
        <v>13074</v>
      </c>
      <c r="M96" s="50">
        <v>13137</v>
      </c>
      <c r="N96" s="50">
        <v>13562</v>
      </c>
      <c r="O96" s="50">
        <v>13124</v>
      </c>
    </row>
    <row r="97" spans="1:15" s="6" customFormat="1" ht="13.5" customHeight="1">
      <c r="A97" s="323">
        <v>2012</v>
      </c>
      <c r="B97" s="326" t="s">
        <v>866</v>
      </c>
      <c r="C97" s="47" t="s">
        <v>823</v>
      </c>
      <c r="D97" s="363">
        <v>6006</v>
      </c>
      <c r="E97" s="363">
        <v>6184</v>
      </c>
      <c r="F97" s="363">
        <v>6335</v>
      </c>
      <c r="G97" s="363">
        <v>6294</v>
      </c>
      <c r="H97" s="363">
        <v>6302</v>
      </c>
      <c r="I97" s="363">
        <v>6092</v>
      </c>
      <c r="J97" s="363">
        <v>5818</v>
      </c>
      <c r="K97" s="363">
        <v>5775</v>
      </c>
      <c r="L97" s="363">
        <v>5648</v>
      </c>
      <c r="M97" s="363">
        <v>5762</v>
      </c>
      <c r="N97" s="363">
        <v>5855</v>
      </c>
      <c r="O97" s="363">
        <v>5540</v>
      </c>
    </row>
    <row r="98" spans="1:15" s="6" customFormat="1" ht="13.5" customHeight="1">
      <c r="A98" s="323">
        <v>2012</v>
      </c>
      <c r="B98" s="327" t="s">
        <v>866</v>
      </c>
      <c r="C98" s="41" t="s">
        <v>824</v>
      </c>
      <c r="D98" s="312">
        <v>1070</v>
      </c>
      <c r="E98" s="312">
        <v>1115</v>
      </c>
      <c r="F98" s="312">
        <v>1110</v>
      </c>
      <c r="G98" s="312">
        <v>1027</v>
      </c>
      <c r="H98" s="312">
        <v>1016</v>
      </c>
      <c r="I98" s="312">
        <v>1027</v>
      </c>
      <c r="J98" s="312">
        <v>1073</v>
      </c>
      <c r="K98" s="312">
        <v>1127</v>
      </c>
      <c r="L98" s="312">
        <v>1045</v>
      </c>
      <c r="M98" s="312">
        <v>1025</v>
      </c>
      <c r="N98" s="312">
        <v>1036</v>
      </c>
      <c r="O98" s="312">
        <v>983</v>
      </c>
    </row>
    <row r="99" spans="1:15" s="6" customFormat="1" ht="13.5" customHeight="1">
      <c r="A99" s="323">
        <v>2012</v>
      </c>
      <c r="B99" s="328" t="s">
        <v>1089</v>
      </c>
      <c r="C99" s="203" t="s">
        <v>825</v>
      </c>
      <c r="D99" s="139">
        <v>20956</v>
      </c>
      <c r="E99" s="139">
        <v>21674</v>
      </c>
      <c r="F99" s="139">
        <v>22121</v>
      </c>
      <c r="G99" s="139">
        <v>22218</v>
      </c>
      <c r="H99" s="139">
        <v>22259</v>
      </c>
      <c r="I99" s="139">
        <v>22219</v>
      </c>
      <c r="J99" s="139">
        <v>21846</v>
      </c>
      <c r="K99" s="139">
        <v>21731</v>
      </c>
      <c r="L99" s="139">
        <v>21829</v>
      </c>
      <c r="M99" s="139">
        <v>21980</v>
      </c>
      <c r="N99" s="139">
        <v>21963</v>
      </c>
      <c r="O99" s="139">
        <v>20068</v>
      </c>
    </row>
    <row r="100" spans="1:15" s="6" customFormat="1" ht="13.5" customHeight="1">
      <c r="A100" s="323">
        <v>2012</v>
      </c>
      <c r="B100" s="324" t="s">
        <v>1091</v>
      </c>
      <c r="C100" s="47" t="s">
        <v>1199</v>
      </c>
      <c r="D100" s="46">
        <v>4712</v>
      </c>
      <c r="E100" s="46">
        <v>4731</v>
      </c>
      <c r="F100" s="46">
        <v>4802</v>
      </c>
      <c r="G100" s="46">
        <v>4884</v>
      </c>
      <c r="H100" s="46">
        <v>4891</v>
      </c>
      <c r="I100" s="46">
        <v>4938</v>
      </c>
      <c r="J100" s="46">
        <v>4788</v>
      </c>
      <c r="K100" s="46">
        <v>4927</v>
      </c>
      <c r="L100" s="46">
        <v>4520</v>
      </c>
      <c r="M100" s="46">
        <v>4445</v>
      </c>
      <c r="N100" s="46">
        <v>4490</v>
      </c>
      <c r="O100" s="46">
        <v>4243</v>
      </c>
    </row>
    <row r="101" spans="1:15" s="6" customFormat="1" ht="13.5" customHeight="1">
      <c r="A101" s="323">
        <v>2012</v>
      </c>
      <c r="B101" s="325" t="s">
        <v>1091</v>
      </c>
      <c r="C101" s="41" t="s">
        <v>826</v>
      </c>
      <c r="D101" s="50">
        <v>650</v>
      </c>
      <c r="E101" s="50">
        <v>704</v>
      </c>
      <c r="F101" s="50">
        <v>723</v>
      </c>
      <c r="G101" s="50">
        <v>698</v>
      </c>
      <c r="H101" s="50">
        <v>684</v>
      </c>
      <c r="I101" s="50">
        <v>740</v>
      </c>
      <c r="J101" s="50">
        <v>824</v>
      </c>
      <c r="K101" s="50">
        <v>843</v>
      </c>
      <c r="L101" s="50">
        <v>820</v>
      </c>
      <c r="M101" s="50">
        <v>775</v>
      </c>
      <c r="N101" s="50">
        <v>716</v>
      </c>
      <c r="O101" s="50">
        <v>632</v>
      </c>
    </row>
    <row r="102" spans="1:15" s="6" customFormat="1" ht="13.5" customHeight="1">
      <c r="A102" s="323">
        <v>2012</v>
      </c>
      <c r="B102" s="324" t="s">
        <v>875</v>
      </c>
      <c r="C102" s="47" t="s">
        <v>1200</v>
      </c>
      <c r="D102" s="46">
        <v>3419</v>
      </c>
      <c r="E102" s="46">
        <v>3461</v>
      </c>
      <c r="F102" s="46">
        <v>3633</v>
      </c>
      <c r="G102" s="46">
        <v>3664</v>
      </c>
      <c r="H102" s="46">
        <v>3761</v>
      </c>
      <c r="I102" s="46">
        <v>3765</v>
      </c>
      <c r="J102" s="46">
        <v>3517</v>
      </c>
      <c r="K102" s="46">
        <v>3727</v>
      </c>
      <c r="L102" s="46">
        <v>2889</v>
      </c>
      <c r="M102" s="46">
        <v>3046</v>
      </c>
      <c r="N102" s="46">
        <v>3282</v>
      </c>
      <c r="O102" s="46">
        <v>3130</v>
      </c>
    </row>
    <row r="103" spans="1:15" s="6" customFormat="1" ht="13.5" customHeight="1">
      <c r="A103" s="323">
        <v>2012</v>
      </c>
      <c r="B103" s="325" t="s">
        <v>875</v>
      </c>
      <c r="C103" s="41" t="s">
        <v>827</v>
      </c>
      <c r="D103" s="50">
        <v>420</v>
      </c>
      <c r="E103" s="50">
        <v>447</v>
      </c>
      <c r="F103" s="50">
        <v>496</v>
      </c>
      <c r="G103" s="50">
        <v>615</v>
      </c>
      <c r="H103" s="50">
        <v>665</v>
      </c>
      <c r="I103" s="50">
        <v>784</v>
      </c>
      <c r="J103" s="50">
        <v>1037</v>
      </c>
      <c r="K103" s="50">
        <v>698</v>
      </c>
      <c r="L103" s="50">
        <v>480</v>
      </c>
      <c r="M103" s="50">
        <v>497</v>
      </c>
      <c r="N103" s="50">
        <v>525</v>
      </c>
      <c r="O103" s="50">
        <v>460</v>
      </c>
    </row>
    <row r="104" spans="1:15" s="6" customFormat="1" ht="13.5" customHeight="1">
      <c r="A104" s="323">
        <v>2012</v>
      </c>
      <c r="B104" s="324" t="s">
        <v>878</v>
      </c>
      <c r="C104" s="47" t="s">
        <v>58</v>
      </c>
      <c r="D104" s="46">
        <v>959</v>
      </c>
      <c r="E104" s="46">
        <v>1002</v>
      </c>
      <c r="F104" s="46">
        <v>972</v>
      </c>
      <c r="G104" s="46">
        <v>1038</v>
      </c>
      <c r="H104" s="46">
        <v>1018</v>
      </c>
      <c r="I104" s="46">
        <v>1044</v>
      </c>
      <c r="J104" s="46">
        <v>1024</v>
      </c>
      <c r="K104" s="46">
        <v>1128</v>
      </c>
      <c r="L104" s="46">
        <v>872</v>
      </c>
      <c r="M104" s="46">
        <v>938</v>
      </c>
      <c r="N104" s="46">
        <v>920</v>
      </c>
      <c r="O104" s="46">
        <v>857</v>
      </c>
    </row>
    <row r="105" spans="1:15" s="6" customFormat="1" ht="13.5" customHeight="1">
      <c r="A105" s="323">
        <v>2012</v>
      </c>
      <c r="B105" s="325" t="s">
        <v>878</v>
      </c>
      <c r="C105" s="41" t="s">
        <v>828</v>
      </c>
      <c r="D105" s="50">
        <v>756</v>
      </c>
      <c r="E105" s="50">
        <v>799</v>
      </c>
      <c r="F105" s="50">
        <v>859</v>
      </c>
      <c r="G105" s="50">
        <v>994</v>
      </c>
      <c r="H105" s="50">
        <v>1230</v>
      </c>
      <c r="I105" s="50">
        <v>1549</v>
      </c>
      <c r="J105" s="50">
        <v>1876</v>
      </c>
      <c r="K105" s="50">
        <v>1182</v>
      </c>
      <c r="L105" s="50">
        <v>816</v>
      </c>
      <c r="M105" s="50">
        <v>906</v>
      </c>
      <c r="N105" s="50">
        <v>858</v>
      </c>
      <c r="O105" s="50">
        <v>787</v>
      </c>
    </row>
    <row r="106" spans="1:15" s="6" customFormat="1" ht="13.5" customHeight="1">
      <c r="A106" s="323">
        <v>2012</v>
      </c>
      <c r="B106" s="328" t="s">
        <v>1092</v>
      </c>
      <c r="C106" s="203" t="s">
        <v>829</v>
      </c>
      <c r="D106" s="139">
        <v>12535</v>
      </c>
      <c r="E106" s="139">
        <v>12591</v>
      </c>
      <c r="F106" s="139">
        <v>12835</v>
      </c>
      <c r="G106" s="139">
        <v>12685</v>
      </c>
      <c r="H106" s="139">
        <v>12730</v>
      </c>
      <c r="I106" s="139">
        <v>12784</v>
      </c>
      <c r="J106" s="139">
        <v>12202</v>
      </c>
      <c r="K106" s="139">
        <v>12120</v>
      </c>
      <c r="L106" s="139">
        <v>12378</v>
      </c>
      <c r="M106" s="139">
        <v>12457</v>
      </c>
      <c r="N106" s="139">
        <v>12581</v>
      </c>
      <c r="O106" s="139">
        <v>11385</v>
      </c>
    </row>
    <row r="107" spans="1:15" s="6" customFormat="1" ht="13.5" customHeight="1">
      <c r="A107" s="323">
        <v>2012</v>
      </c>
      <c r="B107" s="328" t="s">
        <v>1093</v>
      </c>
      <c r="C107" s="203" t="s">
        <v>830</v>
      </c>
      <c r="D107" s="139">
        <v>1600</v>
      </c>
      <c r="E107" s="139">
        <v>1693</v>
      </c>
      <c r="F107" s="139">
        <v>1692</v>
      </c>
      <c r="G107" s="139">
        <v>1594</v>
      </c>
      <c r="H107" s="139">
        <v>1654</v>
      </c>
      <c r="I107" s="139">
        <v>1646</v>
      </c>
      <c r="J107" s="139">
        <v>1647</v>
      </c>
      <c r="K107" s="139">
        <v>1537</v>
      </c>
      <c r="L107" s="139">
        <v>1626</v>
      </c>
      <c r="M107" s="139">
        <v>1660</v>
      </c>
      <c r="N107" s="139">
        <v>1585</v>
      </c>
      <c r="O107" s="139">
        <v>1407</v>
      </c>
    </row>
    <row r="108" spans="1:15" s="6" customFormat="1" ht="13.5" customHeight="1">
      <c r="A108" s="323">
        <v>2012</v>
      </c>
      <c r="B108" s="328" t="s">
        <v>1094</v>
      </c>
      <c r="C108" s="203" t="s">
        <v>831</v>
      </c>
      <c r="D108" s="139">
        <v>9380</v>
      </c>
      <c r="E108" s="139">
        <v>9522</v>
      </c>
      <c r="F108" s="139">
        <v>9730</v>
      </c>
      <c r="G108" s="139">
        <v>9923</v>
      </c>
      <c r="H108" s="139">
        <v>10170</v>
      </c>
      <c r="I108" s="139">
        <v>10301</v>
      </c>
      <c r="J108" s="139">
        <v>9054</v>
      </c>
      <c r="K108" s="139">
        <v>8816</v>
      </c>
      <c r="L108" s="139">
        <v>9014</v>
      </c>
      <c r="M108" s="139">
        <v>9174</v>
      </c>
      <c r="N108" s="139">
        <v>9503</v>
      </c>
      <c r="O108" s="139">
        <v>8595</v>
      </c>
    </row>
    <row r="109" spans="1:15" s="6" customFormat="1" ht="13.5" customHeight="1">
      <c r="A109" s="323">
        <v>2012</v>
      </c>
      <c r="B109" s="364" t="s">
        <v>73</v>
      </c>
      <c r="C109" s="204" t="s">
        <v>73</v>
      </c>
      <c r="D109" s="50">
        <v>1546</v>
      </c>
      <c r="E109" s="50">
        <v>1480</v>
      </c>
      <c r="F109" s="50">
        <v>1470</v>
      </c>
      <c r="G109" s="50">
        <v>1537</v>
      </c>
      <c r="H109" s="50">
        <v>1476</v>
      </c>
      <c r="I109" s="50">
        <v>1446</v>
      </c>
      <c r="J109" s="50">
        <v>1192</v>
      </c>
      <c r="K109" s="50">
        <v>1094</v>
      </c>
      <c r="L109" s="50">
        <v>1020</v>
      </c>
      <c r="M109" s="50">
        <v>1056</v>
      </c>
      <c r="N109" s="50">
        <v>932</v>
      </c>
      <c r="O109" s="50">
        <v>728</v>
      </c>
    </row>
    <row r="110" spans="1:15" s="6" customFormat="1">
      <c r="A110" s="322">
        <v>2011</v>
      </c>
      <c r="B110" s="322" t="s">
        <v>1083</v>
      </c>
      <c r="C110" s="201" t="s">
        <v>14</v>
      </c>
      <c r="D110" s="202">
        <v>142796</v>
      </c>
      <c r="E110" s="202">
        <v>149641</v>
      </c>
      <c r="F110" s="202">
        <v>159328</v>
      </c>
      <c r="G110" s="202">
        <v>152700</v>
      </c>
      <c r="H110" s="202">
        <v>155085</v>
      </c>
      <c r="I110" s="202">
        <v>156709</v>
      </c>
      <c r="J110" s="202">
        <v>154972</v>
      </c>
      <c r="K110" s="202">
        <v>151320</v>
      </c>
      <c r="L110" s="202">
        <v>144957</v>
      </c>
      <c r="M110" s="202">
        <v>145163</v>
      </c>
      <c r="N110" s="202">
        <v>148894</v>
      </c>
      <c r="O110" s="202">
        <v>153125</v>
      </c>
    </row>
    <row r="111" spans="1:15" s="6" customFormat="1" ht="13.5">
      <c r="A111" s="323">
        <v>2011</v>
      </c>
      <c r="B111" s="324" t="s">
        <v>847</v>
      </c>
      <c r="C111" s="47" t="s">
        <v>817</v>
      </c>
      <c r="D111" s="46">
        <v>16893</v>
      </c>
      <c r="E111" s="46">
        <v>17804</v>
      </c>
      <c r="F111" s="46">
        <v>19281</v>
      </c>
      <c r="G111" s="46">
        <v>18674</v>
      </c>
      <c r="H111" s="46">
        <v>19043</v>
      </c>
      <c r="I111" s="46">
        <v>17854</v>
      </c>
      <c r="J111" s="46">
        <v>16667</v>
      </c>
      <c r="K111" s="46">
        <v>15967</v>
      </c>
      <c r="L111" s="46">
        <v>14711</v>
      </c>
      <c r="M111" s="46">
        <v>15372</v>
      </c>
      <c r="N111" s="46">
        <v>17061</v>
      </c>
      <c r="O111" s="46">
        <v>18554</v>
      </c>
    </row>
    <row r="112" spans="1:15" s="6" customFormat="1" ht="13.5" customHeight="1">
      <c r="A112" s="323">
        <v>2011</v>
      </c>
      <c r="B112" s="323" t="s">
        <v>847</v>
      </c>
      <c r="C112" s="47" t="s">
        <v>818</v>
      </c>
      <c r="D112" s="46">
        <v>1965</v>
      </c>
      <c r="E112" s="46">
        <v>2111</v>
      </c>
      <c r="F112" s="46">
        <v>2152</v>
      </c>
      <c r="G112" s="46">
        <v>2032</v>
      </c>
      <c r="H112" s="46">
        <v>2043</v>
      </c>
      <c r="I112" s="46">
        <v>1973</v>
      </c>
      <c r="J112" s="46">
        <v>1715</v>
      </c>
      <c r="K112" s="46">
        <v>1590</v>
      </c>
      <c r="L112" s="46">
        <v>1761</v>
      </c>
      <c r="M112" s="46">
        <v>2029</v>
      </c>
      <c r="N112" s="46">
        <v>2121</v>
      </c>
      <c r="O112" s="46">
        <v>2237</v>
      </c>
    </row>
    <row r="113" spans="1:15" s="6" customFormat="1" ht="13.5" customHeight="1">
      <c r="A113" s="323">
        <v>2011</v>
      </c>
      <c r="B113" s="323" t="s">
        <v>847</v>
      </c>
      <c r="C113" s="47" t="s">
        <v>1203</v>
      </c>
      <c r="D113" s="46">
        <v>33428</v>
      </c>
      <c r="E113" s="46">
        <v>35983</v>
      </c>
      <c r="F113" s="46">
        <v>38192</v>
      </c>
      <c r="G113" s="46">
        <v>36655</v>
      </c>
      <c r="H113" s="46">
        <v>37121</v>
      </c>
      <c r="I113" s="46">
        <v>38712</v>
      </c>
      <c r="J113" s="46">
        <v>40098</v>
      </c>
      <c r="K113" s="46">
        <v>39313</v>
      </c>
      <c r="L113" s="46">
        <v>36721</v>
      </c>
      <c r="M113" s="46">
        <v>36489</v>
      </c>
      <c r="N113" s="46">
        <v>36920</v>
      </c>
      <c r="O113" s="46">
        <v>38164</v>
      </c>
    </row>
    <row r="114" spans="1:15" s="6" customFormat="1" ht="13.5" customHeight="1">
      <c r="A114" s="323">
        <v>2011</v>
      </c>
      <c r="B114" s="325" t="s">
        <v>847</v>
      </c>
      <c r="C114" s="41" t="s">
        <v>820</v>
      </c>
      <c r="D114" s="50">
        <v>12812</v>
      </c>
      <c r="E114" s="50">
        <v>12807</v>
      </c>
      <c r="F114" s="50">
        <v>13176</v>
      </c>
      <c r="G114" s="50">
        <v>12252</v>
      </c>
      <c r="H114" s="50">
        <v>11650</v>
      </c>
      <c r="I114" s="50">
        <v>12009</v>
      </c>
      <c r="J114" s="50">
        <v>11720</v>
      </c>
      <c r="K114" s="50">
        <v>11211</v>
      </c>
      <c r="L114" s="50">
        <v>10667</v>
      </c>
      <c r="M114" s="50">
        <v>10099</v>
      </c>
      <c r="N114" s="50">
        <v>9604</v>
      </c>
      <c r="O114" s="50">
        <v>9201</v>
      </c>
    </row>
    <row r="115" spans="1:15" s="6" customFormat="1" ht="13.5" customHeight="1">
      <c r="A115" s="323">
        <v>2011</v>
      </c>
      <c r="B115" s="326" t="s">
        <v>857</v>
      </c>
      <c r="C115" s="47" t="s">
        <v>1198</v>
      </c>
      <c r="D115" s="46">
        <v>1198</v>
      </c>
      <c r="E115" s="46">
        <v>1350</v>
      </c>
      <c r="F115" s="46">
        <v>1418</v>
      </c>
      <c r="G115" s="46">
        <v>1505</v>
      </c>
      <c r="H115" s="46">
        <v>1460</v>
      </c>
      <c r="I115" s="46">
        <v>1449</v>
      </c>
      <c r="J115" s="46">
        <v>1370</v>
      </c>
      <c r="K115" s="46">
        <v>1402</v>
      </c>
      <c r="L115" s="46">
        <v>1400</v>
      </c>
      <c r="M115" s="46">
        <v>1440</v>
      </c>
      <c r="N115" s="46">
        <v>1556</v>
      </c>
      <c r="O115" s="46">
        <v>1565</v>
      </c>
    </row>
    <row r="116" spans="1:15" s="6" customFormat="1" ht="13.5" customHeight="1">
      <c r="A116" s="323">
        <v>2011</v>
      </c>
      <c r="B116" s="323" t="s">
        <v>857</v>
      </c>
      <c r="C116" s="47" t="s">
        <v>821</v>
      </c>
      <c r="D116" s="46">
        <v>555</v>
      </c>
      <c r="E116" s="46">
        <v>576</v>
      </c>
      <c r="F116" s="46">
        <v>625</v>
      </c>
      <c r="G116" s="46">
        <v>561</v>
      </c>
      <c r="H116" s="46">
        <v>633</v>
      </c>
      <c r="I116" s="46">
        <v>528</v>
      </c>
      <c r="J116" s="46">
        <v>565</v>
      </c>
      <c r="K116" s="46">
        <v>550</v>
      </c>
      <c r="L116" s="46">
        <v>512</v>
      </c>
      <c r="M116" s="46">
        <v>554</v>
      </c>
      <c r="N116" s="46">
        <v>594</v>
      </c>
      <c r="O116" s="46">
        <v>641</v>
      </c>
    </row>
    <row r="117" spans="1:15" s="6" customFormat="1" ht="13.5" customHeight="1">
      <c r="A117" s="323">
        <v>2011</v>
      </c>
      <c r="B117" s="323" t="s">
        <v>857</v>
      </c>
      <c r="C117" s="41" t="s">
        <v>822</v>
      </c>
      <c r="D117" s="50">
        <v>10893</v>
      </c>
      <c r="E117" s="50">
        <v>11173</v>
      </c>
      <c r="F117" s="50">
        <v>11815</v>
      </c>
      <c r="G117" s="50">
        <v>11565</v>
      </c>
      <c r="H117" s="50">
        <v>11827</v>
      </c>
      <c r="I117" s="50">
        <v>12192</v>
      </c>
      <c r="J117" s="50">
        <v>12351</v>
      </c>
      <c r="K117" s="50">
        <v>12355</v>
      </c>
      <c r="L117" s="50">
        <v>12141</v>
      </c>
      <c r="M117" s="50">
        <v>12193</v>
      </c>
      <c r="N117" s="50">
        <v>12423</v>
      </c>
      <c r="O117" s="50">
        <v>12925</v>
      </c>
    </row>
    <row r="118" spans="1:15" s="6" customFormat="1" ht="13.5" customHeight="1">
      <c r="A118" s="323">
        <v>2011</v>
      </c>
      <c r="B118" s="326" t="s">
        <v>866</v>
      </c>
      <c r="C118" s="47" t="s">
        <v>823</v>
      </c>
      <c r="D118" s="363">
        <v>6057</v>
      </c>
      <c r="E118" s="363">
        <v>6404</v>
      </c>
      <c r="F118" s="363">
        <v>6719</v>
      </c>
      <c r="G118" s="363">
        <v>6486</v>
      </c>
      <c r="H118" s="363">
        <v>6388</v>
      </c>
      <c r="I118" s="363">
        <v>6348</v>
      </c>
      <c r="J118" s="363">
        <v>6047</v>
      </c>
      <c r="K118" s="363">
        <v>5973</v>
      </c>
      <c r="L118" s="363">
        <v>5838</v>
      </c>
      <c r="M118" s="363">
        <v>5900</v>
      </c>
      <c r="N118" s="363">
        <v>6044</v>
      </c>
      <c r="O118" s="363">
        <v>6200</v>
      </c>
    </row>
    <row r="119" spans="1:15" s="6" customFormat="1" ht="13.5" customHeight="1">
      <c r="A119" s="323">
        <v>2011</v>
      </c>
      <c r="B119" s="327" t="s">
        <v>866</v>
      </c>
      <c r="C119" s="41" t="s">
        <v>824</v>
      </c>
      <c r="D119" s="312">
        <v>1019</v>
      </c>
      <c r="E119" s="312">
        <v>1088</v>
      </c>
      <c r="F119" s="312">
        <v>1147</v>
      </c>
      <c r="G119" s="312">
        <v>1149</v>
      </c>
      <c r="H119" s="312">
        <v>1142</v>
      </c>
      <c r="I119" s="312">
        <v>1112</v>
      </c>
      <c r="J119" s="312">
        <v>1106</v>
      </c>
      <c r="K119" s="312">
        <v>1188</v>
      </c>
      <c r="L119" s="312">
        <v>1157</v>
      </c>
      <c r="M119" s="312">
        <v>1173</v>
      </c>
      <c r="N119" s="312">
        <v>1113</v>
      </c>
      <c r="O119" s="312">
        <v>1056</v>
      </c>
    </row>
    <row r="120" spans="1:15" s="6" customFormat="1" ht="13.5" customHeight="1">
      <c r="A120" s="323">
        <v>2011</v>
      </c>
      <c r="B120" s="328" t="s">
        <v>1089</v>
      </c>
      <c r="C120" s="203" t="s">
        <v>825</v>
      </c>
      <c r="D120" s="139">
        <v>19194</v>
      </c>
      <c r="E120" s="139">
        <v>20019</v>
      </c>
      <c r="F120" s="139">
        <v>21018</v>
      </c>
      <c r="G120" s="139">
        <v>20610</v>
      </c>
      <c r="H120" s="139">
        <v>20490</v>
      </c>
      <c r="I120" s="139">
        <v>21204</v>
      </c>
      <c r="J120" s="139">
        <v>21354</v>
      </c>
      <c r="K120" s="139">
        <v>21118</v>
      </c>
      <c r="L120" s="139">
        <v>21129</v>
      </c>
      <c r="M120" s="139">
        <v>20740</v>
      </c>
      <c r="N120" s="139">
        <v>21283</v>
      </c>
      <c r="O120" s="139">
        <v>21426</v>
      </c>
    </row>
    <row r="121" spans="1:15" s="6" customFormat="1" ht="13.5" customHeight="1">
      <c r="A121" s="323">
        <v>2011</v>
      </c>
      <c r="B121" s="324" t="s">
        <v>1091</v>
      </c>
      <c r="C121" s="47" t="s">
        <v>1199</v>
      </c>
      <c r="D121" s="46">
        <v>4146</v>
      </c>
      <c r="E121" s="46">
        <v>4412</v>
      </c>
      <c r="F121" s="46">
        <v>4672</v>
      </c>
      <c r="G121" s="46">
        <v>4578</v>
      </c>
      <c r="H121" s="46">
        <v>4730</v>
      </c>
      <c r="I121" s="46">
        <v>4825</v>
      </c>
      <c r="J121" s="46">
        <v>4795</v>
      </c>
      <c r="K121" s="46">
        <v>4736</v>
      </c>
      <c r="L121" s="46">
        <v>4268</v>
      </c>
      <c r="M121" s="46">
        <v>4244</v>
      </c>
      <c r="N121" s="46">
        <v>4492</v>
      </c>
      <c r="O121" s="46">
        <v>4729</v>
      </c>
    </row>
    <row r="122" spans="1:15" s="6" customFormat="1" ht="13.5" customHeight="1">
      <c r="A122" s="323">
        <v>2011</v>
      </c>
      <c r="B122" s="325" t="s">
        <v>1091</v>
      </c>
      <c r="C122" s="41" t="s">
        <v>826</v>
      </c>
      <c r="D122" s="50">
        <v>587</v>
      </c>
      <c r="E122" s="50">
        <v>617</v>
      </c>
      <c r="F122" s="50">
        <v>699</v>
      </c>
      <c r="G122" s="50">
        <v>615</v>
      </c>
      <c r="H122" s="50">
        <v>673</v>
      </c>
      <c r="I122" s="50">
        <v>673</v>
      </c>
      <c r="J122" s="50">
        <v>713</v>
      </c>
      <c r="K122" s="50">
        <v>726</v>
      </c>
      <c r="L122" s="50">
        <v>654</v>
      </c>
      <c r="M122" s="50">
        <v>648</v>
      </c>
      <c r="N122" s="50">
        <v>604</v>
      </c>
      <c r="O122" s="50">
        <v>644</v>
      </c>
    </row>
    <row r="123" spans="1:15" s="6" customFormat="1" ht="13.5" customHeight="1">
      <c r="A123" s="323">
        <v>2011</v>
      </c>
      <c r="B123" s="324" t="s">
        <v>875</v>
      </c>
      <c r="C123" s="47" t="s">
        <v>1200</v>
      </c>
      <c r="D123" s="46">
        <v>2821</v>
      </c>
      <c r="E123" s="46">
        <v>3079</v>
      </c>
      <c r="F123" s="46">
        <v>3497</v>
      </c>
      <c r="G123" s="46">
        <v>3394</v>
      </c>
      <c r="H123" s="46">
        <v>3561</v>
      </c>
      <c r="I123" s="46">
        <v>3508</v>
      </c>
      <c r="J123" s="46">
        <v>3431</v>
      </c>
      <c r="K123" s="46">
        <v>3531</v>
      </c>
      <c r="L123" s="46">
        <v>2749</v>
      </c>
      <c r="M123" s="46">
        <v>2897</v>
      </c>
      <c r="N123" s="46">
        <v>3183</v>
      </c>
      <c r="O123" s="46">
        <v>3484</v>
      </c>
    </row>
    <row r="124" spans="1:15" s="6" customFormat="1" ht="13.5" customHeight="1">
      <c r="A124" s="323">
        <v>2011</v>
      </c>
      <c r="B124" s="325" t="s">
        <v>875</v>
      </c>
      <c r="C124" s="41" t="s">
        <v>827</v>
      </c>
      <c r="D124" s="50">
        <v>378</v>
      </c>
      <c r="E124" s="50">
        <v>429</v>
      </c>
      <c r="F124" s="50">
        <v>554</v>
      </c>
      <c r="G124" s="50">
        <v>546</v>
      </c>
      <c r="H124" s="50">
        <v>605</v>
      </c>
      <c r="I124" s="50">
        <v>781</v>
      </c>
      <c r="J124" s="50">
        <v>913</v>
      </c>
      <c r="K124" s="50">
        <v>637</v>
      </c>
      <c r="L124" s="50">
        <v>482</v>
      </c>
      <c r="M124" s="50">
        <v>524</v>
      </c>
      <c r="N124" s="50">
        <v>440</v>
      </c>
      <c r="O124" s="50">
        <v>436</v>
      </c>
    </row>
    <row r="125" spans="1:15" s="6" customFormat="1" ht="13.5" customHeight="1">
      <c r="A125" s="323">
        <v>2011</v>
      </c>
      <c r="B125" s="324" t="s">
        <v>878</v>
      </c>
      <c r="C125" s="47" t="s">
        <v>58</v>
      </c>
      <c r="D125" s="46">
        <v>857</v>
      </c>
      <c r="E125" s="46">
        <v>939</v>
      </c>
      <c r="F125" s="46">
        <v>1014</v>
      </c>
      <c r="G125" s="46">
        <v>1017</v>
      </c>
      <c r="H125" s="46">
        <v>1071</v>
      </c>
      <c r="I125" s="46">
        <v>1097</v>
      </c>
      <c r="J125" s="46">
        <v>1113</v>
      </c>
      <c r="K125" s="46">
        <v>1142</v>
      </c>
      <c r="L125" s="46">
        <v>925</v>
      </c>
      <c r="M125" s="46">
        <v>871</v>
      </c>
      <c r="N125" s="46">
        <v>974</v>
      </c>
      <c r="O125" s="46">
        <v>964</v>
      </c>
    </row>
    <row r="126" spans="1:15" s="6" customFormat="1" ht="13.5" customHeight="1">
      <c r="A126" s="323">
        <v>2011</v>
      </c>
      <c r="B126" s="325" t="s">
        <v>878</v>
      </c>
      <c r="C126" s="41" t="s">
        <v>828</v>
      </c>
      <c r="D126" s="50">
        <v>638</v>
      </c>
      <c r="E126" s="50">
        <v>689</v>
      </c>
      <c r="F126" s="50">
        <v>903</v>
      </c>
      <c r="G126" s="50">
        <v>972</v>
      </c>
      <c r="H126" s="50">
        <v>1280</v>
      </c>
      <c r="I126" s="50">
        <v>1594</v>
      </c>
      <c r="J126" s="50">
        <v>1773</v>
      </c>
      <c r="K126" s="50">
        <v>1177</v>
      </c>
      <c r="L126" s="50">
        <v>790</v>
      </c>
      <c r="M126" s="50">
        <v>846</v>
      </c>
      <c r="N126" s="50">
        <v>838</v>
      </c>
      <c r="O126" s="50">
        <v>819</v>
      </c>
    </row>
    <row r="127" spans="1:15" s="6" customFormat="1" ht="13.5" customHeight="1">
      <c r="A127" s="323">
        <v>2011</v>
      </c>
      <c r="B127" s="328" t="s">
        <v>1092</v>
      </c>
      <c r="C127" s="203" t="s">
        <v>829</v>
      </c>
      <c r="D127" s="139">
        <v>10603</v>
      </c>
      <c r="E127" s="139">
        <v>11194</v>
      </c>
      <c r="F127" s="139">
        <v>12057</v>
      </c>
      <c r="G127" s="139">
        <v>11379</v>
      </c>
      <c r="H127" s="139">
        <v>11815</v>
      </c>
      <c r="I127" s="139">
        <v>11904</v>
      </c>
      <c r="J127" s="139">
        <v>11557</v>
      </c>
      <c r="K127" s="139">
        <v>11556</v>
      </c>
      <c r="L127" s="139">
        <v>11645</v>
      </c>
      <c r="M127" s="139">
        <v>11924</v>
      </c>
      <c r="N127" s="139">
        <v>12190</v>
      </c>
      <c r="O127" s="139">
        <v>12477</v>
      </c>
    </row>
    <row r="128" spans="1:15" s="6" customFormat="1" ht="13.5" customHeight="1">
      <c r="A128" s="323">
        <v>2011</v>
      </c>
      <c r="B128" s="328" t="s">
        <v>1093</v>
      </c>
      <c r="C128" s="203" t="s">
        <v>830</v>
      </c>
      <c r="D128" s="139">
        <v>1820</v>
      </c>
      <c r="E128" s="139">
        <v>1923</v>
      </c>
      <c r="F128" s="139">
        <v>2129</v>
      </c>
      <c r="G128" s="139">
        <v>2036</v>
      </c>
      <c r="H128" s="139">
        <v>2182</v>
      </c>
      <c r="I128" s="139">
        <v>1956</v>
      </c>
      <c r="J128" s="139">
        <v>1922</v>
      </c>
      <c r="K128" s="139">
        <v>1935</v>
      </c>
      <c r="L128" s="139">
        <v>2056</v>
      </c>
      <c r="M128" s="139">
        <v>1834</v>
      </c>
      <c r="N128" s="139">
        <v>1737</v>
      </c>
      <c r="O128" s="139">
        <v>1661</v>
      </c>
    </row>
    <row r="129" spans="1:18" s="6" customFormat="1" ht="13.5" customHeight="1">
      <c r="A129" s="323">
        <v>2011</v>
      </c>
      <c r="B129" s="328" t="s">
        <v>1094</v>
      </c>
      <c r="C129" s="203" t="s">
        <v>831</v>
      </c>
      <c r="D129" s="139">
        <v>8362</v>
      </c>
      <c r="E129" s="139">
        <v>8831</v>
      </c>
      <c r="F129" s="139">
        <v>9343</v>
      </c>
      <c r="G129" s="139">
        <v>8800</v>
      </c>
      <c r="H129" s="139">
        <v>9074</v>
      </c>
      <c r="I129" s="139">
        <v>8845</v>
      </c>
      <c r="J129" s="139">
        <v>8075</v>
      </c>
      <c r="K129" s="139">
        <v>7996</v>
      </c>
      <c r="L129" s="139">
        <v>8457</v>
      </c>
      <c r="M129" s="139">
        <v>8536</v>
      </c>
      <c r="N129" s="139">
        <v>8885</v>
      </c>
      <c r="O129" s="139">
        <v>9454</v>
      </c>
    </row>
    <row r="130" spans="1:18" s="6" customFormat="1" ht="13.5" customHeight="1">
      <c r="A130" s="323">
        <v>2011</v>
      </c>
      <c r="B130" s="364" t="s">
        <v>73</v>
      </c>
      <c r="C130" s="204" t="s">
        <v>73</v>
      </c>
      <c r="D130" s="50">
        <v>8570</v>
      </c>
      <c r="E130" s="50">
        <v>8213</v>
      </c>
      <c r="F130" s="50">
        <v>8917</v>
      </c>
      <c r="G130" s="50">
        <v>7874</v>
      </c>
      <c r="H130" s="50">
        <v>8297</v>
      </c>
      <c r="I130" s="50">
        <v>8145</v>
      </c>
      <c r="J130" s="50">
        <v>7687</v>
      </c>
      <c r="K130" s="50">
        <v>7217</v>
      </c>
      <c r="L130" s="50">
        <v>6894</v>
      </c>
      <c r="M130" s="50">
        <v>6850</v>
      </c>
      <c r="N130" s="50">
        <v>6832</v>
      </c>
      <c r="O130" s="50">
        <v>6488</v>
      </c>
      <c r="R130" s="11"/>
    </row>
    <row r="131" spans="1:18" ht="13.5">
      <c r="A131" s="322">
        <v>2010</v>
      </c>
      <c r="B131" s="322" t="s">
        <v>1083</v>
      </c>
      <c r="C131" s="201" t="s">
        <v>14</v>
      </c>
      <c r="D131" s="202">
        <v>150616</v>
      </c>
      <c r="E131" s="202">
        <v>151748</v>
      </c>
      <c r="F131" s="202">
        <v>165093</v>
      </c>
      <c r="G131" s="202">
        <v>159922</v>
      </c>
      <c r="H131" s="202">
        <v>159803</v>
      </c>
      <c r="I131" s="202">
        <v>162190</v>
      </c>
      <c r="J131" s="202">
        <v>160843</v>
      </c>
      <c r="K131" s="202">
        <v>150690</v>
      </c>
      <c r="L131" s="202">
        <v>150647</v>
      </c>
      <c r="M131" s="202">
        <v>151295</v>
      </c>
      <c r="N131" s="202">
        <v>154090</v>
      </c>
      <c r="O131" s="202">
        <v>160295</v>
      </c>
    </row>
    <row r="132" spans="1:18" ht="14.25">
      <c r="A132" s="323">
        <v>2010</v>
      </c>
      <c r="B132" s="324" t="s">
        <v>847</v>
      </c>
      <c r="C132" s="47" t="s">
        <v>817</v>
      </c>
      <c r="D132" s="46">
        <v>13522</v>
      </c>
      <c r="E132" s="46">
        <v>14213</v>
      </c>
      <c r="F132" s="46">
        <v>17163</v>
      </c>
      <c r="G132" s="46">
        <v>17424</v>
      </c>
      <c r="H132" s="46">
        <v>17485</v>
      </c>
      <c r="I132" s="46">
        <v>16913</v>
      </c>
      <c r="J132" s="46">
        <v>15956</v>
      </c>
      <c r="K132" s="46">
        <v>14477</v>
      </c>
      <c r="L132" s="46">
        <v>14179</v>
      </c>
      <c r="M132" s="46">
        <v>14934</v>
      </c>
      <c r="N132" s="46">
        <v>16828</v>
      </c>
      <c r="O132" s="46">
        <v>18857</v>
      </c>
    </row>
    <row r="133" spans="1:18" ht="14.25">
      <c r="A133" s="323">
        <v>2010</v>
      </c>
      <c r="B133" s="323" t="s">
        <v>847</v>
      </c>
      <c r="C133" s="47" t="s">
        <v>818</v>
      </c>
      <c r="D133" s="46">
        <v>1926</v>
      </c>
      <c r="E133" s="46">
        <v>2215</v>
      </c>
      <c r="F133" s="46">
        <v>2468</v>
      </c>
      <c r="G133" s="46">
        <v>2095</v>
      </c>
      <c r="H133" s="46">
        <v>2111</v>
      </c>
      <c r="I133" s="46">
        <v>2005</v>
      </c>
      <c r="J133" s="46">
        <v>1741</v>
      </c>
      <c r="K133" s="46">
        <v>1364</v>
      </c>
      <c r="L133" s="46">
        <v>1652</v>
      </c>
      <c r="M133" s="46">
        <v>1958</v>
      </c>
      <c r="N133" s="46">
        <v>2112</v>
      </c>
      <c r="O133" s="46">
        <v>2195</v>
      </c>
    </row>
    <row r="134" spans="1:18" ht="14.25">
      <c r="A134" s="323">
        <v>2010</v>
      </c>
      <c r="B134" s="323" t="s">
        <v>847</v>
      </c>
      <c r="C134" s="47" t="s">
        <v>1203</v>
      </c>
      <c r="D134" s="46">
        <v>34738</v>
      </c>
      <c r="E134" s="46">
        <v>34600</v>
      </c>
      <c r="F134" s="46">
        <v>37362</v>
      </c>
      <c r="G134" s="46">
        <v>35409</v>
      </c>
      <c r="H134" s="46">
        <v>34546</v>
      </c>
      <c r="I134" s="46">
        <v>36491</v>
      </c>
      <c r="J134" s="46">
        <v>38507</v>
      </c>
      <c r="K134" s="46">
        <v>35858</v>
      </c>
      <c r="L134" s="46">
        <v>34731</v>
      </c>
      <c r="M134" s="46">
        <v>35096</v>
      </c>
      <c r="N134" s="46">
        <v>35639</v>
      </c>
      <c r="O134" s="46">
        <v>37151</v>
      </c>
    </row>
    <row r="135" spans="1:18" ht="14.25">
      <c r="A135" s="323">
        <v>2010</v>
      </c>
      <c r="B135" s="325" t="s">
        <v>847</v>
      </c>
      <c r="C135" s="41" t="s">
        <v>820</v>
      </c>
      <c r="D135" s="50">
        <v>17468</v>
      </c>
      <c r="E135" s="50">
        <v>17449</v>
      </c>
      <c r="F135" s="50">
        <v>18129</v>
      </c>
      <c r="G135" s="50">
        <v>17856</v>
      </c>
      <c r="H135" s="50">
        <v>18552</v>
      </c>
      <c r="I135" s="50">
        <v>18684</v>
      </c>
      <c r="J135" s="50">
        <v>18394</v>
      </c>
      <c r="K135" s="50">
        <v>18076</v>
      </c>
      <c r="L135" s="50">
        <v>18137</v>
      </c>
      <c r="M135" s="50">
        <v>17861</v>
      </c>
      <c r="N135" s="50">
        <v>17792</v>
      </c>
      <c r="O135" s="50">
        <v>17418</v>
      </c>
    </row>
    <row r="136" spans="1:18" ht="14.25">
      <c r="A136" s="323">
        <v>2010</v>
      </c>
      <c r="B136" s="326" t="s">
        <v>857</v>
      </c>
      <c r="C136" s="47" t="s">
        <v>1198</v>
      </c>
      <c r="D136" s="46">
        <v>1535</v>
      </c>
      <c r="E136" s="46">
        <v>1294</v>
      </c>
      <c r="F136" s="46">
        <v>1281</v>
      </c>
      <c r="G136" s="46">
        <v>1269</v>
      </c>
      <c r="H136" s="46">
        <v>1258</v>
      </c>
      <c r="I136" s="46">
        <v>1280</v>
      </c>
      <c r="J136" s="46">
        <v>1186</v>
      </c>
      <c r="K136" s="46">
        <v>1208</v>
      </c>
      <c r="L136" s="46">
        <v>1275</v>
      </c>
      <c r="M136" s="46">
        <v>1233</v>
      </c>
      <c r="N136" s="46">
        <v>1209</v>
      </c>
      <c r="O136" s="46">
        <v>1292</v>
      </c>
    </row>
    <row r="137" spans="1:18" ht="14.25">
      <c r="A137" s="323">
        <v>2010</v>
      </c>
      <c r="B137" s="323" t="s">
        <v>857</v>
      </c>
      <c r="C137" s="47" t="s">
        <v>821</v>
      </c>
      <c r="D137" s="46">
        <v>476</v>
      </c>
      <c r="E137" s="46">
        <v>493</v>
      </c>
      <c r="F137" s="46">
        <v>576</v>
      </c>
      <c r="G137" s="46">
        <v>589</v>
      </c>
      <c r="H137" s="46">
        <v>598</v>
      </c>
      <c r="I137" s="46">
        <v>578</v>
      </c>
      <c r="J137" s="46">
        <v>541</v>
      </c>
      <c r="K137" s="46">
        <v>527</v>
      </c>
      <c r="L137" s="46">
        <v>556</v>
      </c>
      <c r="M137" s="46">
        <v>549</v>
      </c>
      <c r="N137" s="46">
        <v>582</v>
      </c>
      <c r="O137" s="46">
        <v>609</v>
      </c>
    </row>
    <row r="138" spans="1:18" ht="14.25">
      <c r="A138" s="323">
        <v>2010</v>
      </c>
      <c r="B138" s="323" t="s">
        <v>857</v>
      </c>
      <c r="C138" s="41" t="s">
        <v>822</v>
      </c>
      <c r="D138" s="50">
        <v>9247</v>
      </c>
      <c r="E138" s="50">
        <v>9180</v>
      </c>
      <c r="F138" s="50">
        <v>10212</v>
      </c>
      <c r="G138" s="50">
        <v>10004</v>
      </c>
      <c r="H138" s="50">
        <v>10128</v>
      </c>
      <c r="I138" s="50">
        <v>10231</v>
      </c>
      <c r="J138" s="50">
        <v>10511</v>
      </c>
      <c r="K138" s="50">
        <v>10063</v>
      </c>
      <c r="L138" s="50">
        <v>10002</v>
      </c>
      <c r="M138" s="50">
        <v>10405</v>
      </c>
      <c r="N138" s="50">
        <v>11134</v>
      </c>
      <c r="O138" s="50">
        <v>11701</v>
      </c>
    </row>
    <row r="139" spans="1:18" ht="14.25">
      <c r="A139" s="323">
        <v>2010</v>
      </c>
      <c r="B139" s="326" t="s">
        <v>866</v>
      </c>
      <c r="C139" s="47" t="s">
        <v>823</v>
      </c>
      <c r="D139" s="363">
        <v>6660</v>
      </c>
      <c r="E139" s="363">
        <v>6781</v>
      </c>
      <c r="F139" s="363">
        <v>7363</v>
      </c>
      <c r="G139" s="363">
        <v>7197</v>
      </c>
      <c r="H139" s="363">
        <v>7123</v>
      </c>
      <c r="I139" s="363">
        <v>7048</v>
      </c>
      <c r="J139" s="363">
        <v>6772</v>
      </c>
      <c r="K139" s="363">
        <v>6507</v>
      </c>
      <c r="L139" s="363">
        <v>6457</v>
      </c>
      <c r="M139" s="363">
        <v>6569</v>
      </c>
      <c r="N139" s="363">
        <v>6853</v>
      </c>
      <c r="O139" s="363">
        <v>6987</v>
      </c>
    </row>
    <row r="140" spans="1:18" ht="14.25">
      <c r="A140" s="323">
        <v>2010</v>
      </c>
      <c r="B140" s="327" t="s">
        <v>866</v>
      </c>
      <c r="C140" s="41" t="s">
        <v>824</v>
      </c>
      <c r="D140" s="312">
        <v>985</v>
      </c>
      <c r="E140" s="312">
        <v>1125</v>
      </c>
      <c r="F140" s="312">
        <v>1232</v>
      </c>
      <c r="G140" s="312">
        <v>1177</v>
      </c>
      <c r="H140" s="312">
        <v>1153</v>
      </c>
      <c r="I140" s="312">
        <v>1154</v>
      </c>
      <c r="J140" s="312">
        <v>1166</v>
      </c>
      <c r="K140" s="312">
        <v>1123</v>
      </c>
      <c r="L140" s="312">
        <v>1158</v>
      </c>
      <c r="M140" s="312">
        <v>1203</v>
      </c>
      <c r="N140" s="312">
        <v>1132</v>
      </c>
      <c r="O140" s="312">
        <v>1157</v>
      </c>
    </row>
    <row r="141" spans="1:18" ht="14.25">
      <c r="A141" s="323">
        <v>2010</v>
      </c>
      <c r="B141" s="328" t="s">
        <v>1089</v>
      </c>
      <c r="C141" s="203" t="s">
        <v>825</v>
      </c>
      <c r="D141" s="139">
        <v>17747</v>
      </c>
      <c r="E141" s="139">
        <v>18105</v>
      </c>
      <c r="F141" s="139">
        <v>19350</v>
      </c>
      <c r="G141" s="139">
        <v>19169</v>
      </c>
      <c r="H141" s="139">
        <v>19149</v>
      </c>
      <c r="I141" s="139">
        <v>19370</v>
      </c>
      <c r="J141" s="139">
        <v>19362</v>
      </c>
      <c r="K141" s="139">
        <v>18895</v>
      </c>
      <c r="L141" s="139">
        <v>19360</v>
      </c>
      <c r="M141" s="139">
        <v>19913</v>
      </c>
      <c r="N141" s="139">
        <v>20435</v>
      </c>
      <c r="O141" s="139">
        <v>20866</v>
      </c>
    </row>
    <row r="142" spans="1:18" ht="14.25">
      <c r="A142" s="323">
        <v>2010</v>
      </c>
      <c r="B142" s="324" t="s">
        <v>1091</v>
      </c>
      <c r="C142" s="47" t="s">
        <v>1199</v>
      </c>
      <c r="D142" s="46">
        <v>3636</v>
      </c>
      <c r="E142" s="46">
        <v>3683</v>
      </c>
      <c r="F142" s="46">
        <v>4129</v>
      </c>
      <c r="G142" s="46">
        <v>4065</v>
      </c>
      <c r="H142" s="46">
        <v>4111</v>
      </c>
      <c r="I142" s="46">
        <v>4231</v>
      </c>
      <c r="J142" s="46">
        <v>4189</v>
      </c>
      <c r="K142" s="46">
        <v>4040</v>
      </c>
      <c r="L142" s="46">
        <v>3833</v>
      </c>
      <c r="M142" s="46">
        <v>3980</v>
      </c>
      <c r="N142" s="46">
        <v>4382</v>
      </c>
      <c r="O142" s="46">
        <v>4697</v>
      </c>
    </row>
    <row r="143" spans="1:18" ht="14.25">
      <c r="A143" s="323">
        <v>2010</v>
      </c>
      <c r="B143" s="325" t="s">
        <v>1091</v>
      </c>
      <c r="C143" s="41" t="s">
        <v>826</v>
      </c>
      <c r="D143" s="50">
        <v>490</v>
      </c>
      <c r="E143" s="50">
        <v>593</v>
      </c>
      <c r="F143" s="50">
        <v>690</v>
      </c>
      <c r="G143" s="50">
        <v>599</v>
      </c>
      <c r="H143" s="50">
        <v>584</v>
      </c>
      <c r="I143" s="50">
        <v>616</v>
      </c>
      <c r="J143" s="50">
        <v>613</v>
      </c>
      <c r="K143" s="50">
        <v>592</v>
      </c>
      <c r="L143" s="50">
        <v>620</v>
      </c>
      <c r="M143" s="50">
        <v>570</v>
      </c>
      <c r="N143" s="50">
        <v>593</v>
      </c>
      <c r="O143" s="50">
        <v>596</v>
      </c>
    </row>
    <row r="144" spans="1:18" ht="14.25">
      <c r="A144" s="323">
        <v>2010</v>
      </c>
      <c r="B144" s="324" t="s">
        <v>875</v>
      </c>
      <c r="C144" s="47" t="s">
        <v>1200</v>
      </c>
      <c r="D144" s="46">
        <v>2991</v>
      </c>
      <c r="E144" s="46">
        <v>3038</v>
      </c>
      <c r="F144" s="46">
        <v>3662</v>
      </c>
      <c r="G144" s="46">
        <v>3320</v>
      </c>
      <c r="H144" s="46">
        <v>3239</v>
      </c>
      <c r="I144" s="46">
        <v>3211</v>
      </c>
      <c r="J144" s="46">
        <v>3256</v>
      </c>
      <c r="K144" s="46">
        <v>2883</v>
      </c>
      <c r="L144" s="46">
        <v>2477</v>
      </c>
      <c r="M144" s="46">
        <v>2666</v>
      </c>
      <c r="N144" s="46">
        <v>3037</v>
      </c>
      <c r="O144" s="46">
        <v>3279</v>
      </c>
    </row>
    <row r="145" spans="1:15" ht="14.25">
      <c r="A145" s="323">
        <v>2010</v>
      </c>
      <c r="B145" s="325" t="s">
        <v>875</v>
      </c>
      <c r="C145" s="41" t="s">
        <v>827</v>
      </c>
      <c r="D145" s="50">
        <v>265</v>
      </c>
      <c r="E145" s="50">
        <v>313</v>
      </c>
      <c r="F145" s="50">
        <v>467</v>
      </c>
      <c r="G145" s="50">
        <v>407</v>
      </c>
      <c r="H145" s="50">
        <v>457</v>
      </c>
      <c r="I145" s="50">
        <v>630</v>
      </c>
      <c r="J145" s="50">
        <v>788</v>
      </c>
      <c r="K145" s="50">
        <v>467</v>
      </c>
      <c r="L145" s="50">
        <v>446</v>
      </c>
      <c r="M145" s="50">
        <v>428</v>
      </c>
      <c r="N145" s="50">
        <v>418</v>
      </c>
      <c r="O145" s="50">
        <v>440</v>
      </c>
    </row>
    <row r="146" spans="1:15" ht="14.25">
      <c r="A146" s="323">
        <v>2010</v>
      </c>
      <c r="B146" s="324" t="s">
        <v>878</v>
      </c>
      <c r="C146" s="47" t="s">
        <v>58</v>
      </c>
      <c r="D146" s="46">
        <v>907</v>
      </c>
      <c r="E146" s="46">
        <v>937</v>
      </c>
      <c r="F146" s="46">
        <v>1096</v>
      </c>
      <c r="G146" s="46">
        <v>1035</v>
      </c>
      <c r="H146" s="46">
        <v>1056</v>
      </c>
      <c r="I146" s="46">
        <v>1145</v>
      </c>
      <c r="J146" s="46">
        <v>1111</v>
      </c>
      <c r="K146" s="46">
        <v>1022</v>
      </c>
      <c r="L146" s="46">
        <v>913</v>
      </c>
      <c r="M146" s="46">
        <v>950</v>
      </c>
      <c r="N146" s="46">
        <v>1004</v>
      </c>
      <c r="O146" s="46">
        <v>1037</v>
      </c>
    </row>
    <row r="147" spans="1:15" ht="14.25">
      <c r="A147" s="323">
        <v>2010</v>
      </c>
      <c r="B147" s="325" t="s">
        <v>878</v>
      </c>
      <c r="C147" s="41" t="s">
        <v>828</v>
      </c>
      <c r="D147" s="50">
        <v>402</v>
      </c>
      <c r="E147" s="50">
        <v>529</v>
      </c>
      <c r="F147" s="50">
        <v>674</v>
      </c>
      <c r="G147" s="50">
        <v>646</v>
      </c>
      <c r="H147" s="50">
        <v>850</v>
      </c>
      <c r="I147" s="50">
        <v>1306</v>
      </c>
      <c r="J147" s="50">
        <v>1412</v>
      </c>
      <c r="K147" s="50">
        <v>832</v>
      </c>
      <c r="L147" s="50">
        <v>738</v>
      </c>
      <c r="M147" s="50">
        <v>715</v>
      </c>
      <c r="N147" s="50">
        <v>706</v>
      </c>
      <c r="O147" s="50">
        <v>688</v>
      </c>
    </row>
    <row r="148" spans="1:15" ht="14.25">
      <c r="A148" s="323">
        <v>2010</v>
      </c>
      <c r="B148" s="328" t="s">
        <v>1092</v>
      </c>
      <c r="C148" s="203" t="s">
        <v>829</v>
      </c>
      <c r="D148" s="139">
        <v>8527</v>
      </c>
      <c r="E148" s="139">
        <v>8787</v>
      </c>
      <c r="F148" s="139">
        <v>9636</v>
      </c>
      <c r="G148" s="139">
        <v>9450</v>
      </c>
      <c r="H148" s="139">
        <v>9455</v>
      </c>
      <c r="I148" s="139">
        <v>9374</v>
      </c>
      <c r="J148" s="139">
        <v>8941</v>
      </c>
      <c r="K148" s="139">
        <v>8575</v>
      </c>
      <c r="L148" s="139">
        <v>8848</v>
      </c>
      <c r="M148" s="139">
        <v>9775</v>
      </c>
      <c r="N148" s="139">
        <v>11083</v>
      </c>
      <c r="O148" s="139">
        <v>11457</v>
      </c>
    </row>
    <row r="149" spans="1:15" ht="14.25">
      <c r="A149" s="323">
        <v>2010</v>
      </c>
      <c r="B149" s="328" t="s">
        <v>1093</v>
      </c>
      <c r="C149" s="203" t="s">
        <v>830</v>
      </c>
      <c r="D149" s="139">
        <v>1755</v>
      </c>
      <c r="E149" s="139">
        <v>1819</v>
      </c>
      <c r="F149" s="139">
        <v>2092</v>
      </c>
      <c r="G149" s="139">
        <v>1927</v>
      </c>
      <c r="H149" s="139">
        <v>1863</v>
      </c>
      <c r="I149" s="139">
        <v>1963</v>
      </c>
      <c r="J149" s="139">
        <v>1935</v>
      </c>
      <c r="K149" s="139">
        <v>1727</v>
      </c>
      <c r="L149" s="139">
        <v>2046</v>
      </c>
      <c r="M149" s="139">
        <v>1905</v>
      </c>
      <c r="N149" s="139">
        <v>2042</v>
      </c>
      <c r="O149" s="139">
        <v>2054</v>
      </c>
    </row>
    <row r="150" spans="1:15" ht="14.25">
      <c r="A150" s="323">
        <v>2010</v>
      </c>
      <c r="B150" s="328" t="s">
        <v>1094</v>
      </c>
      <c r="C150" s="203" t="s">
        <v>831</v>
      </c>
      <c r="D150" s="139">
        <v>8860</v>
      </c>
      <c r="E150" s="139">
        <v>9054</v>
      </c>
      <c r="F150" s="139">
        <v>9897</v>
      </c>
      <c r="G150" s="139">
        <v>9654</v>
      </c>
      <c r="H150" s="139">
        <v>9580</v>
      </c>
      <c r="I150" s="139">
        <v>9582</v>
      </c>
      <c r="J150" s="139">
        <v>8416</v>
      </c>
      <c r="K150" s="139">
        <v>8060</v>
      </c>
      <c r="L150" s="139">
        <v>8678</v>
      </c>
      <c r="M150" s="139">
        <v>8744</v>
      </c>
      <c r="N150" s="139">
        <v>9042</v>
      </c>
      <c r="O150" s="139">
        <v>9370</v>
      </c>
    </row>
    <row r="151" spans="1:15" ht="14.25">
      <c r="A151" s="325">
        <v>2010</v>
      </c>
      <c r="B151" s="364" t="s">
        <v>73</v>
      </c>
      <c r="C151" s="204" t="s">
        <v>73</v>
      </c>
      <c r="D151" s="50">
        <v>18479</v>
      </c>
      <c r="E151" s="50">
        <v>17540</v>
      </c>
      <c r="F151" s="50">
        <v>17614</v>
      </c>
      <c r="G151" s="50">
        <v>16630</v>
      </c>
      <c r="H151" s="50">
        <v>16505</v>
      </c>
      <c r="I151" s="50">
        <v>16378</v>
      </c>
      <c r="J151" s="50">
        <v>16046</v>
      </c>
      <c r="K151" s="50">
        <v>14394</v>
      </c>
      <c r="L151" s="50">
        <v>14541</v>
      </c>
      <c r="M151" s="50">
        <v>11841</v>
      </c>
      <c r="N151" s="50">
        <v>8067</v>
      </c>
      <c r="O151" s="50">
        <v>8444</v>
      </c>
    </row>
    <row r="162" spans="18:19">
      <c r="R162"/>
    </row>
    <row r="163" spans="18:19">
      <c r="R163"/>
      <c r="S163"/>
    </row>
    <row r="164" spans="18:19">
      <c r="R164"/>
      <c r="S164"/>
    </row>
    <row r="165" spans="18:19">
      <c r="R165"/>
      <c r="S165"/>
    </row>
    <row r="166" spans="18:19">
      <c r="R166"/>
      <c r="S166"/>
    </row>
    <row r="167" spans="18:19">
      <c r="R167"/>
      <c r="S167"/>
    </row>
    <row r="168" spans="18:19">
      <c r="R168"/>
      <c r="S168"/>
    </row>
    <row r="169" spans="18:19">
      <c r="R169"/>
      <c r="S169"/>
    </row>
    <row r="170" spans="18:19">
      <c r="R170"/>
      <c r="S170"/>
    </row>
    <row r="171" spans="18:19">
      <c r="R171"/>
      <c r="S171"/>
    </row>
    <row r="172" spans="18:19">
      <c r="R172"/>
      <c r="S172"/>
    </row>
    <row r="173" spans="18:19">
      <c r="R173"/>
      <c r="S173"/>
    </row>
    <row r="174" spans="18:19">
      <c r="R174"/>
      <c r="S174"/>
    </row>
    <row r="175" spans="18:19">
      <c r="R175"/>
      <c r="S175"/>
    </row>
    <row r="176" spans="18:19">
      <c r="R176"/>
      <c r="S176"/>
    </row>
    <row r="177" spans="18:19">
      <c r="R177"/>
      <c r="S177"/>
    </row>
    <row r="178" spans="18:19">
      <c r="R178"/>
      <c r="S178"/>
    </row>
    <row r="179" spans="18:19">
      <c r="R179"/>
      <c r="S179"/>
    </row>
    <row r="180" spans="18:19">
      <c r="R180"/>
      <c r="S180"/>
    </row>
    <row r="181" spans="18:19">
      <c r="R181"/>
      <c r="S181"/>
    </row>
    <row r="182" spans="18:19">
      <c r="R182"/>
      <c r="S182"/>
    </row>
    <row r="183" spans="18:19">
      <c r="R183"/>
      <c r="S183"/>
    </row>
    <row r="184" spans="18:19">
      <c r="R184"/>
      <c r="S184"/>
    </row>
    <row r="185" spans="18:19">
      <c r="R185"/>
      <c r="S185"/>
    </row>
    <row r="186" spans="18:19">
      <c r="R186"/>
      <c r="S186"/>
    </row>
    <row r="187" spans="18:19">
      <c r="R187"/>
      <c r="S187"/>
    </row>
    <row r="188" spans="18:19">
      <c r="R188"/>
      <c r="S188"/>
    </row>
    <row r="189" spans="18:19">
      <c r="R189"/>
      <c r="S189"/>
    </row>
    <row r="190" spans="18:19">
      <c r="R190"/>
      <c r="S190"/>
    </row>
    <row r="191" spans="18:19">
      <c r="R191"/>
      <c r="S191"/>
    </row>
    <row r="192" spans="18:19">
      <c r="R192"/>
      <c r="S192"/>
    </row>
    <row r="193" spans="18:19">
      <c r="R193"/>
      <c r="S193"/>
    </row>
    <row r="194" spans="18:19">
      <c r="R194"/>
      <c r="S194"/>
    </row>
    <row r="195" spans="18:19">
      <c r="R195"/>
      <c r="S195"/>
    </row>
    <row r="196" spans="18:19">
      <c r="R196"/>
      <c r="S196"/>
    </row>
    <row r="197" spans="18:19">
      <c r="R197"/>
      <c r="S197"/>
    </row>
    <row r="198" spans="18:19">
      <c r="R198"/>
      <c r="S198"/>
    </row>
    <row r="199" spans="18:19">
      <c r="R199"/>
      <c r="S199"/>
    </row>
    <row r="200" spans="18:19">
      <c r="R200"/>
      <c r="S200"/>
    </row>
    <row r="201" spans="18:19">
      <c r="R201"/>
      <c r="S201"/>
    </row>
    <row r="202" spans="18:19">
      <c r="R202"/>
      <c r="S202"/>
    </row>
    <row r="203" spans="18:19">
      <c r="R203"/>
      <c r="S203"/>
    </row>
    <row r="204" spans="18:19">
      <c r="R204"/>
      <c r="S204"/>
    </row>
    <row r="205" spans="18:19">
      <c r="R205"/>
      <c r="S205"/>
    </row>
    <row r="206" spans="18:19">
      <c r="R206"/>
      <c r="S206"/>
    </row>
    <row r="207" spans="18:19">
      <c r="R207"/>
      <c r="S207"/>
    </row>
    <row r="208" spans="18:19">
      <c r="R208"/>
      <c r="S208"/>
    </row>
    <row r="209" spans="18:19">
      <c r="R209"/>
      <c r="S209"/>
    </row>
    <row r="210" spans="18:19">
      <c r="R210"/>
      <c r="S210"/>
    </row>
    <row r="211" spans="18:19">
      <c r="R211"/>
      <c r="S211"/>
    </row>
    <row r="212" spans="18:19">
      <c r="R212"/>
      <c r="S212"/>
    </row>
    <row r="213" spans="18:19">
      <c r="R213"/>
      <c r="S213"/>
    </row>
    <row r="214" spans="18:19">
      <c r="R214"/>
      <c r="S214"/>
    </row>
    <row r="215" spans="18:19">
      <c r="R215"/>
      <c r="S215"/>
    </row>
    <row r="216" spans="18:19">
      <c r="R216"/>
      <c r="S216"/>
    </row>
    <row r="217" spans="18:19">
      <c r="S217"/>
    </row>
  </sheetData>
  <mergeCells count="5">
    <mergeCell ref="R18:Z18"/>
    <mergeCell ref="R19:Z19"/>
    <mergeCell ref="R20:Z20"/>
    <mergeCell ref="R21:Z21"/>
    <mergeCell ref="A1:O2"/>
  </mergeCells>
  <pageMargins left="0.27559055118110237" right="0.23622047244094491" top="0.82677165354330717" bottom="0.55118110236220474" header="0.35433070866141736" footer="0.19685039370078741"/>
  <pageSetup paperSize="9" firstPageNumber="10" orientation="landscape" useFirstPageNumber="1" r:id="rId1"/>
  <headerFooter alignWithMargins="0">
    <oddHeader>&amp;LInformation och kommentarer till tabellerna, se rapporten Statistik över försörjningshinder och ändamål med ekonomiskt bistånd 2013.</oddHeader>
    <oddFooter>&amp;CTabell 2 a,b, Sida &amp;P av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58213442ac2b85617a3236af418f4944">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9a1eefa4db3a0bc8f941cf82508a8536"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343f6c91-b5b3-4dff-89ad-5fc55ccc8930"/>
    <ISBN xmlns="343f6c91-b5b3-4dff-89ad-5fc55ccc8930" xsi:nil="true"/>
    <Datum_x0020_för_x0020_uppdatering xmlns="343f6c91-b5b3-4dff-89ad-5fc55ccc8930" xsi:nil="true"/>
    <Leveransmetod xmlns="343f6c91-b5b3-4dff-89ad-5fc55ccc8930">
      <Value>Nedladdningsbar</Value>
    </Leveransmetod>
    <Avpubliceringsdatum xmlns="343f6c91-b5b3-4dff-89ad-5fc55ccc8930" xsi:nil="true"/>
    <Granskas_x0020_av_x0020_webbredaktion xmlns="343f6c91-b5b3-4dff-89ad-5fc55ccc8930">false</Granskas_x0020_av_x0020_webbredaktion>
    <Pris_x0020__x0028_exkl._x0020_moms_x0029_ xmlns="343f6c91-b5b3-4dff-89ad-5fc55ccc8930">0</Pris_x0020__x0028_exkl._x0020_moms_x0029_>
    <Datum_x0020_för_x0020_publicering xmlns="343f6c91-b5b3-4dff-89ad-5fc55ccc8930">2017-10-10T22:00:00+00:00</Datum_x0020_för_x0020_publicering>
    <Verksamhetsområde xmlns="343f6c91-b5b3-4dff-89ad-5fc55ccc8930"/>
    <Språk_x0020_på_x0020_publikation xmlns="3b7fe2ab-f366-46fa-9c85-7b29d4e9a966">Svenska</Språk_x0020_på_x0020_publikation>
    <f0b63fb838514edda550d3da4cfbf27d xmlns="343f6c91-b5b3-4dff-89ad-5fc55ccc8930">
      <Terms xmlns="http://schemas.microsoft.com/office/infopath/2007/PartnerControls"/>
    </f0b63fb838514edda550d3da4cfbf27d>
    <Dokumenttyp xmlns="343f6c91-b5b3-4dff-89ad-5fc55ccc8930">Publikation</Dokumenttyp>
    <Titel xmlns="343f6c91-b5b3-4dff-89ad-5fc55ccc8930">Bilaga – Tabeller – Försörjningshinder och ändamår med ekonomiskt bistånd 2016</Titel>
    <Huvuddokument_x002f_bilaga xmlns="343f6c91-b5b3-4dff-89ad-5fc55ccc8930">Bilaga</Huvuddokument_x002f_bilaga>
    <Ansvarig_x0020_produktionsledare xmlns="343f6c91-b5b3-4dff-89ad-5fc55ccc8930">
      <UserInfo>
        <DisplayName/>
        <AccountId xsi:nil="true"/>
        <AccountType/>
      </UserInfo>
    </Ansvarig_x0020_produktionsledare>
    <Typ_x0020_av_x0020_format xmlns="343f6c91-b5b3-4dff-89ad-5fc55ccc8930" xsi:nil="true"/>
    <Beställningsnummer xmlns="343f6c91-b5b3-4dff-89ad-5fc55ccc8930">17325</Beställningsnummer>
    <SOCPublEdition xmlns="343f6c91-b5b3-4dff-89ad-5fc55ccc8930" xsi:nil="true"/>
    <n100172ac3744ec48476a6bc1cfadbfc xmlns="343f6c91-b5b3-4dff-89ad-5fc55ccc8930">
      <Terms xmlns="http://schemas.microsoft.com/office/infopath/2007/PartnerControls"/>
    </n100172ac3744ec48476a6bc1cfadbfc>
    <Anteckningar xmlns="343f6c91-b5b3-4dff-89ad-5fc55ccc8930"> S ST1 Antonio Espinoza</Anteckningar>
    <Vikt_x0020__x0028_gram_x0029_ xmlns="343f6c91-b5b3-4dff-89ad-5fc55ccc8930" xsi:nil="true"/>
    <Produkter xmlns="343f6c91-b5b3-4dff-89ad-5fc55ccc8930">Statistik</Produkter>
    <Ämnesområde xmlns="3b7fe2ab-f366-46fa-9c85-7b29d4e9a966"/>
    <Artikelnummer xmlns="343f6c91-b5b3-4dff-89ad-5fc55ccc8930">2017-10-19</Artikelnummer>
    <Status_x0020_på_x0020_publikation xmlns="343f6c91-b5b3-4dff-89ad-5fc55ccc8930">Publicerad</Status_x0020_på_x0020_publikation>
    <Moms xmlns="343f6c91-b5b3-4dff-89ad-5fc55ccc8930">0%</Moms>
    <POD-typ xmlns="3b7fe2ab-f366-46fa-9c85-7b29d4e9a966" xsi:nil="true"/>
    <SOCPublYear xmlns="343f6c91-b5b3-4dff-89ad-5fc55ccc8930">2017</SOCPublYear>
    <Ansvarig_x0020_sakkunnig xmlns="343f6c91-b5b3-4dff-89ad-5fc55ccc8930">
      <UserInfo>
        <DisplayName/>
        <AccountId xsi:nil="true"/>
        <AccountType/>
      </UserInfo>
    </Ansvarig_x0020_sakkunnig>
    <E-plikt xmlns="3b7fe2ab-f366-46fa-9c85-7b29d4e9a966">false</E-plikt>
    <Ingress xmlns="343f6c91-b5b3-4dff-89ad-5fc55ccc8930" xsi:nil="true"/>
    <Antal_x0020_sidor xmlns="343f6c91-b5b3-4dff-89ad-5fc55ccc8930" xsi:nil="true"/>
    <PortfoljID xmlns="18942921-39ac-4bf3-98fa-6ceb15a22cb8">3632</PortfoljID>
    <SOCPublMonth xmlns="343f6c91-b5b3-4dff-89ad-5fc55ccc8930">01</SOCPublMonth>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F83B63AD-D72D-49A7-A833-1AA7A326F5C7}"/>
</file>

<file path=customXml/itemProps2.xml><?xml version="1.0" encoding="utf-8"?>
<ds:datastoreItem xmlns:ds="http://schemas.openxmlformats.org/officeDocument/2006/customXml" ds:itemID="{4BB968AA-93E8-4A4D-87DF-DCAF72FFB3BF}"/>
</file>

<file path=customXml/itemProps3.xml><?xml version="1.0" encoding="utf-8"?>
<ds:datastoreItem xmlns:ds="http://schemas.openxmlformats.org/officeDocument/2006/customXml" ds:itemID="{0CF8528F-0549-4039-B834-98993AFE9F07}"/>
</file>

<file path=customXml/itemProps4.xml><?xml version="1.0" encoding="utf-8"?>
<ds:datastoreItem xmlns:ds="http://schemas.openxmlformats.org/officeDocument/2006/customXml" ds:itemID="{02ED0196-6551-41D9-BD73-29618C3C7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10</vt:i4>
      </vt:variant>
    </vt:vector>
  </HeadingPairs>
  <TitlesOfParts>
    <vt:vector size="28"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8a, b</vt:lpstr>
      <vt:lpstr>Tabell 9</vt:lpstr>
      <vt:lpstr>Tabell 10</vt:lpstr>
      <vt:lpstr>Tabell 11</vt:lpstr>
      <vt:lpstr>Tabell 12</vt:lpstr>
      <vt:lpstr>Modell</vt:lpstr>
      <vt:lpstr>'Definitioner och mått'!_ftnref1</vt:lpstr>
      <vt:lpstr>'Om statistiken'!_Toc231630738</vt:lpstr>
      <vt:lpstr>'Definitioner och mått'!Utskriftsområde</vt:lpstr>
      <vt:lpstr>Innehållsförteckning!Utskriftsområde</vt:lpstr>
      <vt:lpstr>'Mer information'!Utskriftsområde</vt:lpstr>
      <vt:lpstr>'Om statistiken'!Utskriftsområde</vt:lpstr>
      <vt:lpstr>'Ordlista - List of Terms'!Utskriftsområde</vt:lpstr>
      <vt:lpstr>'Tabell 11'!Utskriftsrubriker</vt:lpstr>
      <vt:lpstr>'Tabell 12'!Utskriftsrubriker</vt:lpstr>
      <vt:lpstr>'Tabell 9'!Utskriftsrubriker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scbifor</dc:creator>
  <cp:lastModifiedBy>Svensson, Filippa</cp:lastModifiedBy>
  <cp:lastPrinted>2015-09-21T12:39:25Z</cp:lastPrinted>
  <dcterms:created xsi:type="dcterms:W3CDTF">2008-05-13T10:32:55Z</dcterms:created>
  <dcterms:modified xsi:type="dcterms:W3CDTF">2017-10-06T10:48:46Z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rtikelnummer">
    <vt:lpwstr>2017-10-19</vt:lpwstr>
  </property>
  <property fmtid="{D5CDD505-2E9C-101B-9397-08002B2CF9AE}" pid="4" name="Portfölj-ID">
    <vt:lpwstr>4b97e</vt:lpwstr>
  </property>
  <property fmtid="{D5CDD505-2E9C-101B-9397-08002B2CF9AE}" pid="5" name="Dokumenttyp">
    <vt:lpwstr>Publikation</vt:lpwstr>
  </property>
  <property fmtid="{D5CDD505-2E9C-101B-9397-08002B2CF9AE}" pid="6" name="Ansvarig produktionsledare">
    <vt:lpwstr>41</vt:lpwstr>
  </property>
  <property fmtid="{D5CDD505-2E9C-101B-9397-08002B2CF9AE}" pid="7" name="Status på publikation">
    <vt:lpwstr>Ej beställningsbar</vt:lpwstr>
  </property>
  <property fmtid="{D5CDD505-2E9C-101B-9397-08002B2CF9AE}" pid="8" name="Typ av format">
    <vt:lpwstr/>
  </property>
  <property fmtid="{D5CDD505-2E9C-101B-9397-08002B2CF9AE}" pid="9" name="Antal sidor">
    <vt:r8>4</vt:r8>
  </property>
  <property fmtid="{D5CDD505-2E9C-101B-9397-08002B2CF9AE}" pid="10" name="SOCPublYear">
    <vt:r8>2017</vt:r8>
  </property>
  <property fmtid="{D5CDD505-2E9C-101B-9397-08002B2CF9AE}" pid="11" name="Beställningsnummer">
    <vt:lpwstr>17325</vt:lpwstr>
  </property>
  <property fmtid="{D5CDD505-2E9C-101B-9397-08002B2CF9AE}" pid="12" name="Anteckningar">
    <vt:lpwstr> S ST1 Antonio Espinoza</vt:lpwstr>
  </property>
  <property fmtid="{D5CDD505-2E9C-101B-9397-08002B2CF9AE}" pid="13" name="ISBN">
    <vt:lpwstr/>
  </property>
  <property fmtid="{D5CDD505-2E9C-101B-9397-08002B2CF9AE}" pid="14" name="Moms">
    <vt:lpwstr>0%</vt:lpwstr>
  </property>
  <property fmtid="{D5CDD505-2E9C-101B-9397-08002B2CF9AE}" pid="15" name="Pris (exkl. moms)">
    <vt:r8>0</vt:r8>
  </property>
  <property fmtid="{D5CDD505-2E9C-101B-9397-08002B2CF9AE}" pid="16" name="Språk på publikation">
    <vt:lpwstr>Svenska</vt:lpwstr>
  </property>
  <property fmtid="{D5CDD505-2E9C-101B-9397-08002B2CF9AE}" pid="17" name="Titel">
    <vt:lpwstr>Försörjningshinder och ändamål med ekonomiskt bistånd 2016</vt:lpwstr>
  </property>
  <property fmtid="{D5CDD505-2E9C-101B-9397-08002B2CF9AE}" pid="18" name="Ansvarig avdelning/enhet">
    <vt:lpwstr/>
  </property>
  <property fmtid="{D5CDD505-2E9C-101B-9397-08002B2CF9AE}" pid="19" name="Ansvarig avdelning">
    <vt:lpwstr/>
  </property>
  <property fmtid="{D5CDD505-2E9C-101B-9397-08002B2CF9AE}" pid="20" name="Migreringsansvarig produktionsledare">
    <vt:lpwstr/>
  </property>
  <property fmtid="{D5CDD505-2E9C-101B-9397-08002B2CF9AE}" pid="21" name="STATUS MIGRERING">
    <vt:lpwstr>Klar för webb</vt:lpwstr>
  </property>
  <property fmtid="{D5CDD505-2E9C-101B-9397-08002B2CF9AE}" pid="22" name="Test">
    <vt:lpwstr>Test_update</vt:lpwstr>
  </property>
  <property fmtid="{D5CDD505-2E9C-101B-9397-08002B2CF9AE}" pid="23" name="Skickat till Arkiv">
    <vt:bool>false</vt:bool>
  </property>
  <property fmtid="{D5CDD505-2E9C-101B-9397-08002B2CF9AE}" pid="24" name="Arkiverad">
    <vt:bool>false</vt:bool>
  </property>
  <property fmtid="{D5CDD505-2E9C-101B-9397-08002B2CF9AE}" pid="25" name="Skickat till webbutik">
    <vt:bool>true</vt:bool>
  </property>
</Properties>
</file>