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555" windowWidth="20730" windowHeight="11760" tabRatio="500" activeTab="0"/>
  </bookViews>
  <sheets>
    <sheet name="whodas 36 domänpoäng" sheetId="1" r:id="rId1"/>
  </sheets>
  <definedNames>
    <definedName name="_xlnm.Print_Area" localSheetId="0">'whodas 36 domänpoäng'!$1:$61</definedName>
  </definedNames>
  <calcPr fullCalcOnLoad="1"/>
</workbook>
</file>

<file path=xl/sharedStrings.xml><?xml version="1.0" encoding="utf-8"?>
<sst xmlns="http://schemas.openxmlformats.org/spreadsheetml/2006/main" count="99" uniqueCount="94">
  <si>
    <t>OBSERVERA: vid beräkning av poäng för WHODAS ger svarsalternativen följande poäng:</t>
  </si>
  <si>
    <t>0 = ingen svårighet</t>
  </si>
  <si>
    <t xml:space="preserve">1=  liten svårighet </t>
  </si>
  <si>
    <t>2 = måttlig svårighet</t>
  </si>
  <si>
    <t>3 = stor svårighet</t>
  </si>
  <si>
    <t>4 = extrem svårighet eller kan inte göra</t>
  </si>
  <si>
    <t>D1.1</t>
  </si>
  <si>
    <t>D1.2</t>
  </si>
  <si>
    <t>D1.3</t>
  </si>
  <si>
    <t>D1.4</t>
  </si>
  <si>
    <t>D1.5</t>
  </si>
  <si>
    <t>D1.6</t>
  </si>
  <si>
    <t>Poäng</t>
  </si>
  <si>
    <t>Förstå och kommunicera</t>
  </si>
  <si>
    <t>Förflyttning</t>
  </si>
  <si>
    <t>D2.1</t>
  </si>
  <si>
    <t>D2.2</t>
  </si>
  <si>
    <t>D2.3</t>
  </si>
  <si>
    <t>D2.4</t>
  </si>
  <si>
    <t>D2.5</t>
  </si>
  <si>
    <t>Personlig vård</t>
  </si>
  <si>
    <t>D3.1</t>
  </si>
  <si>
    <t>D3.2</t>
  </si>
  <si>
    <t>D3.3</t>
  </si>
  <si>
    <t>D3.4</t>
  </si>
  <si>
    <t>Relationer</t>
  </si>
  <si>
    <t>D4.1</t>
  </si>
  <si>
    <t>D4.2</t>
  </si>
  <si>
    <t>D4.3</t>
  </si>
  <si>
    <t>D4.4</t>
  </si>
  <si>
    <t>D4.5</t>
  </si>
  <si>
    <t>Dagliga aktiviteter</t>
  </si>
  <si>
    <t>D5.1</t>
  </si>
  <si>
    <t>D5.2</t>
  </si>
  <si>
    <t>D5.3</t>
  </si>
  <si>
    <t>D5.4</t>
  </si>
  <si>
    <t>D5.5</t>
  </si>
  <si>
    <t>D5.6</t>
  </si>
  <si>
    <t>D5.7</t>
  </si>
  <si>
    <t>D5.8</t>
  </si>
  <si>
    <t>Delaktighet i samhället</t>
  </si>
  <si>
    <t>D6.1</t>
  </si>
  <si>
    <t>D6.2</t>
  </si>
  <si>
    <t>D6.3</t>
  </si>
  <si>
    <t>D6.4</t>
  </si>
  <si>
    <t>D6.5</t>
  </si>
  <si>
    <t>D6.6</t>
  </si>
  <si>
    <t>D6.7</t>
  </si>
  <si>
    <t>D6.8</t>
  </si>
  <si>
    <t>H1</t>
  </si>
  <si>
    <t>H2</t>
  </si>
  <si>
    <t>H3</t>
  </si>
  <si>
    <t>Domänpoäng</t>
  </si>
  <si>
    <t>Totalpoäng</t>
  </si>
  <si>
    <t>Koncentrera dig under tio minuter på att göra något?</t>
  </si>
  <si>
    <t>Komma ihåg att göra viktiga saker?</t>
  </si>
  <si>
    <t>Analysera och finna lösningar på problem i det dagliga livet?</t>
  </si>
  <si>
    <t>Lära dig en ny uppgift, t ex hur man tar sig till en ny plats?</t>
  </si>
  <si>
    <t>Påbörja och hålla igång ett samtal?</t>
  </si>
  <si>
    <t>Stå under längre perioder såsom under 30 minuter?</t>
  </si>
  <si>
    <t>Resa dig från sittande ställning?</t>
  </si>
  <si>
    <t>Röra dig i ditt hem?</t>
  </si>
  <si>
    <t>Ta dig ut från ditt hem?</t>
  </si>
  <si>
    <t>Gå en längre sträcka såsom en kilometer?</t>
  </si>
  <si>
    <t>Tvätta hela kroppen?</t>
  </si>
  <si>
    <t>Klä dig?</t>
  </si>
  <si>
    <t>Äta?</t>
  </si>
  <si>
    <t>Vara ensam under några dagar?</t>
  </si>
  <si>
    <t>Bemöta människor som du inte känner?</t>
  </si>
  <si>
    <t>Bibehålla en vänskapsrelation?</t>
  </si>
  <si>
    <t>Komma överens med människor som står dig nära?</t>
  </si>
  <si>
    <t>Skaffa nya vänner?</t>
  </si>
  <si>
    <t>Vara nära sexuellt?</t>
  </si>
  <si>
    <t>Ta hand om ditt hushåll?</t>
  </si>
  <si>
    <t>Göra de viktigaste hushållsarbetet på ett bra sätt?</t>
  </si>
  <si>
    <t>Få allt det hushållsarbete gjort som du behövde göra?</t>
  </si>
  <si>
    <t>Få ditt hushållsarbete gjort så fort som det behövdes?</t>
  </si>
  <si>
    <t>Ditt dagliga arbete eller studier?</t>
  </si>
  <si>
    <t>Att göra dina viktigsta arbets- eller studieuppgifter bra?</t>
  </si>
  <si>
    <t>Att få allt arbete gjort som du behövde göra?</t>
  </si>
  <si>
    <t>Att få ditt arbete gjort så fort som det behövdes?</t>
  </si>
  <si>
    <t>Hur stort problem har du haft med att delta i aktiviteter i samhället, (t ex festligheter, religiösa eller andra aktiviteter) på samma sätt som andra?</t>
  </si>
  <si>
    <t>Hur stort problem har du haft på grund av hinder i din omgivning?</t>
  </si>
  <si>
    <t>Hur mycket tid har du lagt ned på ditt hälsotillstånd eller dess konsekvenser?</t>
  </si>
  <si>
    <t>Hur mycket har du påverkats känslomässigt av ditt hälsotilllstånd?</t>
  </si>
  <si>
    <t>Hur mycket har din hälsa belastat din eller din familjs ekonomi?</t>
  </si>
  <si>
    <t>Hur stort problem har din familj haft på grund av dina hälsoproblem?</t>
  </si>
  <si>
    <t>Hur stort problem har du haft med att göra saker på egen hand för avkoppling och nöje?</t>
  </si>
  <si>
    <t>För det mesta förstå vad människor säger?</t>
  </si>
  <si>
    <t>Allt sammantaget, hur många av de senaste 30 dagarna har du haft dessa svårigheter?</t>
  </si>
  <si>
    <t>Under hur många av de senaste 30 dagarna var du helt oförmögen att genomföra dina vanliga aktiviteter eller arbeta på grund av något hälsotilstånd?</t>
  </si>
  <si>
    <t>Om man inte räknar de dagar då du var helt oförmögen, hur många av de senaste 30 dagarna skar du ned eller minskade på dina vanliga aktiviteter eller arbete på grund av något hälsotilstånd?</t>
  </si>
  <si>
    <t>WHODAS 2.0 - 36 frågor, poängberäkning, domäner och totalt</t>
  </si>
  <si>
    <t>Hur stort problem har du haft att leva med värdighet på grund av andras attityder och handlingar?</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</si>
</sst>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50">
    <font>
      <sz val="12"/>
      <color theme="1"/>
      <name val="Calibri"/>
      <family val="2"/>
    </font>
    <font>
      <sz val="11"/>
      <color indexed="8"/>
      <name val="Calibri"/>
      <family val="2"/>
    </font>
    <font>
      <sz val="12"/>
      <color indexed="8"/>
      <name val="Calibri"/>
      <family val="2"/>
    </font>
    <font>
      <sz val="12"/>
      <color indexed="10"/>
      <name val="Calibri"/>
      <family val="2"/>
    </font>
    <font>
      <sz val="12"/>
      <color indexed="9"/>
      <name val="Calibri"/>
      <family val="2"/>
    </font>
    <font>
      <sz val="8"/>
      <name val="Calibri"/>
      <family val="2"/>
    </font>
    <font>
      <u val="single"/>
      <sz val="12"/>
      <color indexed="12"/>
      <name val="Calibri"/>
      <family val="2"/>
    </font>
    <font>
      <u val="single"/>
      <sz val="12"/>
      <color indexed="20"/>
      <name val="Calibri"/>
      <family val="2"/>
    </font>
    <font>
      <sz val="10"/>
      <color indexed="8"/>
      <name val="Calibri"/>
      <family val="0"/>
    </font>
    <font>
      <sz val="10"/>
      <name val="Calibri"/>
      <family val="0"/>
    </font>
    <font>
      <sz val="16"/>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2"/>
      <color rgb="FFFF0000"/>
      <name val="Calibri"/>
      <family val="2"/>
    </font>
    <font>
      <sz val="12"/>
      <color theme="0"/>
      <name val="Calibri"/>
      <family val="2"/>
    </font>
    <font>
      <sz val="10"/>
      <color theme="1"/>
      <name val="Calibri"/>
      <family val="0"/>
    </font>
    <font>
      <sz val="12"/>
      <color rgb="FF000000"/>
      <name val="Calibri"/>
      <family val="2"/>
    </font>
    <font>
      <sz val="12"/>
      <color rgb="FFFFFFFF"/>
      <name val="Calibri"/>
      <family val="2"/>
    </font>
    <font>
      <sz val="16"/>
      <color theme="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1"/>
        <bgColor indexed="64"/>
      </patternFill>
    </fill>
    <fill>
      <patternFill patternType="solid">
        <fgColor theme="3" tint="0.5999900102615356"/>
        <bgColor indexed="64"/>
      </patternFill>
    </fill>
    <fill>
      <patternFill patternType="solid">
        <fgColor rgb="FF8DB4E2"/>
        <bgColor indexed="64"/>
      </patternFill>
    </fill>
    <fill>
      <patternFill patternType="solid">
        <fgColor rgb="FF000000"/>
        <bgColor indexed="64"/>
      </patternFill>
    </fill>
    <fill>
      <patternFill patternType="solid">
        <fgColor theme="7" tint="-0.24997000396251678"/>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2" fillId="0" borderId="0" applyNumberFormat="0" applyFill="0" applyBorder="0" applyAlignment="0" applyProtection="0"/>
    <xf numFmtId="0" fontId="33" fillId="30" borderId="2" applyNumberFormat="0" applyAlignment="0" applyProtection="0"/>
    <xf numFmtId="0" fontId="34" fillId="31" borderId="3" applyNumberFormat="0" applyAlignment="0" applyProtection="0"/>
    <xf numFmtId="0" fontId="35" fillId="0" borderId="4" applyNumberFormat="0" applyFill="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44" fillId="0" borderId="10" xfId="0" applyFont="1" applyBorder="1" applyAlignment="1">
      <alignment wrapText="1"/>
    </xf>
    <xf numFmtId="0" fontId="44" fillId="0" borderId="0" xfId="0" applyFont="1" applyBorder="1" applyAlignment="1">
      <alignment/>
    </xf>
    <xf numFmtId="0" fontId="9" fillId="0" borderId="0" xfId="0" applyFont="1" applyFill="1" applyBorder="1" applyAlignment="1">
      <alignment vertical="top"/>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5"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46" fillId="0" borderId="13" xfId="0" applyFont="1" applyBorder="1" applyAlignment="1">
      <alignment vertical="top"/>
    </xf>
    <xf numFmtId="0" fontId="9" fillId="0" borderId="0" xfId="0" applyFont="1" applyBorder="1" applyAlignment="1">
      <alignment vertical="top"/>
    </xf>
    <xf numFmtId="0" fontId="0" fillId="34" borderId="13" xfId="0" applyFill="1" applyBorder="1" applyAlignment="1">
      <alignment/>
    </xf>
    <xf numFmtId="0" fontId="45" fillId="34" borderId="0" xfId="0" applyFont="1" applyFill="1" applyBorder="1" applyAlignment="1">
      <alignment horizontal="right"/>
    </xf>
    <xf numFmtId="10" fontId="0" fillId="34" borderId="14" xfId="0" applyNumberFormat="1" applyFill="1" applyBorder="1" applyAlignment="1">
      <alignment horizontal="center"/>
    </xf>
    <xf numFmtId="0" fontId="45" fillId="33" borderId="0" xfId="0" applyFont="1" applyFill="1" applyBorder="1" applyAlignment="1">
      <alignment/>
    </xf>
    <xf numFmtId="0" fontId="45" fillId="33" borderId="14" xfId="0" applyFont="1" applyFill="1" applyBorder="1" applyAlignment="1">
      <alignment/>
    </xf>
    <xf numFmtId="10" fontId="0" fillId="34" borderId="14" xfId="0" applyNumberFormat="1" applyFill="1" applyBorder="1" applyAlignment="1">
      <alignment/>
    </xf>
    <xf numFmtId="0" fontId="46" fillId="0" borderId="0" xfId="0" applyFont="1" applyBorder="1" applyAlignment="1">
      <alignment vertical="top"/>
    </xf>
    <xf numFmtId="10" fontId="0" fillId="34" borderId="14" xfId="48" applyNumberFormat="1" applyFont="1" applyFill="1" applyBorder="1" applyAlignment="1">
      <alignment/>
    </xf>
    <xf numFmtId="0" fontId="47" fillId="35" borderId="13" xfId="0" applyFont="1" applyFill="1" applyBorder="1" applyAlignment="1">
      <alignment/>
    </xf>
    <xf numFmtId="0" fontId="45" fillId="35" borderId="0" xfId="0" applyFont="1" applyFill="1" applyBorder="1" applyAlignment="1">
      <alignment horizontal="right"/>
    </xf>
    <xf numFmtId="10" fontId="47" fillId="35" borderId="14" xfId="0" applyNumberFormat="1" applyFont="1" applyFill="1" applyBorder="1" applyAlignment="1">
      <alignment/>
    </xf>
    <xf numFmtId="0" fontId="48" fillId="36" borderId="13" xfId="0" applyFont="1" applyFill="1" applyBorder="1" applyAlignment="1">
      <alignment/>
    </xf>
    <xf numFmtId="0" fontId="48" fillId="36" borderId="0" xfId="0" applyFont="1" applyFill="1" applyBorder="1" applyAlignment="1">
      <alignment/>
    </xf>
    <xf numFmtId="0" fontId="47" fillId="36" borderId="14" xfId="0" applyFont="1" applyFill="1" applyBorder="1" applyAlignment="1">
      <alignment/>
    </xf>
    <xf numFmtId="0" fontId="46" fillId="0" borderId="13" xfId="0" applyFont="1" applyBorder="1" applyAlignment="1">
      <alignment/>
    </xf>
    <xf numFmtId="0" fontId="46" fillId="0" borderId="0" xfId="0" applyFont="1" applyBorder="1" applyAlignment="1">
      <alignment/>
    </xf>
    <xf numFmtId="10" fontId="47" fillId="36" borderId="14" xfId="0" applyNumberFormat="1" applyFont="1" applyFill="1" applyBorder="1" applyAlignment="1">
      <alignment/>
    </xf>
    <xf numFmtId="0" fontId="46" fillId="0" borderId="13" xfId="0" applyFont="1" applyBorder="1" applyAlignment="1">
      <alignment vertical="top" wrapText="1"/>
    </xf>
    <xf numFmtId="0" fontId="46" fillId="0" borderId="0" xfId="0" applyFont="1" applyBorder="1" applyAlignment="1">
      <alignment vertical="top" wrapText="1"/>
    </xf>
    <xf numFmtId="0" fontId="0" fillId="37" borderId="13" xfId="0" applyFill="1" applyBorder="1" applyAlignment="1">
      <alignment/>
    </xf>
    <xf numFmtId="0" fontId="45" fillId="37" borderId="0" xfId="0" applyFont="1" applyFill="1" applyBorder="1" applyAlignment="1">
      <alignment horizontal="right"/>
    </xf>
    <xf numFmtId="10" fontId="0" fillId="37" borderId="14" xfId="0" applyNumberFormat="1" applyFill="1" applyBorder="1" applyAlignment="1">
      <alignment/>
    </xf>
    <xf numFmtId="0" fontId="0" fillId="0" borderId="15" xfId="0" applyBorder="1" applyAlignment="1">
      <alignment/>
    </xf>
    <xf numFmtId="0" fontId="46" fillId="0" borderId="16" xfId="0" applyFont="1" applyBorder="1" applyAlignment="1">
      <alignment vertical="top" wrapText="1"/>
    </xf>
    <xf numFmtId="0" fontId="49" fillId="0" borderId="0" xfId="0" applyFont="1" applyAlignment="1">
      <alignment/>
    </xf>
    <xf numFmtId="0" fontId="0" fillId="0" borderId="14" xfId="0" applyBorder="1" applyAlignment="1" applyProtection="1">
      <alignment horizontal="center"/>
      <protection locked="0"/>
    </xf>
    <xf numFmtId="0" fontId="0" fillId="0" borderId="14" xfId="0" applyBorder="1" applyAlignment="1" applyProtection="1">
      <alignment vertical="center"/>
      <protection locked="0"/>
    </xf>
    <xf numFmtId="0" fontId="0" fillId="0" borderId="17" xfId="0" applyBorder="1" applyAlignment="1" applyProtection="1">
      <alignment vertical="center"/>
      <protection locked="0"/>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61"/>
  <sheetViews>
    <sheetView tabSelected="1" zoomScale="125" zoomScaleNormal="125" zoomScalePageLayoutView="125" workbookViewId="0" topLeftCell="A1">
      <selection activeCell="C37" sqref="C37"/>
    </sheetView>
  </sheetViews>
  <sheetFormatPr defaultColWidth="11.00390625" defaultRowHeight="15.75"/>
  <cols>
    <col min="1" max="1" width="5.375" style="0" customWidth="1"/>
    <col min="2" max="2" width="58.875" style="0" customWidth="1"/>
    <col min="3" max="3" width="8.375" style="0" customWidth="1"/>
  </cols>
  <sheetData>
    <row r="1" spans="1:2" ht="21">
      <c r="A1" s="37" t="s">
        <v>92</v>
      </c>
      <c r="B1" s="37"/>
    </row>
    <row r="3" spans="1:3" ht="31.5">
      <c r="A3" s="4"/>
      <c r="B3" s="1" t="s">
        <v>0</v>
      </c>
      <c r="C3" s="5"/>
    </row>
    <row r="4" spans="1:3" ht="15.75">
      <c r="A4" s="6"/>
      <c r="B4" s="2" t="s">
        <v>1</v>
      </c>
      <c r="C4" s="7"/>
    </row>
    <row r="5" spans="1:3" ht="15.75">
      <c r="A5" s="6"/>
      <c r="B5" s="2" t="s">
        <v>2</v>
      </c>
      <c r="C5" s="7"/>
    </row>
    <row r="6" spans="1:3" ht="15.75">
      <c r="A6" s="6"/>
      <c r="B6" s="2" t="s">
        <v>3</v>
      </c>
      <c r="C6" s="7"/>
    </row>
    <row r="7" spans="1:3" ht="15.75">
      <c r="A7" s="6"/>
      <c r="B7" s="2" t="s">
        <v>4</v>
      </c>
      <c r="C7" s="7"/>
    </row>
    <row r="8" spans="1:3" ht="15.75">
      <c r="A8" s="6"/>
      <c r="B8" s="2" t="s">
        <v>5</v>
      </c>
      <c r="C8" s="7"/>
    </row>
    <row r="9" spans="1:3" ht="15.75">
      <c r="A9" s="6"/>
      <c r="B9" s="2"/>
      <c r="C9" s="7" t="s">
        <v>12</v>
      </c>
    </row>
    <row r="10" spans="1:3" ht="15.75">
      <c r="A10" s="8" t="s">
        <v>13</v>
      </c>
      <c r="B10" s="9"/>
      <c r="C10" s="10"/>
    </row>
    <row r="11" spans="1:3" ht="25.5" customHeight="1">
      <c r="A11" s="11" t="s">
        <v>6</v>
      </c>
      <c r="B11" s="3" t="s">
        <v>54</v>
      </c>
      <c r="C11" s="38">
        <v>0</v>
      </c>
    </row>
    <row r="12" spans="1:3" ht="31.5" customHeight="1">
      <c r="A12" s="11" t="s">
        <v>7</v>
      </c>
      <c r="B12" s="3" t="s">
        <v>55</v>
      </c>
      <c r="C12" s="38">
        <v>0</v>
      </c>
    </row>
    <row r="13" spans="1:3" ht="34.5" customHeight="1">
      <c r="A13" s="11" t="s">
        <v>8</v>
      </c>
      <c r="B13" s="3" t="s">
        <v>56</v>
      </c>
      <c r="C13" s="38">
        <v>0</v>
      </c>
    </row>
    <row r="14" spans="1:3" ht="28.5" customHeight="1">
      <c r="A14" s="11" t="s">
        <v>9</v>
      </c>
      <c r="B14" s="12" t="s">
        <v>57</v>
      </c>
      <c r="C14" s="38">
        <v>0</v>
      </c>
    </row>
    <row r="15" spans="1:3" ht="33" customHeight="1">
      <c r="A15" s="11" t="s">
        <v>10</v>
      </c>
      <c r="B15" s="12" t="s">
        <v>88</v>
      </c>
      <c r="C15" s="38">
        <v>0</v>
      </c>
    </row>
    <row r="16" spans="1:3" ht="30" customHeight="1">
      <c r="A16" s="11" t="s">
        <v>11</v>
      </c>
      <c r="B16" s="12" t="s">
        <v>58</v>
      </c>
      <c r="C16" s="38">
        <v>0</v>
      </c>
    </row>
    <row r="17" spans="1:3" ht="15.75">
      <c r="A17" s="13"/>
      <c r="B17" s="14" t="s">
        <v>52</v>
      </c>
      <c r="C17" s="15">
        <f>SUM(C11:C16)/24</f>
        <v>0</v>
      </c>
    </row>
    <row r="18" spans="1:3" ht="15.75">
      <c r="A18" s="8" t="s">
        <v>14</v>
      </c>
      <c r="B18" s="16"/>
      <c r="C18" s="17"/>
    </row>
    <row r="19" spans="1:3" ht="27.75" customHeight="1">
      <c r="A19" s="11" t="s">
        <v>15</v>
      </c>
      <c r="B19" s="12" t="s">
        <v>59</v>
      </c>
      <c r="C19" s="38">
        <v>0</v>
      </c>
    </row>
    <row r="20" spans="1:3" ht="28.5" customHeight="1">
      <c r="A20" s="11" t="s">
        <v>16</v>
      </c>
      <c r="B20" s="12" t="s">
        <v>60</v>
      </c>
      <c r="C20" s="38">
        <v>0</v>
      </c>
    </row>
    <row r="21" spans="1:3" ht="27" customHeight="1">
      <c r="A21" s="11" t="s">
        <v>17</v>
      </c>
      <c r="B21" s="12" t="s">
        <v>61</v>
      </c>
      <c r="C21" s="38">
        <v>0</v>
      </c>
    </row>
    <row r="22" spans="1:3" ht="28.5" customHeight="1">
      <c r="A22" s="11" t="s">
        <v>18</v>
      </c>
      <c r="B22" s="12" t="s">
        <v>62</v>
      </c>
      <c r="C22" s="38">
        <v>0</v>
      </c>
    </row>
    <row r="23" spans="1:3" ht="27.75" customHeight="1">
      <c r="A23" s="11" t="s">
        <v>19</v>
      </c>
      <c r="B23" s="12" t="s">
        <v>63</v>
      </c>
      <c r="C23" s="38">
        <v>0</v>
      </c>
    </row>
    <row r="24" spans="1:3" ht="15.75">
      <c r="A24" s="13"/>
      <c r="B24" s="14" t="s">
        <v>52</v>
      </c>
      <c r="C24" s="18">
        <f>SUM(C19:C23)/20</f>
        <v>0</v>
      </c>
    </row>
    <row r="25" spans="1:3" ht="15.75">
      <c r="A25" s="8" t="s">
        <v>20</v>
      </c>
      <c r="B25" s="9"/>
      <c r="C25" s="10"/>
    </row>
    <row r="26" spans="1:3" ht="27.75" customHeight="1">
      <c r="A26" s="11" t="s">
        <v>21</v>
      </c>
      <c r="B26" s="12" t="s">
        <v>64</v>
      </c>
      <c r="C26" s="38">
        <v>0</v>
      </c>
    </row>
    <row r="27" spans="1:3" ht="28.5" customHeight="1">
      <c r="A27" s="11" t="s">
        <v>22</v>
      </c>
      <c r="B27" s="12" t="s">
        <v>65</v>
      </c>
      <c r="C27" s="38">
        <v>0</v>
      </c>
    </row>
    <row r="28" spans="1:3" ht="27" customHeight="1">
      <c r="A28" s="11" t="s">
        <v>23</v>
      </c>
      <c r="B28" s="12" t="s">
        <v>66</v>
      </c>
      <c r="C28" s="38">
        <v>0</v>
      </c>
    </row>
    <row r="29" spans="1:3" ht="30" customHeight="1">
      <c r="A29" s="11" t="s">
        <v>24</v>
      </c>
      <c r="B29" s="19" t="s">
        <v>67</v>
      </c>
      <c r="C29" s="38">
        <v>0</v>
      </c>
    </row>
    <row r="30" spans="1:3" ht="15.75">
      <c r="A30" s="13"/>
      <c r="B30" s="14" t="s">
        <v>52</v>
      </c>
      <c r="C30" s="20">
        <f>SUM(C26:C29)/16</f>
        <v>0</v>
      </c>
    </row>
    <row r="31" spans="1:3" ht="15.75">
      <c r="A31" s="8" t="s">
        <v>25</v>
      </c>
      <c r="B31" s="9"/>
      <c r="C31" s="10"/>
    </row>
    <row r="32" spans="1:3" ht="28.5" customHeight="1">
      <c r="A32" s="11" t="s">
        <v>26</v>
      </c>
      <c r="B32" s="19" t="s">
        <v>68</v>
      </c>
      <c r="C32" s="38">
        <v>0</v>
      </c>
    </row>
    <row r="33" spans="1:3" ht="30" customHeight="1">
      <c r="A33" s="11" t="s">
        <v>27</v>
      </c>
      <c r="B33" s="19" t="s">
        <v>69</v>
      </c>
      <c r="C33" s="38">
        <v>0</v>
      </c>
    </row>
    <row r="34" spans="1:3" ht="28.5" customHeight="1">
      <c r="A34" s="11" t="s">
        <v>28</v>
      </c>
      <c r="B34" s="19" t="s">
        <v>70</v>
      </c>
      <c r="C34" s="38">
        <v>0</v>
      </c>
    </row>
    <row r="35" spans="1:3" ht="30" customHeight="1">
      <c r="A35" s="11" t="s">
        <v>29</v>
      </c>
      <c r="B35" s="19" t="s">
        <v>71</v>
      </c>
      <c r="C35" s="38">
        <v>0</v>
      </c>
    </row>
    <row r="36" spans="1:3" ht="31.5" customHeight="1">
      <c r="A36" s="11" t="s">
        <v>30</v>
      </c>
      <c r="B36" s="19" t="s">
        <v>72</v>
      </c>
      <c r="C36" s="38">
        <v>0</v>
      </c>
    </row>
    <row r="37" spans="1:3" ht="15.75">
      <c r="A37" s="21"/>
      <c r="B37" s="22" t="s">
        <v>52</v>
      </c>
      <c r="C37" s="23">
        <f>SUM(C32:C36)/20</f>
        <v>0</v>
      </c>
    </row>
    <row r="38" spans="1:3" ht="15.75">
      <c r="A38" s="24" t="s">
        <v>31</v>
      </c>
      <c r="B38" s="25"/>
      <c r="C38" s="26"/>
    </row>
    <row r="39" spans="1:3" ht="30.75" customHeight="1">
      <c r="A39" s="27" t="s">
        <v>32</v>
      </c>
      <c r="B39" s="28" t="s">
        <v>73</v>
      </c>
      <c r="C39" s="38">
        <v>0</v>
      </c>
    </row>
    <row r="40" spans="1:3" ht="28.5" customHeight="1">
      <c r="A40" s="27" t="s">
        <v>33</v>
      </c>
      <c r="B40" s="28" t="s">
        <v>74</v>
      </c>
      <c r="C40" s="38">
        <v>0</v>
      </c>
    </row>
    <row r="41" spans="1:3" ht="28.5" customHeight="1">
      <c r="A41" s="27" t="s">
        <v>34</v>
      </c>
      <c r="B41" s="28" t="s">
        <v>75</v>
      </c>
      <c r="C41" s="38">
        <v>0</v>
      </c>
    </row>
    <row r="42" spans="1:3" ht="30" customHeight="1">
      <c r="A42" s="27" t="s">
        <v>35</v>
      </c>
      <c r="B42" s="28" t="s">
        <v>76</v>
      </c>
      <c r="C42" s="38">
        <v>0</v>
      </c>
    </row>
    <row r="43" spans="1:3" ht="28.5" customHeight="1">
      <c r="A43" s="27" t="s">
        <v>36</v>
      </c>
      <c r="B43" s="28" t="s">
        <v>77</v>
      </c>
      <c r="C43" s="38">
        <v>0</v>
      </c>
    </row>
    <row r="44" spans="1:3" ht="28.5" customHeight="1">
      <c r="A44" s="27" t="s">
        <v>37</v>
      </c>
      <c r="B44" s="28" t="s">
        <v>78</v>
      </c>
      <c r="C44" s="38">
        <v>0</v>
      </c>
    </row>
    <row r="45" spans="1:3" ht="27.75" customHeight="1">
      <c r="A45" s="27" t="s">
        <v>38</v>
      </c>
      <c r="B45" s="28" t="s">
        <v>79</v>
      </c>
      <c r="C45" s="38">
        <v>0</v>
      </c>
    </row>
    <row r="46" spans="1:3" ht="33" customHeight="1">
      <c r="A46" s="27" t="s">
        <v>39</v>
      </c>
      <c r="B46" s="28" t="s">
        <v>80</v>
      </c>
      <c r="C46" s="38">
        <v>0</v>
      </c>
    </row>
    <row r="47" spans="1:3" ht="15.75">
      <c r="A47" s="21"/>
      <c r="B47" s="22" t="s">
        <v>52</v>
      </c>
      <c r="C47" s="23">
        <f>SUM(C39:C46)/32</f>
        <v>0</v>
      </c>
    </row>
    <row r="48" spans="1:3" ht="15.75">
      <c r="A48" s="24" t="s">
        <v>40</v>
      </c>
      <c r="B48" s="25"/>
      <c r="C48" s="29"/>
    </row>
    <row r="49" spans="1:3" ht="25.5">
      <c r="A49" s="30" t="s">
        <v>41</v>
      </c>
      <c r="B49" s="31" t="s">
        <v>81</v>
      </c>
      <c r="C49" s="38">
        <v>0</v>
      </c>
    </row>
    <row r="50" spans="1:3" ht="36.75" customHeight="1">
      <c r="A50" s="11" t="s">
        <v>42</v>
      </c>
      <c r="B50" s="19" t="s">
        <v>82</v>
      </c>
      <c r="C50" s="38">
        <v>0</v>
      </c>
    </row>
    <row r="51" spans="1:3" ht="39" customHeight="1">
      <c r="A51" s="11" t="s">
        <v>43</v>
      </c>
      <c r="B51" s="31" t="s">
        <v>93</v>
      </c>
      <c r="C51" s="38">
        <v>0</v>
      </c>
    </row>
    <row r="52" spans="1:3" ht="36.75" customHeight="1">
      <c r="A52" s="11" t="s">
        <v>44</v>
      </c>
      <c r="B52" s="31" t="s">
        <v>83</v>
      </c>
      <c r="C52" s="38">
        <v>0</v>
      </c>
    </row>
    <row r="53" spans="1:3" ht="30.75" customHeight="1">
      <c r="A53" s="11" t="s">
        <v>45</v>
      </c>
      <c r="B53" s="31" t="s">
        <v>84</v>
      </c>
      <c r="C53" s="38">
        <v>0</v>
      </c>
    </row>
    <row r="54" spans="1:3" ht="30.75" customHeight="1">
      <c r="A54" s="11" t="s">
        <v>46</v>
      </c>
      <c r="B54" s="31" t="s">
        <v>85</v>
      </c>
      <c r="C54" s="38">
        <v>0</v>
      </c>
    </row>
    <row r="55" spans="1:3" ht="40.5" customHeight="1">
      <c r="A55" s="11" t="s">
        <v>47</v>
      </c>
      <c r="B55" s="31" t="s">
        <v>86</v>
      </c>
      <c r="C55" s="38">
        <v>0</v>
      </c>
    </row>
    <row r="56" spans="1:3" ht="33.75" customHeight="1">
      <c r="A56" s="11" t="s">
        <v>48</v>
      </c>
      <c r="B56" s="31" t="s">
        <v>87</v>
      </c>
      <c r="C56" s="38">
        <v>0</v>
      </c>
    </row>
    <row r="57" spans="1:3" ht="15.75">
      <c r="A57" s="21"/>
      <c r="B57" s="22" t="s">
        <v>52</v>
      </c>
      <c r="C57" s="23">
        <f>SUM(C49:C56)/32</f>
        <v>0</v>
      </c>
    </row>
    <row r="58" spans="1:3" ht="15.75">
      <c r="A58" s="32"/>
      <c r="B58" s="33" t="s">
        <v>53</v>
      </c>
      <c r="C58" s="34">
        <f>SUM(C17+C24+C30+C37+C47+C57)/6</f>
        <v>0</v>
      </c>
    </row>
    <row r="59" spans="1:3" ht="42" customHeight="1">
      <c r="A59" s="6" t="s">
        <v>49</v>
      </c>
      <c r="B59" s="31" t="s">
        <v>89</v>
      </c>
      <c r="C59" s="39"/>
    </row>
    <row r="60" spans="1:3" ht="49.5" customHeight="1">
      <c r="A60" s="6" t="s">
        <v>50</v>
      </c>
      <c r="B60" s="31" t="s">
        <v>90</v>
      </c>
      <c r="C60" s="39"/>
    </row>
    <row r="61" spans="1:3" ht="51" customHeight="1">
      <c r="A61" s="35" t="s">
        <v>51</v>
      </c>
      <c r="B61" s="36" t="s">
        <v>91</v>
      </c>
      <c r="C61" s="40"/>
    </row>
  </sheetData>
  <sheetProtection password="E53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Svanborg</dc:creator>
  <cp:keywords/>
  <dc:description/>
  <cp:lastModifiedBy>Almborg, Ann-Helene</cp:lastModifiedBy>
  <cp:lastPrinted>2015-11-22T21:53:05Z</cp:lastPrinted>
  <dcterms:created xsi:type="dcterms:W3CDTF">2015-11-22T20:20:53Z</dcterms:created>
  <dcterms:modified xsi:type="dcterms:W3CDTF">2017-03-10T13:25:19Z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1053</vt:i4>
  </property>
  <property fmtid="{D5CDD505-2E9C-101B-9397-08002B2CF9AE}" pid="3" name="Ansvarig avdelning 2013-">
    <vt:lpwstr>S</vt:lpwstr>
  </property>
  <property fmtid="{D5CDD505-2E9C-101B-9397-08002B2CF9AE}" pid="4" name="Ansvarig enhet 2013-">
    <vt:lpwstr>KLT</vt:lpwstr>
  </property>
  <property fmtid="{D5CDD505-2E9C-101B-9397-08002B2CF9AE}" pid="5" name="Ansvarig avdelni">
    <vt:lpwstr/>
  </property>
  <property fmtid="{D5CDD505-2E9C-101B-9397-08002B2CF9AE}" pid="6" name="Leverans till ">
    <vt:lpwstr>Ja</vt:lpwstr>
  </property>
  <property fmtid="{D5CDD505-2E9C-101B-9397-08002B2CF9AE}" pid="7" name="Relation till annat dokument (ange ur">
    <vt:lpwstr>http://socialstyrelsen.sosdmz.se/publikationer2015/2015-5-1/</vt:lpwstr>
  </property>
  <property fmtid="{D5CDD505-2E9C-101B-9397-08002B2CF9AE}" pid="8" name="Publicerings-U">
    <vt:lpwstr/>
  </property>
  <property fmtid="{D5CDD505-2E9C-101B-9397-08002B2CF9AE}" pid="9" name="Publiceringsdat">
    <vt:lpwstr>2017-03-10T00:00:00Z</vt:lpwstr>
  </property>
  <property fmtid="{D5CDD505-2E9C-101B-9397-08002B2CF9AE}" pid="10" name="Spr">
    <vt:lpwstr>Svenska</vt:lpwstr>
  </property>
  <property fmtid="{D5CDD505-2E9C-101B-9397-08002B2CF9AE}" pid="11" name="Tit">
    <vt:lpwstr>Bilaga – WHODAS 36 frågeversion, beräkningsmall – Mätning av hälsa och funktionshinder – Manual till WHO:s formulär för bedömning av funktionshinder, WHO Disability Assessment Schedule WHODAS 2.0</vt:lpwstr>
  </property>
  <property fmtid="{D5CDD505-2E9C-101B-9397-08002B2CF9AE}" pid="12" name="Filt">
    <vt:lpwstr>pdf</vt:lpwstr>
  </property>
  <property fmtid="{D5CDD505-2E9C-101B-9397-08002B2CF9AE}" pid="13" name="Dokumentt">
    <vt:lpwstr>Publikation</vt:lpwstr>
  </property>
  <property fmtid="{D5CDD505-2E9C-101B-9397-08002B2CF9AE}" pid="14" name="Ansvarig enh">
    <vt:lpwstr/>
  </property>
  <property fmtid="{D5CDD505-2E9C-101B-9397-08002B2CF9AE}" pid="15" name="Relation till fysiskt obje">
    <vt:lpwstr/>
  </property>
  <property fmtid="{D5CDD505-2E9C-101B-9397-08002B2CF9AE}" pid="16" name="Artikelnumm">
    <vt:lpwstr>2015-5-1</vt:lpwstr>
  </property>
  <property fmtid="{D5CDD505-2E9C-101B-9397-08002B2CF9AE}" pid="17" name="Portfölj-">
    <vt:lpwstr>3272e</vt:lpwstr>
  </property>
  <property fmtid="{D5CDD505-2E9C-101B-9397-08002B2CF9AE}" pid="18" name="display_urn:schemas-microsoft-com:office:office#Ansvarig_x0020_produktionsleda">
    <vt:lpwstr>Laukkanen, Tiina</vt:lpwstr>
  </property>
  <property fmtid="{D5CDD505-2E9C-101B-9397-08002B2CF9AE}" pid="19" name="Status på publikati">
    <vt:lpwstr>Publicerad</vt:lpwstr>
  </property>
  <property fmtid="{D5CDD505-2E9C-101B-9397-08002B2CF9AE}" pid="20" name="Typ av form">
    <vt:lpwstr/>
  </property>
  <property fmtid="{D5CDD505-2E9C-101B-9397-08002B2CF9AE}" pid="21" name="SOCPublYe">
    <vt:lpwstr>2015.00000000000</vt:lpwstr>
  </property>
  <property fmtid="{D5CDD505-2E9C-101B-9397-08002B2CF9AE}" pid="22" name="Beställningsnumm">
    <vt:lpwstr/>
  </property>
  <property fmtid="{D5CDD505-2E9C-101B-9397-08002B2CF9AE}" pid="23" name="Anteckning">
    <vt:lpwstr/>
  </property>
  <property fmtid="{D5CDD505-2E9C-101B-9397-08002B2CF9AE}" pid="24" name="IS">
    <vt:lpwstr/>
  </property>
  <property fmtid="{D5CDD505-2E9C-101B-9397-08002B2CF9AE}" pid="25" name="Mo">
    <vt:lpwstr>0%</vt:lpwstr>
  </property>
  <property fmtid="{D5CDD505-2E9C-101B-9397-08002B2CF9AE}" pid="26" name="Språk på publikati">
    <vt:lpwstr>Svenska</vt:lpwstr>
  </property>
  <property fmtid="{D5CDD505-2E9C-101B-9397-08002B2CF9AE}" pid="27" name="E-pli">
    <vt:lpwstr>0</vt:lpwstr>
  </property>
  <property fmtid="{D5CDD505-2E9C-101B-9397-08002B2CF9AE}" pid="28" name="Ingre">
    <vt:lpwstr/>
  </property>
  <property fmtid="{D5CDD505-2E9C-101B-9397-08002B2CF9AE}" pid="29" name="Verksamhetsområ">
    <vt:lpwstr>;#Hälso- och sjukvård;#</vt:lpwstr>
  </property>
  <property fmtid="{D5CDD505-2E9C-101B-9397-08002B2CF9AE}" pid="30" name="Språkkr">
    <vt:lpwstr/>
  </property>
  <property fmtid="{D5CDD505-2E9C-101B-9397-08002B2CF9AE}" pid="31" name="Produkt">
    <vt:lpwstr>Övrigt</vt:lpwstr>
  </property>
  <property fmtid="{D5CDD505-2E9C-101B-9397-08002B2CF9AE}" pid="32" name="Leveransmet">
    <vt:lpwstr>;#Nedladdningsbar;#</vt:lpwstr>
  </property>
  <property fmtid="{D5CDD505-2E9C-101B-9397-08002B2CF9AE}" pid="33" name="Ämnesområ">
    <vt:lpwstr/>
  </property>
  <property fmtid="{D5CDD505-2E9C-101B-9397-08002B2CF9AE}" pid="34" name="f0b63fb838514edda550d3da4cfbf2">
    <vt:lpwstr/>
  </property>
  <property fmtid="{D5CDD505-2E9C-101B-9397-08002B2CF9AE}" pid="35" name="Granskas av webbredakti">
    <vt:lpwstr>0</vt:lpwstr>
  </property>
  <property fmtid="{D5CDD505-2E9C-101B-9397-08002B2CF9AE}" pid="36" name="POD-t">
    <vt:lpwstr/>
  </property>
  <property fmtid="{D5CDD505-2E9C-101B-9397-08002B2CF9AE}" pid="37" name="Huvuddokument/bila">
    <vt:lpwstr>Bilaga</vt:lpwstr>
  </property>
  <property fmtid="{D5CDD505-2E9C-101B-9397-08002B2CF9AE}" pid="38" name="Ansvarig avdelning/enh">
    <vt:lpwstr/>
  </property>
  <property fmtid="{D5CDD505-2E9C-101B-9397-08002B2CF9AE}" pid="39" name="TaxCatchA">
    <vt:lpwstr/>
  </property>
  <property fmtid="{D5CDD505-2E9C-101B-9397-08002B2CF9AE}" pid="40" name="n100172ac3744ec48476a6bc1cfadb">
    <vt:lpwstr/>
  </property>
  <property fmtid="{D5CDD505-2E9C-101B-9397-08002B2CF9AE}" pid="41" name="STATUS MIGRERI">
    <vt:lpwstr>Klar för webb</vt:lpwstr>
  </property>
  <property fmtid="{D5CDD505-2E9C-101B-9397-08002B2CF9AE}" pid="42" name="Portfolj">
    <vt:lpwstr>2883</vt:lpwstr>
  </property>
  <property fmtid="{D5CDD505-2E9C-101B-9397-08002B2CF9AE}" pid="43" name="Datum för publiceri">
    <vt:lpwstr>2015-01-01T00:00:00Z</vt:lpwstr>
  </property>
  <property fmtid="{D5CDD505-2E9C-101B-9397-08002B2CF9AE}" pid="44" name="Te">
    <vt:lpwstr>Test_update</vt:lpwstr>
  </property>
  <property fmtid="{D5CDD505-2E9C-101B-9397-08002B2CF9AE}" pid="45" name="Arkiver">
    <vt:lpwstr>0</vt:lpwstr>
  </property>
  <property fmtid="{D5CDD505-2E9C-101B-9397-08002B2CF9AE}" pid="46" name="Skickat till Ark">
    <vt:lpwstr>0</vt:lpwstr>
  </property>
  <property fmtid="{D5CDD505-2E9C-101B-9397-08002B2CF9AE}" pid="47" name="Skickat till webbut">
    <vt:lpwstr>1</vt:lpwstr>
  </property>
  <property fmtid="{D5CDD505-2E9C-101B-9397-08002B2CF9AE}" pid="48" name="SOCPublMon">
    <vt:lpwstr/>
  </property>
  <property fmtid="{D5CDD505-2E9C-101B-9397-08002B2CF9AE}" pid="49" name="Finns omslag till huvuddokume">
    <vt:lpwstr>0</vt:lpwstr>
  </property>
</Properties>
</file>